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fe\Documents\"/>
    </mc:Choice>
  </mc:AlternateContent>
  <xr:revisionPtr revIDLastSave="0" documentId="8_{703B3222-0FF5-4074-8FEC-478A10C28C64}" xr6:coauthVersionLast="47" xr6:coauthVersionMax="47" xr10:uidLastSave="{00000000-0000-0000-0000-000000000000}"/>
  <bookViews>
    <workbookView minimized="1" xWindow="14196" yWindow="2940" windowWidth="6000" windowHeight="4800" firstSheet="3" activeTab="3" xr2:uid="{00000000-000D-0000-FFFF-FFFF00000000}"/>
  </bookViews>
  <sheets>
    <sheet name="Period Returns Calcs" sheetId="14" r:id="rId1"/>
    <sheet name="Period Returns Calcs (update)" sheetId="15" r:id="rId2"/>
    <sheet name="Full Returns Risk Returns Calcs" sheetId="13" r:id="rId3"/>
    <sheet name="Returns (1992 - Present)" sheetId="10" r:id="rId4"/>
    <sheet name="COVID" sheetId="11" r:id="rId5"/>
    <sheet name="GFC" sheetId="12" r:id="rId6"/>
    <sheet name="MLM Index EV (15V) Monthly" sheetId="1" r:id="rId7"/>
    <sheet name="MLM Index EV (15V) Daily" sheetId="2" r:id="rId8"/>
    <sheet name="DC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9" i="15" l="1"/>
  <c r="C419" i="15"/>
  <c r="E419" i="15"/>
  <c r="E420" i="15"/>
  <c r="D420" i="15"/>
  <c r="C420" i="15"/>
  <c r="E421" i="15"/>
  <c r="D421" i="15"/>
  <c r="C421" i="15"/>
  <c r="E424" i="15"/>
  <c r="E423" i="15"/>
  <c r="E422" i="15"/>
  <c r="E415" i="15"/>
  <c r="E414" i="15"/>
  <c r="E413" i="15"/>
  <c r="E412" i="15"/>
  <c r="E411" i="15"/>
  <c r="E410" i="15"/>
  <c r="H5" i="15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C5" i="15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s="1"/>
  <c r="C79" i="15" s="1"/>
  <c r="C80" i="15" s="1"/>
  <c r="C81" i="15" s="1"/>
  <c r="C82" i="15" s="1"/>
  <c r="C83" i="15" s="1"/>
  <c r="C84" i="15" s="1"/>
  <c r="C85" i="15" s="1"/>
  <c r="C86" i="15" s="1"/>
  <c r="C87" i="15" s="1"/>
  <c r="C88" i="15" s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C113" i="15" s="1"/>
  <c r="C114" i="15" s="1"/>
  <c r="C115" i="15" s="1"/>
  <c r="C116" i="15" s="1"/>
  <c r="C117" i="15" s="1"/>
  <c r="C118" i="15" s="1"/>
  <c r="C119" i="15" s="1"/>
  <c r="C120" i="15" s="1"/>
  <c r="C121" i="15" s="1"/>
  <c r="C122" i="15" s="1"/>
  <c r="C123" i="15" s="1"/>
  <c r="C124" i="15" s="1"/>
  <c r="C125" i="15" s="1"/>
  <c r="C126" i="15" s="1"/>
  <c r="C127" i="15" s="1"/>
  <c r="C128" i="15" s="1"/>
  <c r="C129" i="15" s="1"/>
  <c r="C130" i="15" s="1"/>
  <c r="C131" i="15" s="1"/>
  <c r="C132" i="15" s="1"/>
  <c r="C133" i="15" s="1"/>
  <c r="C134" i="15" s="1"/>
  <c r="C135" i="15" s="1"/>
  <c r="C136" i="15" s="1"/>
  <c r="C137" i="15" s="1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C149" i="15" s="1"/>
  <c r="C150" i="15" s="1"/>
  <c r="C151" i="15" s="1"/>
  <c r="C152" i="15" s="1"/>
  <c r="C153" i="15" s="1"/>
  <c r="C154" i="15" s="1"/>
  <c r="C155" i="15" s="1"/>
  <c r="H4" i="15"/>
  <c r="C4" i="15"/>
  <c r="C18" i="11"/>
  <c r="C19" i="11" s="1"/>
  <c r="C20" i="11" s="1"/>
  <c r="E18" i="11"/>
  <c r="E19" i="11" s="1"/>
  <c r="E20" i="11" s="1"/>
  <c r="E355" i="10"/>
  <c r="E356" i="10"/>
  <c r="E357" i="10"/>
  <c r="J412" i="14"/>
  <c r="K412" i="14"/>
  <c r="E410" i="14"/>
  <c r="H403" i="14"/>
  <c r="H404" i="14" s="1"/>
  <c r="H405" i="14" s="1"/>
  <c r="C403" i="14"/>
  <c r="C404" i="14" s="1"/>
  <c r="C405" i="14" s="1"/>
  <c r="AE1" i="13"/>
  <c r="AF1" i="13"/>
  <c r="AG1" i="13"/>
  <c r="AH1" i="13"/>
  <c r="AD1" i="13"/>
  <c r="W403" i="13"/>
  <c r="X403" i="13"/>
  <c r="Y403" i="13"/>
  <c r="Z403" i="13"/>
  <c r="AA403" i="13"/>
  <c r="AD403" i="13"/>
  <c r="AE403" i="13"/>
  <c r="AF403" i="13"/>
  <c r="AG403" i="13"/>
  <c r="AH403" i="13"/>
  <c r="W404" i="13"/>
  <c r="X404" i="13"/>
  <c r="Y404" i="13"/>
  <c r="Z404" i="13"/>
  <c r="AA404" i="13"/>
  <c r="AD404" i="13"/>
  <c r="AE404" i="13"/>
  <c r="AF404" i="13"/>
  <c r="AG404" i="13"/>
  <c r="AH404" i="13"/>
  <c r="W405" i="13"/>
  <c r="X405" i="13"/>
  <c r="Y405" i="13"/>
  <c r="Z405" i="13"/>
  <c r="AA405" i="13"/>
  <c r="AD405" i="13"/>
  <c r="AE405" i="13"/>
  <c r="AF405" i="13"/>
  <c r="AG405" i="13"/>
  <c r="AH405" i="13"/>
  <c r="I403" i="13"/>
  <c r="P403" i="13" s="1"/>
  <c r="J403" i="13"/>
  <c r="J404" i="13" s="1"/>
  <c r="K403" i="13"/>
  <c r="K404" i="13" s="1"/>
  <c r="L403" i="13"/>
  <c r="M403" i="13"/>
  <c r="S403" i="13"/>
  <c r="T403" i="13"/>
  <c r="I404" i="13"/>
  <c r="I405" i="13" s="1"/>
  <c r="P405" i="13" s="1"/>
  <c r="L404" i="13"/>
  <c r="M404" i="13"/>
  <c r="T404" i="13" s="1"/>
  <c r="S404" i="13"/>
  <c r="L405" i="13"/>
  <c r="S405" i="13" s="1"/>
  <c r="M405" i="13"/>
  <c r="T405" i="13" s="1"/>
  <c r="C405" i="13"/>
  <c r="F405" i="13"/>
  <c r="C404" i="13"/>
  <c r="F404" i="13"/>
  <c r="C403" i="13"/>
  <c r="F403" i="13"/>
  <c r="K426" i="15" l="1"/>
  <c r="C156" i="15"/>
  <c r="C157" i="15" s="1"/>
  <c r="C158" i="15" s="1"/>
  <c r="C159" i="15" s="1"/>
  <c r="C160" i="15" s="1"/>
  <c r="C161" i="15" s="1"/>
  <c r="C162" i="15" s="1"/>
  <c r="C163" i="15" s="1"/>
  <c r="C164" i="15" s="1"/>
  <c r="C165" i="15" s="1"/>
  <c r="C166" i="15" s="1"/>
  <c r="C167" i="15" s="1"/>
  <c r="C168" i="15" s="1"/>
  <c r="C169" i="15" s="1"/>
  <c r="C170" i="15" s="1"/>
  <c r="C171" i="15" s="1"/>
  <c r="C172" i="15" s="1"/>
  <c r="C173" i="15" s="1"/>
  <c r="C174" i="15" s="1"/>
  <c r="C175" i="15" s="1"/>
  <c r="C176" i="15" s="1"/>
  <c r="C177" i="15" s="1"/>
  <c r="C178" i="15" s="1"/>
  <c r="C179" i="15" s="1"/>
  <c r="C180" i="15" s="1"/>
  <c r="J426" i="15"/>
  <c r="H156" i="15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R404" i="13"/>
  <c r="K405" i="13"/>
  <c r="R405" i="13" s="1"/>
  <c r="J405" i="13"/>
  <c r="Q405" i="13" s="1"/>
  <c r="Q404" i="13"/>
  <c r="R403" i="13"/>
  <c r="P404" i="13"/>
  <c r="Q403" i="13"/>
  <c r="E424" i="14"/>
  <c r="E423" i="14"/>
  <c r="E422" i="14"/>
  <c r="E421" i="14"/>
  <c r="E420" i="14"/>
  <c r="E419" i="14"/>
  <c r="E415" i="14"/>
  <c r="E414" i="14"/>
  <c r="E413" i="14"/>
  <c r="E412" i="14"/>
  <c r="E411" i="14"/>
  <c r="H4" i="14"/>
  <c r="H5" i="14" s="1"/>
  <c r="C4" i="14"/>
  <c r="C5" i="14" s="1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51" i="13"/>
  <c r="AH52" i="13"/>
  <c r="AH53" i="13"/>
  <c r="AH54" i="13"/>
  <c r="AH55" i="13"/>
  <c r="AH56" i="13"/>
  <c r="AH57" i="13"/>
  <c r="AH58" i="13"/>
  <c r="AH59" i="13"/>
  <c r="AH60" i="13"/>
  <c r="AH61" i="13"/>
  <c r="AH62" i="13"/>
  <c r="AH63" i="13"/>
  <c r="AH64" i="13"/>
  <c r="AH65" i="13"/>
  <c r="AH66" i="13"/>
  <c r="AH67" i="13"/>
  <c r="AH68" i="13"/>
  <c r="AH69" i="13"/>
  <c r="AH70" i="13"/>
  <c r="AH71" i="13"/>
  <c r="AH72" i="13"/>
  <c r="AH73" i="13"/>
  <c r="AH74" i="13"/>
  <c r="AH75" i="13"/>
  <c r="AH76" i="13"/>
  <c r="AH77" i="13"/>
  <c r="AH78" i="13"/>
  <c r="AH79" i="13"/>
  <c r="AH80" i="13"/>
  <c r="AH81" i="13"/>
  <c r="AH82" i="13"/>
  <c r="AH83" i="13"/>
  <c r="AH84" i="13"/>
  <c r="AH85" i="13"/>
  <c r="AH86" i="13"/>
  <c r="AH87" i="13"/>
  <c r="AH88" i="13"/>
  <c r="AH89" i="13"/>
  <c r="AH90" i="13"/>
  <c r="AH91" i="13"/>
  <c r="AH92" i="13"/>
  <c r="AH93" i="13"/>
  <c r="AH94" i="13"/>
  <c r="AH95" i="13"/>
  <c r="AH96" i="13"/>
  <c r="AH97" i="13"/>
  <c r="AH98" i="13"/>
  <c r="AH99" i="13"/>
  <c r="AH100" i="13"/>
  <c r="AH101" i="13"/>
  <c r="AH102" i="13"/>
  <c r="AH103" i="13"/>
  <c r="AH104" i="13"/>
  <c r="AH105" i="13"/>
  <c r="AH106" i="13"/>
  <c r="AH107" i="13"/>
  <c r="AH108" i="13"/>
  <c r="AH109" i="13"/>
  <c r="AH110" i="13"/>
  <c r="AH111" i="13"/>
  <c r="AH112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AH124" i="13"/>
  <c r="AH125" i="13"/>
  <c r="AH126" i="13"/>
  <c r="AH127" i="13"/>
  <c r="AH128" i="13"/>
  <c r="AH129" i="13"/>
  <c r="AH130" i="13"/>
  <c r="AH131" i="13"/>
  <c r="AH132" i="13"/>
  <c r="AH133" i="13"/>
  <c r="AH134" i="13"/>
  <c r="AH135" i="13"/>
  <c r="AH136" i="13"/>
  <c r="AH137" i="13"/>
  <c r="AH138" i="13"/>
  <c r="AH139" i="13"/>
  <c r="AH140" i="13"/>
  <c r="AH141" i="13"/>
  <c r="AH142" i="13"/>
  <c r="AH143" i="13"/>
  <c r="AH144" i="13"/>
  <c r="AH145" i="13"/>
  <c r="AH146" i="13"/>
  <c r="AH147" i="13"/>
  <c r="AH148" i="13"/>
  <c r="AH149" i="13"/>
  <c r="AH150" i="13"/>
  <c r="AH151" i="13"/>
  <c r="AH152" i="13"/>
  <c r="AH153" i="13"/>
  <c r="AH154" i="13"/>
  <c r="AH155" i="13"/>
  <c r="AH156" i="13"/>
  <c r="AH157" i="13"/>
  <c r="AH158" i="13"/>
  <c r="AH159" i="13"/>
  <c r="AH160" i="13"/>
  <c r="AH161" i="13"/>
  <c r="AH162" i="13"/>
  <c r="AH163" i="13"/>
  <c r="AH164" i="13"/>
  <c r="AH165" i="13"/>
  <c r="AH166" i="13"/>
  <c r="AH167" i="13"/>
  <c r="AH168" i="13"/>
  <c r="AH169" i="13"/>
  <c r="AH170" i="13"/>
  <c r="AH171" i="13"/>
  <c r="AH172" i="13"/>
  <c r="AH173" i="13"/>
  <c r="AH174" i="13"/>
  <c r="AH175" i="13"/>
  <c r="AH176" i="13"/>
  <c r="AH177" i="13"/>
  <c r="AH178" i="13"/>
  <c r="AH179" i="13"/>
  <c r="AH180" i="13"/>
  <c r="AH181" i="13"/>
  <c r="AH182" i="13"/>
  <c r="AH183" i="13"/>
  <c r="AH184" i="13"/>
  <c r="AH185" i="13"/>
  <c r="AH186" i="13"/>
  <c r="AH187" i="13"/>
  <c r="AH188" i="13"/>
  <c r="AH189" i="13"/>
  <c r="AH190" i="13"/>
  <c r="AH191" i="13"/>
  <c r="AH192" i="13"/>
  <c r="AH193" i="13"/>
  <c r="AH194" i="13"/>
  <c r="AH195" i="13"/>
  <c r="AH196" i="13"/>
  <c r="AH197" i="13"/>
  <c r="AH198" i="13"/>
  <c r="AH199" i="13"/>
  <c r="AH200" i="13"/>
  <c r="AH201" i="13"/>
  <c r="AH202" i="13"/>
  <c r="AH203" i="13"/>
  <c r="AH204" i="13"/>
  <c r="AH205" i="13"/>
  <c r="AH206" i="13"/>
  <c r="AH207" i="13"/>
  <c r="AH208" i="13"/>
  <c r="AH209" i="13"/>
  <c r="AH210" i="13"/>
  <c r="AH211" i="13"/>
  <c r="AH212" i="13"/>
  <c r="AH213" i="13"/>
  <c r="AH214" i="13"/>
  <c r="AH215" i="13"/>
  <c r="AH216" i="13"/>
  <c r="AH217" i="13"/>
  <c r="AH218" i="13"/>
  <c r="AH219" i="13"/>
  <c r="AH220" i="13"/>
  <c r="AH221" i="13"/>
  <c r="AH222" i="13"/>
  <c r="AH223" i="13"/>
  <c r="AH224" i="13"/>
  <c r="AH225" i="13"/>
  <c r="AH226" i="13"/>
  <c r="AH227" i="13"/>
  <c r="AH228" i="13"/>
  <c r="AH229" i="13"/>
  <c r="AH230" i="13"/>
  <c r="AH231" i="13"/>
  <c r="AH232" i="13"/>
  <c r="AH233" i="13"/>
  <c r="AH234" i="13"/>
  <c r="AH235" i="13"/>
  <c r="AH236" i="13"/>
  <c r="AH237" i="13"/>
  <c r="AH238" i="13"/>
  <c r="AH239" i="13"/>
  <c r="AH240" i="13"/>
  <c r="AH241" i="13"/>
  <c r="AH242" i="13"/>
  <c r="AH243" i="13"/>
  <c r="AH244" i="13"/>
  <c r="AH245" i="13"/>
  <c r="AH246" i="13"/>
  <c r="AH247" i="13"/>
  <c r="AH248" i="13"/>
  <c r="AH249" i="13"/>
  <c r="AH250" i="13"/>
  <c r="AH251" i="13"/>
  <c r="AH252" i="13"/>
  <c r="AH253" i="13"/>
  <c r="AH254" i="13"/>
  <c r="AH255" i="13"/>
  <c r="AH256" i="13"/>
  <c r="AH257" i="13"/>
  <c r="AH258" i="13"/>
  <c r="AH259" i="13"/>
  <c r="AH260" i="13"/>
  <c r="AH261" i="13"/>
  <c r="AH262" i="13"/>
  <c r="AH263" i="13"/>
  <c r="AH264" i="13"/>
  <c r="AH265" i="13"/>
  <c r="AH266" i="13"/>
  <c r="AH267" i="13"/>
  <c r="AH268" i="13"/>
  <c r="AH269" i="13"/>
  <c r="AH270" i="13"/>
  <c r="AH271" i="13"/>
  <c r="AH272" i="13"/>
  <c r="AH273" i="13"/>
  <c r="AH274" i="13"/>
  <c r="AH275" i="13"/>
  <c r="AH276" i="13"/>
  <c r="AH277" i="13"/>
  <c r="AH278" i="13"/>
  <c r="AH279" i="13"/>
  <c r="AH280" i="13"/>
  <c r="AH281" i="13"/>
  <c r="AH282" i="13"/>
  <c r="AH283" i="13"/>
  <c r="AH284" i="13"/>
  <c r="AH285" i="13"/>
  <c r="AH286" i="13"/>
  <c r="AH287" i="13"/>
  <c r="AH288" i="13"/>
  <c r="AH289" i="13"/>
  <c r="AH290" i="13"/>
  <c r="AH291" i="13"/>
  <c r="AH292" i="13"/>
  <c r="AH293" i="13"/>
  <c r="AH294" i="13"/>
  <c r="AH295" i="13"/>
  <c r="AH296" i="13"/>
  <c r="AH297" i="13"/>
  <c r="AH298" i="13"/>
  <c r="AH299" i="13"/>
  <c r="AH300" i="13"/>
  <c r="AH301" i="13"/>
  <c r="AH302" i="13"/>
  <c r="AH303" i="13"/>
  <c r="AH304" i="13"/>
  <c r="AH305" i="13"/>
  <c r="AH306" i="13"/>
  <c r="AH307" i="13"/>
  <c r="AH308" i="13"/>
  <c r="AH309" i="13"/>
  <c r="AH310" i="13"/>
  <c r="AH311" i="13"/>
  <c r="AH312" i="13"/>
  <c r="AH313" i="13"/>
  <c r="AH314" i="13"/>
  <c r="AH315" i="13"/>
  <c r="AH316" i="13"/>
  <c r="AH317" i="13"/>
  <c r="AH318" i="13"/>
  <c r="AH319" i="13"/>
  <c r="AH320" i="13"/>
  <c r="AH321" i="13"/>
  <c r="AH322" i="13"/>
  <c r="AH323" i="13"/>
  <c r="AH324" i="13"/>
  <c r="AH325" i="13"/>
  <c r="AH326" i="13"/>
  <c r="AH327" i="13"/>
  <c r="AH328" i="13"/>
  <c r="AH329" i="13"/>
  <c r="AH330" i="13"/>
  <c r="AH331" i="13"/>
  <c r="AH332" i="13"/>
  <c r="AH333" i="13"/>
  <c r="AH334" i="13"/>
  <c r="AH335" i="13"/>
  <c r="AH336" i="13"/>
  <c r="AH337" i="13"/>
  <c r="AH338" i="13"/>
  <c r="AH339" i="13"/>
  <c r="AH340" i="13"/>
  <c r="AH341" i="13"/>
  <c r="AH342" i="13"/>
  <c r="AH343" i="13"/>
  <c r="AH344" i="13"/>
  <c r="AH345" i="13"/>
  <c r="AH346" i="13"/>
  <c r="AH347" i="13"/>
  <c r="AH348" i="13"/>
  <c r="AH349" i="13"/>
  <c r="AH350" i="13"/>
  <c r="AH351" i="13"/>
  <c r="AH352" i="13"/>
  <c r="AH353" i="13"/>
  <c r="AH354" i="13"/>
  <c r="AH355" i="13"/>
  <c r="AH356" i="13"/>
  <c r="AH357" i="13"/>
  <c r="AH358" i="13"/>
  <c r="AH359" i="13"/>
  <c r="AH360" i="13"/>
  <c r="AH361" i="13"/>
  <c r="AH362" i="13"/>
  <c r="AH363" i="13"/>
  <c r="AH364" i="13"/>
  <c r="AH365" i="13"/>
  <c r="AH366" i="13"/>
  <c r="AH367" i="13"/>
  <c r="AH368" i="13"/>
  <c r="AH369" i="13"/>
  <c r="AH370" i="13"/>
  <c r="AH371" i="13"/>
  <c r="AH372" i="13"/>
  <c r="AH373" i="13"/>
  <c r="AH374" i="13"/>
  <c r="AH375" i="13"/>
  <c r="AH376" i="13"/>
  <c r="AH377" i="13"/>
  <c r="AH378" i="13"/>
  <c r="AH379" i="13"/>
  <c r="AH380" i="13"/>
  <c r="AH381" i="13"/>
  <c r="AH382" i="13"/>
  <c r="AH383" i="13"/>
  <c r="AH384" i="13"/>
  <c r="AH385" i="13"/>
  <c r="AH386" i="13"/>
  <c r="AH387" i="13"/>
  <c r="AH388" i="13"/>
  <c r="AH389" i="13"/>
  <c r="AH390" i="13"/>
  <c r="AH391" i="13"/>
  <c r="AH392" i="13"/>
  <c r="AH393" i="13"/>
  <c r="AH394" i="13"/>
  <c r="AH395" i="13"/>
  <c r="AH396" i="13"/>
  <c r="AH397" i="13"/>
  <c r="AH398" i="13"/>
  <c r="AH399" i="13"/>
  <c r="AH400" i="13"/>
  <c r="AH401" i="13"/>
  <c r="AH402" i="13"/>
  <c r="AH4" i="13"/>
  <c r="F5" i="13"/>
  <c r="F6" i="13"/>
  <c r="F7" i="13"/>
  <c r="F8" i="13"/>
  <c r="AA31" i="13" s="1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" i="13"/>
  <c r="M4" i="13" s="1"/>
  <c r="M5" i="13" s="1"/>
  <c r="M6" i="13" s="1"/>
  <c r="M7" i="13" s="1"/>
  <c r="W16" i="13"/>
  <c r="Y16" i="13"/>
  <c r="Z16" i="13"/>
  <c r="W17" i="13"/>
  <c r="Y17" i="13"/>
  <c r="Z17" i="13"/>
  <c r="W18" i="13"/>
  <c r="Y18" i="13"/>
  <c r="Z18" i="13"/>
  <c r="W19" i="13"/>
  <c r="Y19" i="13"/>
  <c r="Z19" i="13"/>
  <c r="W20" i="13"/>
  <c r="Y20" i="13"/>
  <c r="Z20" i="13"/>
  <c r="W21" i="13"/>
  <c r="Y21" i="13"/>
  <c r="Z21" i="13"/>
  <c r="W22" i="13"/>
  <c r="Y22" i="13"/>
  <c r="Z22" i="13"/>
  <c r="W23" i="13"/>
  <c r="Y23" i="13"/>
  <c r="Z23" i="13"/>
  <c r="W24" i="13"/>
  <c r="Y24" i="13"/>
  <c r="Z24" i="13"/>
  <c r="W25" i="13"/>
  <c r="Y25" i="13"/>
  <c r="Z25" i="13"/>
  <c r="W26" i="13"/>
  <c r="Y26" i="13"/>
  <c r="Z26" i="13"/>
  <c r="W27" i="13"/>
  <c r="Y27" i="13"/>
  <c r="Z27" i="13"/>
  <c r="W28" i="13"/>
  <c r="Y28" i="13"/>
  <c r="Z28" i="13"/>
  <c r="W29" i="13"/>
  <c r="Y29" i="13"/>
  <c r="Z29" i="13"/>
  <c r="W30" i="13"/>
  <c r="Y30" i="13"/>
  <c r="Z30" i="13"/>
  <c r="W31" i="13"/>
  <c r="Y31" i="13"/>
  <c r="Z31" i="13"/>
  <c r="W32" i="13"/>
  <c r="Y32" i="13"/>
  <c r="Z32" i="13"/>
  <c r="W33" i="13"/>
  <c r="Y33" i="13"/>
  <c r="Z33" i="13"/>
  <c r="W34" i="13"/>
  <c r="Y34" i="13"/>
  <c r="Z34" i="13"/>
  <c r="W35" i="13"/>
  <c r="Y35" i="13"/>
  <c r="Z35" i="13"/>
  <c r="W36" i="13"/>
  <c r="Y36" i="13"/>
  <c r="Z36" i="13"/>
  <c r="W37" i="13"/>
  <c r="Y37" i="13"/>
  <c r="Z37" i="13"/>
  <c r="W38" i="13"/>
  <c r="Y38" i="13"/>
  <c r="Z38" i="13"/>
  <c r="W39" i="13"/>
  <c r="Y39" i="13"/>
  <c r="Z39" i="13"/>
  <c r="W40" i="13"/>
  <c r="Y40" i="13"/>
  <c r="Z40" i="13"/>
  <c r="W41" i="13"/>
  <c r="Y41" i="13"/>
  <c r="Z41" i="13"/>
  <c r="W42" i="13"/>
  <c r="Y42" i="13"/>
  <c r="Z42" i="13"/>
  <c r="W43" i="13"/>
  <c r="Y43" i="13"/>
  <c r="Z43" i="13"/>
  <c r="W44" i="13"/>
  <c r="Y44" i="13"/>
  <c r="Z44" i="13"/>
  <c r="W45" i="13"/>
  <c r="Y45" i="13"/>
  <c r="Z45" i="13"/>
  <c r="W46" i="13"/>
  <c r="Y46" i="13"/>
  <c r="Z46" i="13"/>
  <c r="W47" i="13"/>
  <c r="Y47" i="13"/>
  <c r="Z47" i="13"/>
  <c r="W48" i="13"/>
  <c r="Y48" i="13"/>
  <c r="Z48" i="13"/>
  <c r="W49" i="13"/>
  <c r="Y49" i="13"/>
  <c r="Z49" i="13"/>
  <c r="W50" i="13"/>
  <c r="Y50" i="13"/>
  <c r="Z50" i="13"/>
  <c r="W51" i="13"/>
  <c r="Y51" i="13"/>
  <c r="Z51" i="13"/>
  <c r="W52" i="13"/>
  <c r="Y52" i="13"/>
  <c r="Z52" i="13"/>
  <c r="W53" i="13"/>
  <c r="Y53" i="13"/>
  <c r="Z53" i="13"/>
  <c r="W54" i="13"/>
  <c r="Y54" i="13"/>
  <c r="Z54" i="13"/>
  <c r="W55" i="13"/>
  <c r="Y55" i="13"/>
  <c r="Z55" i="13"/>
  <c r="W56" i="13"/>
  <c r="Y56" i="13"/>
  <c r="Z56" i="13"/>
  <c r="W57" i="13"/>
  <c r="Y57" i="13"/>
  <c r="Z57" i="13"/>
  <c r="W58" i="13"/>
  <c r="Y58" i="13"/>
  <c r="Z58" i="13"/>
  <c r="W59" i="13"/>
  <c r="Y59" i="13"/>
  <c r="Z59" i="13"/>
  <c r="W60" i="13"/>
  <c r="Y60" i="13"/>
  <c r="Z60" i="13"/>
  <c r="W61" i="13"/>
  <c r="Y61" i="13"/>
  <c r="Z61" i="13"/>
  <c r="W62" i="13"/>
  <c r="Y62" i="13"/>
  <c r="Z62" i="13"/>
  <c r="W63" i="13"/>
  <c r="Y63" i="13"/>
  <c r="Z63" i="13"/>
  <c r="W64" i="13"/>
  <c r="Y64" i="13"/>
  <c r="Z64" i="13"/>
  <c r="W65" i="13"/>
  <c r="Y65" i="13"/>
  <c r="Z65" i="13"/>
  <c r="W66" i="13"/>
  <c r="Y66" i="13"/>
  <c r="Z66" i="13"/>
  <c r="W67" i="13"/>
  <c r="Y67" i="13"/>
  <c r="Z67" i="13"/>
  <c r="W68" i="13"/>
  <c r="Y68" i="13"/>
  <c r="Z68" i="13"/>
  <c r="W69" i="13"/>
  <c r="Y69" i="13"/>
  <c r="Z69" i="13"/>
  <c r="W70" i="13"/>
  <c r="Y70" i="13"/>
  <c r="Z70" i="13"/>
  <c r="W71" i="13"/>
  <c r="Y71" i="13"/>
  <c r="Z71" i="13"/>
  <c r="W72" i="13"/>
  <c r="Y72" i="13"/>
  <c r="Z72" i="13"/>
  <c r="W73" i="13"/>
  <c r="Y73" i="13"/>
  <c r="Z73" i="13"/>
  <c r="W74" i="13"/>
  <c r="Y74" i="13"/>
  <c r="Z74" i="13"/>
  <c r="W75" i="13"/>
  <c r="Y75" i="13"/>
  <c r="Z75" i="13"/>
  <c r="W76" i="13"/>
  <c r="Y76" i="13"/>
  <c r="Z76" i="13"/>
  <c r="W77" i="13"/>
  <c r="Y77" i="13"/>
  <c r="Z77" i="13"/>
  <c r="W78" i="13"/>
  <c r="Y78" i="13"/>
  <c r="Z78" i="13"/>
  <c r="W79" i="13"/>
  <c r="Y79" i="13"/>
  <c r="Z79" i="13"/>
  <c r="W80" i="13"/>
  <c r="Y80" i="13"/>
  <c r="Z80" i="13"/>
  <c r="W81" i="13"/>
  <c r="Y81" i="13"/>
  <c r="Z81" i="13"/>
  <c r="W82" i="13"/>
  <c r="Y82" i="13"/>
  <c r="Z82" i="13"/>
  <c r="W83" i="13"/>
  <c r="Y83" i="13"/>
  <c r="Z83" i="13"/>
  <c r="W84" i="13"/>
  <c r="Y84" i="13"/>
  <c r="Z84" i="13"/>
  <c r="W85" i="13"/>
  <c r="Y85" i="13"/>
  <c r="Z85" i="13"/>
  <c r="W86" i="13"/>
  <c r="Y86" i="13"/>
  <c r="Z86" i="13"/>
  <c r="W87" i="13"/>
  <c r="Y87" i="13"/>
  <c r="Z87" i="13"/>
  <c r="W88" i="13"/>
  <c r="Y88" i="13"/>
  <c r="Z88" i="13"/>
  <c r="W89" i="13"/>
  <c r="Y89" i="13"/>
  <c r="Z89" i="13"/>
  <c r="W90" i="13"/>
  <c r="Y90" i="13"/>
  <c r="Z90" i="13"/>
  <c r="W91" i="13"/>
  <c r="Y91" i="13"/>
  <c r="Z91" i="13"/>
  <c r="W92" i="13"/>
  <c r="Y92" i="13"/>
  <c r="Z92" i="13"/>
  <c r="W93" i="13"/>
  <c r="Y93" i="13"/>
  <c r="Z93" i="13"/>
  <c r="W94" i="13"/>
  <c r="Y94" i="13"/>
  <c r="Z94" i="13"/>
  <c r="W95" i="13"/>
  <c r="Y95" i="13"/>
  <c r="Z95" i="13"/>
  <c r="W96" i="13"/>
  <c r="Y96" i="13"/>
  <c r="Z96" i="13"/>
  <c r="W97" i="13"/>
  <c r="Y97" i="13"/>
  <c r="Z97" i="13"/>
  <c r="W98" i="13"/>
  <c r="Y98" i="13"/>
  <c r="Z98" i="13"/>
  <c r="W99" i="13"/>
  <c r="Y99" i="13"/>
  <c r="Z99" i="13"/>
  <c r="W100" i="13"/>
  <c r="Y100" i="13"/>
  <c r="Z100" i="13"/>
  <c r="W101" i="13"/>
  <c r="Y101" i="13"/>
  <c r="Z101" i="13"/>
  <c r="W102" i="13"/>
  <c r="Y102" i="13"/>
  <c r="Z102" i="13"/>
  <c r="W103" i="13"/>
  <c r="Y103" i="13"/>
  <c r="Z103" i="13"/>
  <c r="W104" i="13"/>
  <c r="Y104" i="13"/>
  <c r="Z104" i="13"/>
  <c r="W105" i="13"/>
  <c r="Y105" i="13"/>
  <c r="Z105" i="13"/>
  <c r="W106" i="13"/>
  <c r="Y106" i="13"/>
  <c r="Z106" i="13"/>
  <c r="W107" i="13"/>
  <c r="Y107" i="13"/>
  <c r="Z107" i="13"/>
  <c r="W108" i="13"/>
  <c r="Y108" i="13"/>
  <c r="Z108" i="13"/>
  <c r="W109" i="13"/>
  <c r="Y109" i="13"/>
  <c r="Z109" i="13"/>
  <c r="W110" i="13"/>
  <c r="Y110" i="13"/>
  <c r="Z110" i="13"/>
  <c r="W111" i="13"/>
  <c r="Y111" i="13"/>
  <c r="Z111" i="13"/>
  <c r="W112" i="13"/>
  <c r="Y112" i="13"/>
  <c r="Z112" i="13"/>
  <c r="W113" i="13"/>
  <c r="Y113" i="13"/>
  <c r="Z113" i="13"/>
  <c r="W114" i="13"/>
  <c r="Y114" i="13"/>
  <c r="Z114" i="13"/>
  <c r="W115" i="13"/>
  <c r="Y115" i="13"/>
  <c r="Z115" i="13"/>
  <c r="W116" i="13"/>
  <c r="Y116" i="13"/>
  <c r="Z116" i="13"/>
  <c r="W117" i="13"/>
  <c r="Y117" i="13"/>
  <c r="Z117" i="13"/>
  <c r="W118" i="13"/>
  <c r="Y118" i="13"/>
  <c r="Z118" i="13"/>
  <c r="W119" i="13"/>
  <c r="Y119" i="13"/>
  <c r="Z119" i="13"/>
  <c r="W120" i="13"/>
  <c r="Y120" i="13"/>
  <c r="Z120" i="13"/>
  <c r="W121" i="13"/>
  <c r="Y121" i="13"/>
  <c r="Z121" i="13"/>
  <c r="W122" i="13"/>
  <c r="Y122" i="13"/>
  <c r="Z122" i="13"/>
  <c r="W123" i="13"/>
  <c r="Y123" i="13"/>
  <c r="Z123" i="13"/>
  <c r="W124" i="13"/>
  <c r="Y124" i="13"/>
  <c r="Z124" i="13"/>
  <c r="W125" i="13"/>
  <c r="Y125" i="13"/>
  <c r="Z125" i="13"/>
  <c r="W126" i="13"/>
  <c r="Y126" i="13"/>
  <c r="Z126" i="13"/>
  <c r="W127" i="13"/>
  <c r="Y127" i="13"/>
  <c r="Z127" i="13"/>
  <c r="W128" i="13"/>
  <c r="Y128" i="13"/>
  <c r="Z128" i="13"/>
  <c r="W129" i="13"/>
  <c r="Y129" i="13"/>
  <c r="Z129" i="13"/>
  <c r="W130" i="13"/>
  <c r="Y130" i="13"/>
  <c r="Z130" i="13"/>
  <c r="W131" i="13"/>
  <c r="Y131" i="13"/>
  <c r="Z131" i="13"/>
  <c r="W132" i="13"/>
  <c r="Y132" i="13"/>
  <c r="Z132" i="13"/>
  <c r="W133" i="13"/>
  <c r="Y133" i="13"/>
  <c r="Z133" i="13"/>
  <c r="W134" i="13"/>
  <c r="Y134" i="13"/>
  <c r="Z134" i="13"/>
  <c r="W135" i="13"/>
  <c r="Y135" i="13"/>
  <c r="Z135" i="13"/>
  <c r="W136" i="13"/>
  <c r="Y136" i="13"/>
  <c r="Z136" i="13"/>
  <c r="W137" i="13"/>
  <c r="Y137" i="13"/>
  <c r="Z137" i="13"/>
  <c r="W138" i="13"/>
  <c r="Y138" i="13"/>
  <c r="Z138" i="13"/>
  <c r="W139" i="13"/>
  <c r="Y139" i="13"/>
  <c r="Z139" i="13"/>
  <c r="W140" i="13"/>
  <c r="Y140" i="13"/>
  <c r="Z140" i="13"/>
  <c r="W141" i="13"/>
  <c r="Y141" i="13"/>
  <c r="Z141" i="13"/>
  <c r="W142" i="13"/>
  <c r="Y142" i="13"/>
  <c r="Z142" i="13"/>
  <c r="W143" i="13"/>
  <c r="Y143" i="13"/>
  <c r="Z143" i="13"/>
  <c r="W144" i="13"/>
  <c r="Y144" i="13"/>
  <c r="Z144" i="13"/>
  <c r="W145" i="13"/>
  <c r="Y145" i="13"/>
  <c r="Z145" i="13"/>
  <c r="W146" i="13"/>
  <c r="Y146" i="13"/>
  <c r="Z146" i="13"/>
  <c r="W147" i="13"/>
  <c r="Y147" i="13"/>
  <c r="Z147" i="13"/>
  <c r="W148" i="13"/>
  <c r="Y148" i="13"/>
  <c r="Z148" i="13"/>
  <c r="W149" i="13"/>
  <c r="Y149" i="13"/>
  <c r="Z149" i="13"/>
  <c r="W150" i="13"/>
  <c r="Y150" i="13"/>
  <c r="Z150" i="13"/>
  <c r="W151" i="13"/>
  <c r="Y151" i="13"/>
  <c r="Z151" i="13"/>
  <c r="W152" i="13"/>
  <c r="Y152" i="13"/>
  <c r="Z152" i="13"/>
  <c r="W153" i="13"/>
  <c r="Y153" i="13"/>
  <c r="Z153" i="13"/>
  <c r="W154" i="13"/>
  <c r="Y154" i="13"/>
  <c r="Z154" i="13"/>
  <c r="W155" i="13"/>
  <c r="Y155" i="13"/>
  <c r="Z155" i="13"/>
  <c r="W156" i="13"/>
  <c r="Y156" i="13"/>
  <c r="Z156" i="13"/>
  <c r="W157" i="13"/>
  <c r="Y157" i="13"/>
  <c r="Z157" i="13"/>
  <c r="W158" i="13"/>
  <c r="Y158" i="13"/>
  <c r="Z158" i="13"/>
  <c r="W159" i="13"/>
  <c r="Y159" i="13"/>
  <c r="Z159" i="13"/>
  <c r="W160" i="13"/>
  <c r="Y160" i="13"/>
  <c r="Z160" i="13"/>
  <c r="W161" i="13"/>
  <c r="Y161" i="13"/>
  <c r="Z161" i="13"/>
  <c r="W162" i="13"/>
  <c r="Y162" i="13"/>
  <c r="Z162" i="13"/>
  <c r="W163" i="13"/>
  <c r="Y163" i="13"/>
  <c r="Z163" i="13"/>
  <c r="W164" i="13"/>
  <c r="Y164" i="13"/>
  <c r="Z164" i="13"/>
  <c r="W165" i="13"/>
  <c r="Y165" i="13"/>
  <c r="Z165" i="13"/>
  <c r="W166" i="13"/>
  <c r="Y166" i="13"/>
  <c r="Z166" i="13"/>
  <c r="W167" i="13"/>
  <c r="Y167" i="13"/>
  <c r="Z167" i="13"/>
  <c r="W168" i="13"/>
  <c r="Y168" i="13"/>
  <c r="Z168" i="13"/>
  <c r="W169" i="13"/>
  <c r="Y169" i="13"/>
  <c r="Z169" i="13"/>
  <c r="W170" i="13"/>
  <c r="Y170" i="13"/>
  <c r="Z170" i="13"/>
  <c r="W171" i="13"/>
  <c r="Y171" i="13"/>
  <c r="Z171" i="13"/>
  <c r="W172" i="13"/>
  <c r="Y172" i="13"/>
  <c r="Z172" i="13"/>
  <c r="W173" i="13"/>
  <c r="Y173" i="13"/>
  <c r="Z173" i="13"/>
  <c r="W174" i="13"/>
  <c r="Y174" i="13"/>
  <c r="Z174" i="13"/>
  <c r="W175" i="13"/>
  <c r="Y175" i="13"/>
  <c r="Z175" i="13"/>
  <c r="W176" i="13"/>
  <c r="Y176" i="13"/>
  <c r="Z176" i="13"/>
  <c r="W177" i="13"/>
  <c r="Y177" i="13"/>
  <c r="Z177" i="13"/>
  <c r="W178" i="13"/>
  <c r="Y178" i="13"/>
  <c r="Z178" i="13"/>
  <c r="W179" i="13"/>
  <c r="Y179" i="13"/>
  <c r="Z179" i="13"/>
  <c r="W180" i="13"/>
  <c r="Y180" i="13"/>
  <c r="Z180" i="13"/>
  <c r="W181" i="13"/>
  <c r="Y181" i="13"/>
  <c r="Z181" i="13"/>
  <c r="W182" i="13"/>
  <c r="Y182" i="13"/>
  <c r="Z182" i="13"/>
  <c r="W183" i="13"/>
  <c r="Y183" i="13"/>
  <c r="Z183" i="13"/>
  <c r="W184" i="13"/>
  <c r="Y184" i="13"/>
  <c r="Z184" i="13"/>
  <c r="W185" i="13"/>
  <c r="Y185" i="13"/>
  <c r="Z185" i="13"/>
  <c r="W186" i="13"/>
  <c r="Y186" i="13"/>
  <c r="Z186" i="13"/>
  <c r="W187" i="13"/>
  <c r="Y187" i="13"/>
  <c r="Z187" i="13"/>
  <c r="W188" i="13"/>
  <c r="Y188" i="13"/>
  <c r="Z188" i="13"/>
  <c r="W189" i="13"/>
  <c r="Y189" i="13"/>
  <c r="Z189" i="13"/>
  <c r="W190" i="13"/>
  <c r="Y190" i="13"/>
  <c r="Z190" i="13"/>
  <c r="W191" i="13"/>
  <c r="Y191" i="13"/>
  <c r="Z191" i="13"/>
  <c r="W192" i="13"/>
  <c r="Y192" i="13"/>
  <c r="Z192" i="13"/>
  <c r="W193" i="13"/>
  <c r="Y193" i="13"/>
  <c r="Z193" i="13"/>
  <c r="W194" i="13"/>
  <c r="Y194" i="13"/>
  <c r="Z194" i="13"/>
  <c r="W195" i="13"/>
  <c r="Y195" i="13"/>
  <c r="Z195" i="13"/>
  <c r="W196" i="13"/>
  <c r="Y196" i="13"/>
  <c r="Z196" i="13"/>
  <c r="W197" i="13"/>
  <c r="Y197" i="13"/>
  <c r="Z197" i="13"/>
  <c r="W198" i="13"/>
  <c r="Y198" i="13"/>
  <c r="Z198" i="13"/>
  <c r="W199" i="13"/>
  <c r="Y199" i="13"/>
  <c r="Z199" i="13"/>
  <c r="W200" i="13"/>
  <c r="Y200" i="13"/>
  <c r="Z200" i="13"/>
  <c r="W201" i="13"/>
  <c r="Y201" i="13"/>
  <c r="Z201" i="13"/>
  <c r="W202" i="13"/>
  <c r="Y202" i="13"/>
  <c r="Z202" i="13"/>
  <c r="W203" i="13"/>
  <c r="Y203" i="13"/>
  <c r="Z203" i="13"/>
  <c r="W204" i="13"/>
  <c r="Y204" i="13"/>
  <c r="Z204" i="13"/>
  <c r="W205" i="13"/>
  <c r="Y205" i="13"/>
  <c r="Z205" i="13"/>
  <c r="W206" i="13"/>
  <c r="Y206" i="13"/>
  <c r="Z206" i="13"/>
  <c r="W207" i="13"/>
  <c r="Y207" i="13"/>
  <c r="Z207" i="13"/>
  <c r="W208" i="13"/>
  <c r="Y208" i="13"/>
  <c r="Z208" i="13"/>
  <c r="W209" i="13"/>
  <c r="Y209" i="13"/>
  <c r="Z209" i="13"/>
  <c r="W210" i="13"/>
  <c r="Y210" i="13"/>
  <c r="Z210" i="13"/>
  <c r="W211" i="13"/>
  <c r="Y211" i="13"/>
  <c r="Z211" i="13"/>
  <c r="W212" i="13"/>
  <c r="Y212" i="13"/>
  <c r="Z212" i="13"/>
  <c r="W213" i="13"/>
  <c r="Y213" i="13"/>
  <c r="Z213" i="13"/>
  <c r="W214" i="13"/>
  <c r="Y214" i="13"/>
  <c r="Z214" i="13"/>
  <c r="W215" i="13"/>
  <c r="Y215" i="13"/>
  <c r="Z215" i="13"/>
  <c r="W216" i="13"/>
  <c r="Y216" i="13"/>
  <c r="Z216" i="13"/>
  <c r="W217" i="13"/>
  <c r="Y217" i="13"/>
  <c r="Z217" i="13"/>
  <c r="W218" i="13"/>
  <c r="Y218" i="13"/>
  <c r="Z218" i="13"/>
  <c r="W219" i="13"/>
  <c r="Y219" i="13"/>
  <c r="Z219" i="13"/>
  <c r="W220" i="13"/>
  <c r="Y220" i="13"/>
  <c r="Z220" i="13"/>
  <c r="W221" i="13"/>
  <c r="Y221" i="13"/>
  <c r="Z221" i="13"/>
  <c r="W222" i="13"/>
  <c r="Y222" i="13"/>
  <c r="Z222" i="13"/>
  <c r="W223" i="13"/>
  <c r="Y223" i="13"/>
  <c r="Z223" i="13"/>
  <c r="W224" i="13"/>
  <c r="Y224" i="13"/>
  <c r="Z224" i="13"/>
  <c r="W225" i="13"/>
  <c r="Y225" i="13"/>
  <c r="Z225" i="13"/>
  <c r="W226" i="13"/>
  <c r="Y226" i="13"/>
  <c r="Z226" i="13"/>
  <c r="W227" i="13"/>
  <c r="Y227" i="13"/>
  <c r="Z227" i="13"/>
  <c r="W228" i="13"/>
  <c r="Y228" i="13"/>
  <c r="Z228" i="13"/>
  <c r="W229" i="13"/>
  <c r="Y229" i="13"/>
  <c r="Z229" i="13"/>
  <c r="W230" i="13"/>
  <c r="Y230" i="13"/>
  <c r="Z230" i="13"/>
  <c r="W231" i="13"/>
  <c r="Y231" i="13"/>
  <c r="Z231" i="13"/>
  <c r="W232" i="13"/>
  <c r="Y232" i="13"/>
  <c r="Z232" i="13"/>
  <c r="W233" i="13"/>
  <c r="Y233" i="13"/>
  <c r="Z233" i="13"/>
  <c r="W234" i="13"/>
  <c r="Y234" i="13"/>
  <c r="Z234" i="13"/>
  <c r="W235" i="13"/>
  <c r="Y235" i="13"/>
  <c r="Z235" i="13"/>
  <c r="W236" i="13"/>
  <c r="Y236" i="13"/>
  <c r="Z236" i="13"/>
  <c r="W237" i="13"/>
  <c r="Y237" i="13"/>
  <c r="Z237" i="13"/>
  <c r="W238" i="13"/>
  <c r="Y238" i="13"/>
  <c r="Z238" i="13"/>
  <c r="W239" i="13"/>
  <c r="Y239" i="13"/>
  <c r="Z239" i="13"/>
  <c r="W240" i="13"/>
  <c r="Y240" i="13"/>
  <c r="Z240" i="13"/>
  <c r="W241" i="13"/>
  <c r="Y241" i="13"/>
  <c r="Z241" i="13"/>
  <c r="W242" i="13"/>
  <c r="Y242" i="13"/>
  <c r="Z242" i="13"/>
  <c r="W243" i="13"/>
  <c r="Y243" i="13"/>
  <c r="Z243" i="13"/>
  <c r="W244" i="13"/>
  <c r="Y244" i="13"/>
  <c r="Z244" i="13"/>
  <c r="W245" i="13"/>
  <c r="Y245" i="13"/>
  <c r="Z245" i="13"/>
  <c r="W246" i="13"/>
  <c r="Y246" i="13"/>
  <c r="Z246" i="13"/>
  <c r="W247" i="13"/>
  <c r="Y247" i="13"/>
  <c r="Z247" i="13"/>
  <c r="W248" i="13"/>
  <c r="Y248" i="13"/>
  <c r="Z248" i="13"/>
  <c r="W249" i="13"/>
  <c r="Y249" i="13"/>
  <c r="Z249" i="13"/>
  <c r="W250" i="13"/>
  <c r="Y250" i="13"/>
  <c r="Z250" i="13"/>
  <c r="W251" i="13"/>
  <c r="Y251" i="13"/>
  <c r="Z251" i="13"/>
  <c r="W252" i="13"/>
  <c r="Y252" i="13"/>
  <c r="Z252" i="13"/>
  <c r="W253" i="13"/>
  <c r="Y253" i="13"/>
  <c r="Z253" i="13"/>
  <c r="W254" i="13"/>
  <c r="Y254" i="13"/>
  <c r="Z254" i="13"/>
  <c r="W255" i="13"/>
  <c r="Y255" i="13"/>
  <c r="Z255" i="13"/>
  <c r="W256" i="13"/>
  <c r="Y256" i="13"/>
  <c r="Z256" i="13"/>
  <c r="W257" i="13"/>
  <c r="Y257" i="13"/>
  <c r="Z257" i="13"/>
  <c r="W258" i="13"/>
  <c r="Y258" i="13"/>
  <c r="Z258" i="13"/>
  <c r="W259" i="13"/>
  <c r="Y259" i="13"/>
  <c r="Z259" i="13"/>
  <c r="W260" i="13"/>
  <c r="Y260" i="13"/>
  <c r="Z260" i="13"/>
  <c r="W261" i="13"/>
  <c r="Y261" i="13"/>
  <c r="Z261" i="13"/>
  <c r="W262" i="13"/>
  <c r="Y262" i="13"/>
  <c r="Z262" i="13"/>
  <c r="W263" i="13"/>
  <c r="Y263" i="13"/>
  <c r="Z263" i="13"/>
  <c r="W264" i="13"/>
  <c r="Y264" i="13"/>
  <c r="Z264" i="13"/>
  <c r="W265" i="13"/>
  <c r="Y265" i="13"/>
  <c r="Z265" i="13"/>
  <c r="W266" i="13"/>
  <c r="Y266" i="13"/>
  <c r="Z266" i="13"/>
  <c r="W267" i="13"/>
  <c r="Y267" i="13"/>
  <c r="Z267" i="13"/>
  <c r="W268" i="13"/>
  <c r="Y268" i="13"/>
  <c r="Z268" i="13"/>
  <c r="W269" i="13"/>
  <c r="Y269" i="13"/>
  <c r="Z269" i="13"/>
  <c r="W270" i="13"/>
  <c r="Y270" i="13"/>
  <c r="Z270" i="13"/>
  <c r="W271" i="13"/>
  <c r="Y271" i="13"/>
  <c r="Z271" i="13"/>
  <c r="W272" i="13"/>
  <c r="Y272" i="13"/>
  <c r="Z272" i="13"/>
  <c r="W273" i="13"/>
  <c r="Y273" i="13"/>
  <c r="Z273" i="13"/>
  <c r="W274" i="13"/>
  <c r="Y274" i="13"/>
  <c r="Z274" i="13"/>
  <c r="W275" i="13"/>
  <c r="Y275" i="13"/>
  <c r="Z275" i="13"/>
  <c r="W276" i="13"/>
  <c r="Y276" i="13"/>
  <c r="Z276" i="13"/>
  <c r="W277" i="13"/>
  <c r="Y277" i="13"/>
  <c r="Z277" i="13"/>
  <c r="W278" i="13"/>
  <c r="Y278" i="13"/>
  <c r="Z278" i="13"/>
  <c r="W279" i="13"/>
  <c r="Y279" i="13"/>
  <c r="Z279" i="13"/>
  <c r="W280" i="13"/>
  <c r="Y280" i="13"/>
  <c r="Z280" i="13"/>
  <c r="W281" i="13"/>
  <c r="Y281" i="13"/>
  <c r="Z281" i="13"/>
  <c r="W282" i="13"/>
  <c r="Y282" i="13"/>
  <c r="Z282" i="13"/>
  <c r="W283" i="13"/>
  <c r="Y283" i="13"/>
  <c r="Z283" i="13"/>
  <c r="W284" i="13"/>
  <c r="Y284" i="13"/>
  <c r="Z284" i="13"/>
  <c r="W285" i="13"/>
  <c r="Y285" i="13"/>
  <c r="Z285" i="13"/>
  <c r="W286" i="13"/>
  <c r="Y286" i="13"/>
  <c r="Z286" i="13"/>
  <c r="W287" i="13"/>
  <c r="Y287" i="13"/>
  <c r="Z287" i="13"/>
  <c r="W288" i="13"/>
  <c r="Y288" i="13"/>
  <c r="Z288" i="13"/>
  <c r="W289" i="13"/>
  <c r="Y289" i="13"/>
  <c r="Z289" i="13"/>
  <c r="W290" i="13"/>
  <c r="Y290" i="13"/>
  <c r="Z290" i="13"/>
  <c r="W291" i="13"/>
  <c r="Y291" i="13"/>
  <c r="Z291" i="13"/>
  <c r="W292" i="13"/>
  <c r="Y292" i="13"/>
  <c r="Z292" i="13"/>
  <c r="W293" i="13"/>
  <c r="Y293" i="13"/>
  <c r="Z293" i="13"/>
  <c r="W294" i="13"/>
  <c r="Y294" i="13"/>
  <c r="Z294" i="13"/>
  <c r="W295" i="13"/>
  <c r="Y295" i="13"/>
  <c r="Z295" i="13"/>
  <c r="W296" i="13"/>
  <c r="Y296" i="13"/>
  <c r="Z296" i="13"/>
  <c r="W297" i="13"/>
  <c r="Y297" i="13"/>
  <c r="Z297" i="13"/>
  <c r="W298" i="13"/>
  <c r="Y298" i="13"/>
  <c r="Z298" i="13"/>
  <c r="W299" i="13"/>
  <c r="Y299" i="13"/>
  <c r="Z299" i="13"/>
  <c r="W300" i="13"/>
  <c r="Y300" i="13"/>
  <c r="Z300" i="13"/>
  <c r="W301" i="13"/>
  <c r="Y301" i="13"/>
  <c r="Z301" i="13"/>
  <c r="W302" i="13"/>
  <c r="Y302" i="13"/>
  <c r="Z302" i="13"/>
  <c r="W303" i="13"/>
  <c r="Y303" i="13"/>
  <c r="Z303" i="13"/>
  <c r="W304" i="13"/>
  <c r="Y304" i="13"/>
  <c r="Z304" i="13"/>
  <c r="W305" i="13"/>
  <c r="Y305" i="13"/>
  <c r="Z305" i="13"/>
  <c r="W306" i="13"/>
  <c r="Y306" i="13"/>
  <c r="Z306" i="13"/>
  <c r="W307" i="13"/>
  <c r="Y307" i="13"/>
  <c r="Z307" i="13"/>
  <c r="W308" i="13"/>
  <c r="Y308" i="13"/>
  <c r="Z308" i="13"/>
  <c r="W309" i="13"/>
  <c r="Y309" i="13"/>
  <c r="Z309" i="13"/>
  <c r="W310" i="13"/>
  <c r="Y310" i="13"/>
  <c r="Z310" i="13"/>
  <c r="W311" i="13"/>
  <c r="Y311" i="13"/>
  <c r="Z311" i="13"/>
  <c r="W312" i="13"/>
  <c r="Y312" i="13"/>
  <c r="Z312" i="13"/>
  <c r="W313" i="13"/>
  <c r="Y313" i="13"/>
  <c r="Z313" i="13"/>
  <c r="W314" i="13"/>
  <c r="Y314" i="13"/>
  <c r="Z314" i="13"/>
  <c r="W315" i="13"/>
  <c r="Y315" i="13"/>
  <c r="Z315" i="13"/>
  <c r="W316" i="13"/>
  <c r="Y316" i="13"/>
  <c r="Z316" i="13"/>
  <c r="W317" i="13"/>
  <c r="Y317" i="13"/>
  <c r="Z317" i="13"/>
  <c r="W318" i="13"/>
  <c r="Y318" i="13"/>
  <c r="Z318" i="13"/>
  <c r="W319" i="13"/>
  <c r="Y319" i="13"/>
  <c r="Z319" i="13"/>
  <c r="W320" i="13"/>
  <c r="Y320" i="13"/>
  <c r="Z320" i="13"/>
  <c r="W321" i="13"/>
  <c r="Y321" i="13"/>
  <c r="Z321" i="13"/>
  <c r="W322" i="13"/>
  <c r="Y322" i="13"/>
  <c r="Z322" i="13"/>
  <c r="W323" i="13"/>
  <c r="Y323" i="13"/>
  <c r="Z323" i="13"/>
  <c r="W324" i="13"/>
  <c r="Y324" i="13"/>
  <c r="Z324" i="13"/>
  <c r="W325" i="13"/>
  <c r="Y325" i="13"/>
  <c r="Z325" i="13"/>
  <c r="W326" i="13"/>
  <c r="Y326" i="13"/>
  <c r="Z326" i="13"/>
  <c r="W327" i="13"/>
  <c r="Y327" i="13"/>
  <c r="Z327" i="13"/>
  <c r="W328" i="13"/>
  <c r="Y328" i="13"/>
  <c r="Z328" i="13"/>
  <c r="W329" i="13"/>
  <c r="Y329" i="13"/>
  <c r="Z329" i="13"/>
  <c r="W330" i="13"/>
  <c r="Y330" i="13"/>
  <c r="Z330" i="13"/>
  <c r="W331" i="13"/>
  <c r="Y331" i="13"/>
  <c r="Z331" i="13"/>
  <c r="W332" i="13"/>
  <c r="Y332" i="13"/>
  <c r="Z332" i="13"/>
  <c r="W333" i="13"/>
  <c r="Y333" i="13"/>
  <c r="Z333" i="13"/>
  <c r="W334" i="13"/>
  <c r="Y334" i="13"/>
  <c r="Z334" i="13"/>
  <c r="W335" i="13"/>
  <c r="Y335" i="13"/>
  <c r="Z335" i="13"/>
  <c r="W336" i="13"/>
  <c r="Y336" i="13"/>
  <c r="Z336" i="13"/>
  <c r="W337" i="13"/>
  <c r="Y337" i="13"/>
  <c r="Z337" i="13"/>
  <c r="W338" i="13"/>
  <c r="Y338" i="13"/>
  <c r="Z338" i="13"/>
  <c r="W339" i="13"/>
  <c r="Y339" i="13"/>
  <c r="Z339" i="13"/>
  <c r="W340" i="13"/>
  <c r="Y340" i="13"/>
  <c r="Z340" i="13"/>
  <c r="W341" i="13"/>
  <c r="Y341" i="13"/>
  <c r="Z341" i="13"/>
  <c r="W342" i="13"/>
  <c r="Y342" i="13"/>
  <c r="Z342" i="13"/>
  <c r="W343" i="13"/>
  <c r="Y343" i="13"/>
  <c r="Z343" i="13"/>
  <c r="W344" i="13"/>
  <c r="Y344" i="13"/>
  <c r="Z344" i="13"/>
  <c r="W345" i="13"/>
  <c r="Y345" i="13"/>
  <c r="Z345" i="13"/>
  <c r="W346" i="13"/>
  <c r="Y346" i="13"/>
  <c r="Z346" i="13"/>
  <c r="W347" i="13"/>
  <c r="Y347" i="13"/>
  <c r="Z347" i="13"/>
  <c r="W348" i="13"/>
  <c r="Y348" i="13"/>
  <c r="Z348" i="13"/>
  <c r="W349" i="13"/>
  <c r="Y349" i="13"/>
  <c r="Z349" i="13"/>
  <c r="W350" i="13"/>
  <c r="Y350" i="13"/>
  <c r="Z350" i="13"/>
  <c r="W351" i="13"/>
  <c r="Y351" i="13"/>
  <c r="Z351" i="13"/>
  <c r="W352" i="13"/>
  <c r="Y352" i="13"/>
  <c r="Z352" i="13"/>
  <c r="W353" i="13"/>
  <c r="Y353" i="13"/>
  <c r="Z353" i="13"/>
  <c r="W354" i="13"/>
  <c r="Y354" i="13"/>
  <c r="Z354" i="13"/>
  <c r="W355" i="13"/>
  <c r="Y355" i="13"/>
  <c r="Z355" i="13"/>
  <c r="W356" i="13"/>
  <c r="Y356" i="13"/>
  <c r="Z356" i="13"/>
  <c r="W357" i="13"/>
  <c r="Y357" i="13"/>
  <c r="Z357" i="13"/>
  <c r="W358" i="13"/>
  <c r="Y358" i="13"/>
  <c r="Z358" i="13"/>
  <c r="W359" i="13"/>
  <c r="Y359" i="13"/>
  <c r="Z359" i="13"/>
  <c r="W360" i="13"/>
  <c r="Y360" i="13"/>
  <c r="Z360" i="13"/>
  <c r="W361" i="13"/>
  <c r="Y361" i="13"/>
  <c r="Z361" i="13"/>
  <c r="W362" i="13"/>
  <c r="Y362" i="13"/>
  <c r="Z362" i="13"/>
  <c r="W363" i="13"/>
  <c r="Y363" i="13"/>
  <c r="Z363" i="13"/>
  <c r="W364" i="13"/>
  <c r="Y364" i="13"/>
  <c r="Z364" i="13"/>
  <c r="W365" i="13"/>
  <c r="Y365" i="13"/>
  <c r="Z365" i="13"/>
  <c r="W366" i="13"/>
  <c r="Y366" i="13"/>
  <c r="Z366" i="13"/>
  <c r="W367" i="13"/>
  <c r="Y367" i="13"/>
  <c r="Z367" i="13"/>
  <c r="W368" i="13"/>
  <c r="Y368" i="13"/>
  <c r="Z368" i="13"/>
  <c r="W369" i="13"/>
  <c r="Y369" i="13"/>
  <c r="Z369" i="13"/>
  <c r="W370" i="13"/>
  <c r="Y370" i="13"/>
  <c r="Z370" i="13"/>
  <c r="W371" i="13"/>
  <c r="Y371" i="13"/>
  <c r="Z371" i="13"/>
  <c r="W372" i="13"/>
  <c r="Y372" i="13"/>
  <c r="Z372" i="13"/>
  <c r="W373" i="13"/>
  <c r="Y373" i="13"/>
  <c r="Z373" i="13"/>
  <c r="W374" i="13"/>
  <c r="Y374" i="13"/>
  <c r="Z374" i="13"/>
  <c r="W375" i="13"/>
  <c r="Y375" i="13"/>
  <c r="Z375" i="13"/>
  <c r="W376" i="13"/>
  <c r="Y376" i="13"/>
  <c r="Z376" i="13"/>
  <c r="W377" i="13"/>
  <c r="Y377" i="13"/>
  <c r="Z377" i="13"/>
  <c r="W378" i="13"/>
  <c r="Y378" i="13"/>
  <c r="Z378" i="13"/>
  <c r="W379" i="13"/>
  <c r="Y379" i="13"/>
  <c r="Z379" i="13"/>
  <c r="W380" i="13"/>
  <c r="Y380" i="13"/>
  <c r="Z380" i="13"/>
  <c r="W381" i="13"/>
  <c r="Y381" i="13"/>
  <c r="Z381" i="13"/>
  <c r="W382" i="13"/>
  <c r="Y382" i="13"/>
  <c r="Z382" i="13"/>
  <c r="W383" i="13"/>
  <c r="Y383" i="13"/>
  <c r="Z383" i="13"/>
  <c r="W384" i="13"/>
  <c r="Y384" i="13"/>
  <c r="Z384" i="13"/>
  <c r="W385" i="13"/>
  <c r="Y385" i="13"/>
  <c r="Z385" i="13"/>
  <c r="W386" i="13"/>
  <c r="Y386" i="13"/>
  <c r="Z386" i="13"/>
  <c r="W387" i="13"/>
  <c r="Y387" i="13"/>
  <c r="Z387" i="13"/>
  <c r="W388" i="13"/>
  <c r="Y388" i="13"/>
  <c r="Z388" i="13"/>
  <c r="W389" i="13"/>
  <c r="Y389" i="13"/>
  <c r="Z389" i="13"/>
  <c r="W390" i="13"/>
  <c r="Y390" i="13"/>
  <c r="Z390" i="13"/>
  <c r="W391" i="13"/>
  <c r="Y391" i="13"/>
  <c r="Z391" i="13"/>
  <c r="W392" i="13"/>
  <c r="Y392" i="13"/>
  <c r="Z392" i="13"/>
  <c r="W393" i="13"/>
  <c r="Y393" i="13"/>
  <c r="Z393" i="13"/>
  <c r="W394" i="13"/>
  <c r="Y394" i="13"/>
  <c r="Z394" i="13"/>
  <c r="W395" i="13"/>
  <c r="Y395" i="13"/>
  <c r="Z395" i="13"/>
  <c r="W396" i="13"/>
  <c r="Y396" i="13"/>
  <c r="Z396" i="13"/>
  <c r="W397" i="13"/>
  <c r="Y397" i="13"/>
  <c r="Z397" i="13"/>
  <c r="W398" i="13"/>
  <c r="Y398" i="13"/>
  <c r="Z398" i="13"/>
  <c r="W399" i="13"/>
  <c r="Y399" i="13"/>
  <c r="Z399" i="13"/>
  <c r="W400" i="13"/>
  <c r="Y400" i="13"/>
  <c r="Z400" i="13"/>
  <c r="W401" i="13"/>
  <c r="Y401" i="13"/>
  <c r="Z401" i="13"/>
  <c r="W402" i="13"/>
  <c r="Y402" i="13"/>
  <c r="Z402" i="13"/>
  <c r="Z15" i="13"/>
  <c r="Y15" i="13"/>
  <c r="W15" i="13"/>
  <c r="C424" i="15" l="1"/>
  <c r="J427" i="15"/>
  <c r="C415" i="15" s="1"/>
  <c r="J423" i="15"/>
  <c r="H181" i="15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H231" i="15" s="1"/>
  <c r="H232" i="15" s="1"/>
  <c r="H233" i="15" s="1"/>
  <c r="H234" i="15" s="1"/>
  <c r="H235" i="15" s="1"/>
  <c r="H236" i="15" s="1"/>
  <c r="H237" i="15" s="1"/>
  <c r="H238" i="15" s="1"/>
  <c r="H239" i="15" s="1"/>
  <c r="H240" i="15" s="1"/>
  <c r="H241" i="15" s="1"/>
  <c r="K427" i="15"/>
  <c r="D415" i="15" s="1"/>
  <c r="K423" i="15"/>
  <c r="C181" i="15"/>
  <c r="C182" i="15" s="1"/>
  <c r="C183" i="15" s="1"/>
  <c r="C184" i="15" s="1"/>
  <c r="C185" i="15" s="1"/>
  <c r="C186" i="15" s="1"/>
  <c r="C187" i="15" s="1"/>
  <c r="C188" i="15" s="1"/>
  <c r="C189" i="15" s="1"/>
  <c r="C190" i="15" s="1"/>
  <c r="C191" i="15" s="1"/>
  <c r="C192" i="15" s="1"/>
  <c r="C193" i="15" s="1"/>
  <c r="C194" i="15" s="1"/>
  <c r="C195" i="15" s="1"/>
  <c r="C196" i="15" s="1"/>
  <c r="C197" i="15" s="1"/>
  <c r="C198" i="15" s="1"/>
  <c r="C199" i="15" s="1"/>
  <c r="C200" i="15" s="1"/>
  <c r="C201" i="15" s="1"/>
  <c r="C202" i="15" s="1"/>
  <c r="C203" i="15" s="1"/>
  <c r="C204" i="15" s="1"/>
  <c r="C205" i="15" s="1"/>
  <c r="C206" i="15" s="1"/>
  <c r="C207" i="15" s="1"/>
  <c r="C208" i="15" s="1"/>
  <c r="C209" i="15" s="1"/>
  <c r="C210" i="15" s="1"/>
  <c r="C211" i="15" s="1"/>
  <c r="C212" i="15" s="1"/>
  <c r="C213" i="15" s="1"/>
  <c r="C214" i="15" s="1"/>
  <c r="C215" i="15" s="1"/>
  <c r="C216" i="15" s="1"/>
  <c r="C217" i="15" s="1"/>
  <c r="C218" i="15" s="1"/>
  <c r="C219" i="15" s="1"/>
  <c r="C220" i="15" s="1"/>
  <c r="C221" i="15" s="1"/>
  <c r="C222" i="15" s="1"/>
  <c r="C223" i="15" s="1"/>
  <c r="C224" i="15" s="1"/>
  <c r="C225" i="15" s="1"/>
  <c r="C226" i="15" s="1"/>
  <c r="C227" i="15" s="1"/>
  <c r="C228" i="15" s="1"/>
  <c r="C229" i="15" s="1"/>
  <c r="C230" i="15" s="1"/>
  <c r="C231" i="15" s="1"/>
  <c r="C232" i="15" s="1"/>
  <c r="C233" i="15" s="1"/>
  <c r="C234" i="15" s="1"/>
  <c r="C235" i="15" s="1"/>
  <c r="C236" i="15" s="1"/>
  <c r="C237" i="15" s="1"/>
  <c r="C238" i="15" s="1"/>
  <c r="C239" i="15" s="1"/>
  <c r="C240" i="15" s="1"/>
  <c r="C241" i="15" s="1"/>
  <c r="D424" i="15"/>
  <c r="C6" i="14"/>
  <c r="H6" i="14"/>
  <c r="AA391" i="13"/>
  <c r="AA343" i="13"/>
  <c r="AA303" i="13"/>
  <c r="AA263" i="13"/>
  <c r="AA199" i="13"/>
  <c r="AA47" i="13"/>
  <c r="AA398" i="13"/>
  <c r="AA390" i="13"/>
  <c r="AA382" i="13"/>
  <c r="AA374" i="13"/>
  <c r="AA366" i="13"/>
  <c r="AA358" i="13"/>
  <c r="AA350" i="13"/>
  <c r="AA342" i="13"/>
  <c r="AA334" i="13"/>
  <c r="AA326" i="13"/>
  <c r="AA318" i="13"/>
  <c r="AA310" i="13"/>
  <c r="AA302" i="13"/>
  <c r="AA294" i="13"/>
  <c r="AA286" i="13"/>
  <c r="AA278" i="13"/>
  <c r="AA270" i="13"/>
  <c r="AA262" i="13"/>
  <c r="AA254" i="13"/>
  <c r="AA246" i="13"/>
  <c r="AA238" i="13"/>
  <c r="AA230" i="13"/>
  <c r="AA222" i="13"/>
  <c r="AA214" i="13"/>
  <c r="AA206" i="13"/>
  <c r="AA198" i="13"/>
  <c r="AA190" i="13"/>
  <c r="AA182" i="13"/>
  <c r="AA174" i="13"/>
  <c r="AA166" i="13"/>
  <c r="AA158" i="13"/>
  <c r="AA150" i="13"/>
  <c r="AA142" i="13"/>
  <c r="AA134" i="13"/>
  <c r="AA126" i="13"/>
  <c r="AA118" i="13"/>
  <c r="AA110" i="13"/>
  <c r="AA102" i="13"/>
  <c r="AA94" i="13"/>
  <c r="AA86" i="13"/>
  <c r="AA78" i="13"/>
  <c r="AA70" i="13"/>
  <c r="AA62" i="13"/>
  <c r="AA54" i="13"/>
  <c r="AA46" i="13"/>
  <c r="AA38" i="13"/>
  <c r="AA30" i="13"/>
  <c r="AA22" i="13"/>
  <c r="AA399" i="13"/>
  <c r="AA359" i="13"/>
  <c r="AA319" i="13"/>
  <c r="AA279" i="13"/>
  <c r="AA239" i="13"/>
  <c r="AA215" i="13"/>
  <c r="AA167" i="13"/>
  <c r="AA39" i="13"/>
  <c r="AA397" i="13"/>
  <c r="AA389" i="13"/>
  <c r="AA381" i="13"/>
  <c r="AA373" i="13"/>
  <c r="AA365" i="13"/>
  <c r="AA357" i="13"/>
  <c r="AA349" i="13"/>
  <c r="AA341" i="13"/>
  <c r="AA333" i="13"/>
  <c r="AA325" i="13"/>
  <c r="AA317" i="13"/>
  <c r="AA309" i="13"/>
  <c r="AA301" i="13"/>
  <c r="AA293" i="13"/>
  <c r="AA285" i="13"/>
  <c r="AA277" i="13"/>
  <c r="AA269" i="13"/>
  <c r="AA261" i="13"/>
  <c r="AA253" i="13"/>
  <c r="AA245" i="13"/>
  <c r="AA237" i="13"/>
  <c r="AA229" i="13"/>
  <c r="AA221" i="13"/>
  <c r="AA213" i="13"/>
  <c r="AA205" i="13"/>
  <c r="AA197" i="13"/>
  <c r="AA189" i="13"/>
  <c r="AA181" i="13"/>
  <c r="AA173" i="13"/>
  <c r="AA165" i="13"/>
  <c r="AA157" i="13"/>
  <c r="AA149" i="13"/>
  <c r="AA141" i="13"/>
  <c r="AA133" i="13"/>
  <c r="AA125" i="13"/>
  <c r="AA117" i="13"/>
  <c r="AA109" i="13"/>
  <c r="AA101" i="13"/>
  <c r="AA93" i="13"/>
  <c r="AA85" i="13"/>
  <c r="AA77" i="13"/>
  <c r="AA69" i="13"/>
  <c r="AA61" i="13"/>
  <c r="AA53" i="13"/>
  <c r="AA45" i="13"/>
  <c r="AA37" i="13"/>
  <c r="AA29" i="13"/>
  <c r="AA21" i="13"/>
  <c r="AA375" i="13"/>
  <c r="AA327" i="13"/>
  <c r="AA287" i="13"/>
  <c r="AA247" i="13"/>
  <c r="AA223" i="13"/>
  <c r="AA183" i="13"/>
  <c r="AA159" i="13"/>
  <c r="AA143" i="13"/>
  <c r="AA135" i="13"/>
  <c r="AA119" i="13"/>
  <c r="AA103" i="13"/>
  <c r="AA95" i="13"/>
  <c r="AA87" i="13"/>
  <c r="AA79" i="13"/>
  <c r="AA71" i="13"/>
  <c r="AA55" i="13"/>
  <c r="AA23" i="13"/>
  <c r="AA396" i="13"/>
  <c r="AA388" i="13"/>
  <c r="AA380" i="13"/>
  <c r="AA372" i="13"/>
  <c r="AA364" i="13"/>
  <c r="AA356" i="13"/>
  <c r="AA348" i="13"/>
  <c r="AA340" i="13"/>
  <c r="AA332" i="13"/>
  <c r="AA324" i="13"/>
  <c r="AA316" i="13"/>
  <c r="AA308" i="13"/>
  <c r="AA300" i="13"/>
  <c r="AA292" i="13"/>
  <c r="AA284" i="13"/>
  <c r="AA276" i="13"/>
  <c r="AA268" i="13"/>
  <c r="AA260" i="13"/>
  <c r="AA252" i="13"/>
  <c r="AA244" i="13"/>
  <c r="AA236" i="13"/>
  <c r="AA228" i="13"/>
  <c r="AA220" i="13"/>
  <c r="AA212" i="13"/>
  <c r="AA204" i="13"/>
  <c r="AA196" i="13"/>
  <c r="AA188" i="13"/>
  <c r="AA180" i="13"/>
  <c r="AA172" i="13"/>
  <c r="AA164" i="13"/>
  <c r="AA156" i="13"/>
  <c r="AA148" i="13"/>
  <c r="AA140" i="13"/>
  <c r="AA132" i="13"/>
  <c r="AA124" i="13"/>
  <c r="AA116" i="13"/>
  <c r="AA108" i="13"/>
  <c r="AA100" i="13"/>
  <c r="AA92" i="13"/>
  <c r="AA84" i="13"/>
  <c r="AA76" i="13"/>
  <c r="AA68" i="13"/>
  <c r="AA60" i="13"/>
  <c r="AA52" i="13"/>
  <c r="AA44" i="13"/>
  <c r="AA36" i="13"/>
  <c r="AA28" i="13"/>
  <c r="AA20" i="13"/>
  <c r="AA367" i="13"/>
  <c r="AA335" i="13"/>
  <c r="AA295" i="13"/>
  <c r="AA255" i="13"/>
  <c r="AA207" i="13"/>
  <c r="AA63" i="13"/>
  <c r="AA15" i="13"/>
  <c r="AA395" i="13"/>
  <c r="AA387" i="13"/>
  <c r="AA379" i="13"/>
  <c r="AA371" i="13"/>
  <c r="AA363" i="13"/>
  <c r="AA355" i="13"/>
  <c r="AA347" i="13"/>
  <c r="AA339" i="13"/>
  <c r="AA331" i="13"/>
  <c r="AA323" i="13"/>
  <c r="AA315" i="13"/>
  <c r="AA307" i="13"/>
  <c r="AA299" i="13"/>
  <c r="AA291" i="13"/>
  <c r="AA283" i="13"/>
  <c r="AA275" i="13"/>
  <c r="AA267" i="13"/>
  <c r="AA259" i="13"/>
  <c r="AA251" i="13"/>
  <c r="AA243" i="13"/>
  <c r="AA235" i="13"/>
  <c r="AA227" i="13"/>
  <c r="AA219" i="13"/>
  <c r="AA211" i="13"/>
  <c r="AA203" i="13"/>
  <c r="AA195" i="13"/>
  <c r="AA187" i="13"/>
  <c r="AA179" i="13"/>
  <c r="AA171" i="13"/>
  <c r="AA163" i="13"/>
  <c r="AA155" i="13"/>
  <c r="AA147" i="13"/>
  <c r="AA139" i="13"/>
  <c r="AA131" i="13"/>
  <c r="AA123" i="13"/>
  <c r="AA115" i="13"/>
  <c r="AA107" i="13"/>
  <c r="AA99" i="13"/>
  <c r="AA91" i="13"/>
  <c r="AA83" i="13"/>
  <c r="AA75" i="13"/>
  <c r="AA67" i="13"/>
  <c r="AA59" i="13"/>
  <c r="AA51" i="13"/>
  <c r="AA43" i="13"/>
  <c r="AA35" i="13"/>
  <c r="AA27" i="13"/>
  <c r="AA19" i="13"/>
  <c r="AA383" i="13"/>
  <c r="AA351" i="13"/>
  <c r="AA311" i="13"/>
  <c r="AA271" i="13"/>
  <c r="AA231" i="13"/>
  <c r="AA191" i="13"/>
  <c r="AA175" i="13"/>
  <c r="AA151" i="13"/>
  <c r="AA127" i="13"/>
  <c r="AA111" i="13"/>
  <c r="M8" i="13"/>
  <c r="M9" i="13" s="1"/>
  <c r="M10" i="13" s="1"/>
  <c r="M11" i="13" s="1"/>
  <c r="M12" i="13" s="1"/>
  <c r="M13" i="13" s="1"/>
  <c r="M14" i="13" s="1"/>
  <c r="M15" i="13" s="1"/>
  <c r="AA402" i="13"/>
  <c r="AA394" i="13"/>
  <c r="AA386" i="13"/>
  <c r="AA378" i="13"/>
  <c r="AA370" i="13"/>
  <c r="AA362" i="13"/>
  <c r="AA354" i="13"/>
  <c r="AA346" i="13"/>
  <c r="AA338" i="13"/>
  <c r="AA330" i="13"/>
  <c r="AA322" i="13"/>
  <c r="AA314" i="13"/>
  <c r="AA306" i="13"/>
  <c r="AA298" i="13"/>
  <c r="AA290" i="13"/>
  <c r="AA282" i="13"/>
  <c r="AA274" i="13"/>
  <c r="AA266" i="13"/>
  <c r="AA258" i="13"/>
  <c r="AA250" i="13"/>
  <c r="AA242" i="13"/>
  <c r="AA234" i="13"/>
  <c r="AA226" i="13"/>
  <c r="AA218" i="13"/>
  <c r="AA210" i="13"/>
  <c r="AA202" i="13"/>
  <c r="AA194" i="13"/>
  <c r="AA186" i="13"/>
  <c r="AA178" i="13"/>
  <c r="AA170" i="13"/>
  <c r="AA162" i="13"/>
  <c r="AA154" i="13"/>
  <c r="AA146" i="13"/>
  <c r="AA138" i="13"/>
  <c r="AA130" i="13"/>
  <c r="AA122" i="13"/>
  <c r="AA114" i="13"/>
  <c r="AA106" i="13"/>
  <c r="AA98" i="13"/>
  <c r="AA90" i="13"/>
  <c r="AA82" i="13"/>
  <c r="AA74" i="13"/>
  <c r="AA66" i="13"/>
  <c r="AA58" i="13"/>
  <c r="AA50" i="13"/>
  <c r="AA42" i="13"/>
  <c r="AA34" i="13"/>
  <c r="AA26" i="13"/>
  <c r="AA18" i="13"/>
  <c r="AA401" i="13"/>
  <c r="AA393" i="13"/>
  <c r="AA385" i="13"/>
  <c r="AA377" i="13"/>
  <c r="AA369" i="13"/>
  <c r="AA361" i="13"/>
  <c r="AA353" i="13"/>
  <c r="AA345" i="13"/>
  <c r="AA337" i="13"/>
  <c r="AA329" i="13"/>
  <c r="AA321" i="13"/>
  <c r="AA313" i="13"/>
  <c r="AA305" i="13"/>
  <c r="AA297" i="13"/>
  <c r="AA289" i="13"/>
  <c r="AA281" i="13"/>
  <c r="AA273" i="13"/>
  <c r="AA265" i="13"/>
  <c r="AA257" i="13"/>
  <c r="AA249" i="13"/>
  <c r="AA241" i="13"/>
  <c r="AA233" i="13"/>
  <c r="AA225" i="13"/>
  <c r="AA217" i="13"/>
  <c r="AA209" i="13"/>
  <c r="AA201" i="13"/>
  <c r="AA193" i="13"/>
  <c r="AA185" i="13"/>
  <c r="AA177" i="13"/>
  <c r="AA169" i="13"/>
  <c r="AA161" i="13"/>
  <c r="AA153" i="13"/>
  <c r="AA145" i="13"/>
  <c r="AA137" i="13"/>
  <c r="AA129" i="13"/>
  <c r="AA121" i="13"/>
  <c r="AA113" i="13"/>
  <c r="AA105" i="13"/>
  <c r="AA97" i="13"/>
  <c r="AA89" i="13"/>
  <c r="AA81" i="13"/>
  <c r="AA73" i="13"/>
  <c r="AA65" i="13"/>
  <c r="AA57" i="13"/>
  <c r="AA49" i="13"/>
  <c r="AA41" i="13"/>
  <c r="AA33" i="13"/>
  <c r="AA25" i="13"/>
  <c r="AA17" i="13"/>
  <c r="AA400" i="13"/>
  <c r="AA392" i="13"/>
  <c r="AA384" i="13"/>
  <c r="AA376" i="13"/>
  <c r="AA368" i="13"/>
  <c r="AA360" i="13"/>
  <c r="AA352" i="13"/>
  <c r="AA344" i="13"/>
  <c r="AA336" i="13"/>
  <c r="AA328" i="13"/>
  <c r="AA320" i="13"/>
  <c r="AA312" i="13"/>
  <c r="AA304" i="13"/>
  <c r="AA296" i="13"/>
  <c r="AA288" i="13"/>
  <c r="AA280" i="13"/>
  <c r="AA272" i="13"/>
  <c r="AA264" i="13"/>
  <c r="AA256" i="13"/>
  <c r="AA248" i="13"/>
  <c r="AA240" i="13"/>
  <c r="AA232" i="13"/>
  <c r="AA224" i="13"/>
  <c r="AA216" i="13"/>
  <c r="AA208" i="13"/>
  <c r="AA200" i="13"/>
  <c r="AA192" i="13"/>
  <c r="AA184" i="13"/>
  <c r="AA176" i="13"/>
  <c r="AA168" i="13"/>
  <c r="AA160" i="13"/>
  <c r="AA152" i="13"/>
  <c r="AA144" i="13"/>
  <c r="AA136" i="13"/>
  <c r="AA128" i="13"/>
  <c r="AA120" i="13"/>
  <c r="AA112" i="13"/>
  <c r="AA104" i="13"/>
  <c r="AA96" i="13"/>
  <c r="AA88" i="13"/>
  <c r="AA80" i="13"/>
  <c r="AA72" i="13"/>
  <c r="AA64" i="13"/>
  <c r="AA56" i="13"/>
  <c r="AA48" i="13"/>
  <c r="AA40" i="13"/>
  <c r="AA32" i="13"/>
  <c r="AA24" i="13"/>
  <c r="AA16" i="13"/>
  <c r="M16" i="13"/>
  <c r="T15" i="13"/>
  <c r="K4" i="13"/>
  <c r="AF4" i="13" s="1"/>
  <c r="L4" i="13"/>
  <c r="AG4" i="13" s="1"/>
  <c r="I4" i="13"/>
  <c r="AD4" i="13" s="1"/>
  <c r="K424" i="15" l="1"/>
  <c r="D414" i="15" s="1"/>
  <c r="D423" i="15"/>
  <c r="K420" i="15"/>
  <c r="C242" i="15"/>
  <c r="C243" i="15" s="1"/>
  <c r="C244" i="15" s="1"/>
  <c r="C245" i="15" s="1"/>
  <c r="C246" i="15" s="1"/>
  <c r="C247" i="15" s="1"/>
  <c r="C248" i="15" s="1"/>
  <c r="C249" i="15" s="1"/>
  <c r="C250" i="15" s="1"/>
  <c r="C251" i="15" s="1"/>
  <c r="C252" i="15" s="1"/>
  <c r="C253" i="15" s="1"/>
  <c r="C254" i="15" s="1"/>
  <c r="C255" i="15" s="1"/>
  <c r="C256" i="15" s="1"/>
  <c r="C257" i="15" s="1"/>
  <c r="J424" i="15"/>
  <c r="C414" i="15" s="1"/>
  <c r="C423" i="15"/>
  <c r="H242" i="15"/>
  <c r="H243" i="15" s="1"/>
  <c r="H244" i="15" s="1"/>
  <c r="H245" i="15" s="1"/>
  <c r="H246" i="15" s="1"/>
  <c r="H247" i="15" s="1"/>
  <c r="H248" i="15" s="1"/>
  <c r="H249" i="15" s="1"/>
  <c r="H250" i="15" s="1"/>
  <c r="H251" i="15" s="1"/>
  <c r="H252" i="15" s="1"/>
  <c r="H253" i="15" s="1"/>
  <c r="H254" i="15" s="1"/>
  <c r="H255" i="15" s="1"/>
  <c r="H256" i="15" s="1"/>
  <c r="H257" i="15" s="1"/>
  <c r="J420" i="15"/>
  <c r="H7" i="14"/>
  <c r="C7" i="14"/>
  <c r="M17" i="13"/>
  <c r="T16" i="13"/>
  <c r="K5" i="13"/>
  <c r="AF5" i="13" s="1"/>
  <c r="L5" i="13"/>
  <c r="AG5" i="13" s="1"/>
  <c r="I5" i="13"/>
  <c r="C422" i="15" l="1"/>
  <c r="J417" i="15"/>
  <c r="J421" i="15"/>
  <c r="C413" i="15" s="1"/>
  <c r="H258" i="15"/>
  <c r="H259" i="15" s="1"/>
  <c r="H260" i="15" s="1"/>
  <c r="H261" i="15" s="1"/>
  <c r="H262" i="15" s="1"/>
  <c r="H263" i="15" s="1"/>
  <c r="H264" i="15" s="1"/>
  <c r="H265" i="15" s="1"/>
  <c r="H266" i="15" s="1"/>
  <c r="H267" i="15" s="1"/>
  <c r="H268" i="15" s="1"/>
  <c r="H269" i="15" s="1"/>
  <c r="H270" i="15" s="1"/>
  <c r="K421" i="15"/>
  <c r="D413" i="15" s="1"/>
  <c r="C258" i="15"/>
  <c r="C259" i="15" s="1"/>
  <c r="C260" i="15" s="1"/>
  <c r="C261" i="15" s="1"/>
  <c r="C262" i="15" s="1"/>
  <c r="C263" i="15" s="1"/>
  <c r="C264" i="15" s="1"/>
  <c r="C265" i="15" s="1"/>
  <c r="C266" i="15" s="1"/>
  <c r="C267" i="15" s="1"/>
  <c r="C268" i="15" s="1"/>
  <c r="C269" i="15" s="1"/>
  <c r="C270" i="15" s="1"/>
  <c r="K417" i="15"/>
  <c r="D422" i="15"/>
  <c r="H8" i="14"/>
  <c r="C8" i="14"/>
  <c r="M18" i="13"/>
  <c r="T17" i="13"/>
  <c r="K6" i="13"/>
  <c r="K7" i="13" s="1"/>
  <c r="L6" i="13"/>
  <c r="L7" i="13" s="1"/>
  <c r="AD5" i="13"/>
  <c r="I6" i="13"/>
  <c r="K418" i="15" l="1"/>
  <c r="D412" i="15" s="1"/>
  <c r="C271" i="15"/>
  <c r="C272" i="15" s="1"/>
  <c r="C273" i="15" s="1"/>
  <c r="C274" i="15" s="1"/>
  <c r="C275" i="15" s="1"/>
  <c r="C276" i="15" s="1"/>
  <c r="C277" i="15" s="1"/>
  <c r="C278" i="15" s="1"/>
  <c r="C279" i="15" s="1"/>
  <c r="C280" i="15" s="1"/>
  <c r="C281" i="15" s="1"/>
  <c r="C282" i="15" s="1"/>
  <c r="C283" i="15" s="1"/>
  <c r="C284" i="15" s="1"/>
  <c r="C285" i="15" s="1"/>
  <c r="C286" i="15" s="1"/>
  <c r="C287" i="15" s="1"/>
  <c r="C288" i="15" s="1"/>
  <c r="C289" i="15" s="1"/>
  <c r="C290" i="15" s="1"/>
  <c r="C291" i="15" s="1"/>
  <c r="C292" i="15" s="1"/>
  <c r="C293" i="15" s="1"/>
  <c r="C294" i="15" s="1"/>
  <c r="C295" i="15" s="1"/>
  <c r="C296" i="15" s="1"/>
  <c r="C297" i="15" s="1"/>
  <c r="C298" i="15" s="1"/>
  <c r="C299" i="15" s="1"/>
  <c r="C300" i="15" s="1"/>
  <c r="C301" i="15" s="1"/>
  <c r="C302" i="15" s="1"/>
  <c r="C303" i="15" s="1"/>
  <c r="C304" i="15" s="1"/>
  <c r="C305" i="15" s="1"/>
  <c r="C306" i="15" s="1"/>
  <c r="C307" i="15" s="1"/>
  <c r="C308" i="15" s="1"/>
  <c r="C309" i="15" s="1"/>
  <c r="C310" i="15" s="1"/>
  <c r="C311" i="15" s="1"/>
  <c r="C312" i="15" s="1"/>
  <c r="C313" i="15" s="1"/>
  <c r="C314" i="15" s="1"/>
  <c r="C315" i="15" s="1"/>
  <c r="C316" i="15" s="1"/>
  <c r="C317" i="15" s="1"/>
  <c r="C318" i="15" s="1"/>
  <c r="C319" i="15" s="1"/>
  <c r="C320" i="15" s="1"/>
  <c r="C321" i="15" s="1"/>
  <c r="C322" i="15" s="1"/>
  <c r="C323" i="15" s="1"/>
  <c r="C324" i="15" s="1"/>
  <c r="C325" i="15" s="1"/>
  <c r="C326" i="15" s="1"/>
  <c r="C327" i="15" s="1"/>
  <c r="C328" i="15" s="1"/>
  <c r="C329" i="15" s="1"/>
  <c r="C330" i="15" s="1"/>
  <c r="C331" i="15" s="1"/>
  <c r="C332" i="15" s="1"/>
  <c r="C333" i="15" s="1"/>
  <c r="C334" i="15" s="1"/>
  <c r="C335" i="15" s="1"/>
  <c r="C336" i="15" s="1"/>
  <c r="C337" i="15" s="1"/>
  <c r="C338" i="15" s="1"/>
  <c r="C339" i="15" s="1"/>
  <c r="C340" i="15" s="1"/>
  <c r="C341" i="15" s="1"/>
  <c r="C342" i="15" s="1"/>
  <c r="C343" i="15" s="1"/>
  <c r="C344" i="15" s="1"/>
  <c r="C345" i="15" s="1"/>
  <c r="C346" i="15" s="1"/>
  <c r="C347" i="15" s="1"/>
  <c r="C348" i="15" s="1"/>
  <c r="C349" i="15" s="1"/>
  <c r="C350" i="15" s="1"/>
  <c r="C351" i="15" s="1"/>
  <c r="C352" i="15" s="1"/>
  <c r="C353" i="15" s="1"/>
  <c r="C354" i="15" s="1"/>
  <c r="C355" i="15" s="1"/>
  <c r="C356" i="15" s="1"/>
  <c r="C357" i="15" s="1"/>
  <c r="C358" i="15" s="1"/>
  <c r="C359" i="15" s="1"/>
  <c r="C360" i="15" s="1"/>
  <c r="C361" i="15" s="1"/>
  <c r="C362" i="15" s="1"/>
  <c r="C363" i="15" s="1"/>
  <c r="C364" i="15" s="1"/>
  <c r="C365" i="15" s="1"/>
  <c r="C366" i="15" s="1"/>
  <c r="C367" i="15" s="1"/>
  <c r="C368" i="15" s="1"/>
  <c r="C369" i="15" s="1"/>
  <c r="C370" i="15" s="1"/>
  <c r="C371" i="15" s="1"/>
  <c r="C372" i="15" s="1"/>
  <c r="C373" i="15" s="1"/>
  <c r="C374" i="15" s="1"/>
  <c r="C375" i="15" s="1"/>
  <c r="C376" i="15" s="1"/>
  <c r="C377" i="15" s="1"/>
  <c r="C378" i="15" s="1"/>
  <c r="C379" i="15" s="1"/>
  <c r="C380" i="15" s="1"/>
  <c r="C381" i="15" s="1"/>
  <c r="C382" i="15" s="1"/>
  <c r="C383" i="15" s="1"/>
  <c r="C384" i="15" s="1"/>
  <c r="C385" i="15" s="1"/>
  <c r="C386" i="15" s="1"/>
  <c r="C387" i="15" s="1"/>
  <c r="K414" i="15"/>
  <c r="H271" i="15"/>
  <c r="H272" i="15" s="1"/>
  <c r="H273" i="15" s="1"/>
  <c r="H274" i="15" s="1"/>
  <c r="H275" i="15" s="1"/>
  <c r="H276" i="15" s="1"/>
  <c r="H277" i="15" s="1"/>
  <c r="H278" i="15" s="1"/>
  <c r="H279" i="15" s="1"/>
  <c r="H280" i="15" s="1"/>
  <c r="H281" i="15" s="1"/>
  <c r="H282" i="15" s="1"/>
  <c r="H283" i="15" s="1"/>
  <c r="H284" i="15" s="1"/>
  <c r="H285" i="15" s="1"/>
  <c r="H286" i="15" s="1"/>
  <c r="H287" i="15" s="1"/>
  <c r="H288" i="15" s="1"/>
  <c r="H289" i="15" s="1"/>
  <c r="H290" i="15" s="1"/>
  <c r="H291" i="15" s="1"/>
  <c r="H292" i="15" s="1"/>
  <c r="H293" i="15" s="1"/>
  <c r="H294" i="15" s="1"/>
  <c r="H295" i="15" s="1"/>
  <c r="H296" i="15" s="1"/>
  <c r="H297" i="15" s="1"/>
  <c r="H298" i="15" s="1"/>
  <c r="H299" i="15" s="1"/>
  <c r="H300" i="15" s="1"/>
  <c r="H301" i="15" s="1"/>
  <c r="H302" i="15" s="1"/>
  <c r="H303" i="15" s="1"/>
  <c r="H304" i="15" s="1"/>
  <c r="H305" i="15" s="1"/>
  <c r="H306" i="15" s="1"/>
  <c r="H307" i="15" s="1"/>
  <c r="H308" i="15" s="1"/>
  <c r="H309" i="15" s="1"/>
  <c r="H310" i="15" s="1"/>
  <c r="H311" i="15" s="1"/>
  <c r="H312" i="15" s="1"/>
  <c r="H313" i="15" s="1"/>
  <c r="H314" i="15" s="1"/>
  <c r="H315" i="15" s="1"/>
  <c r="H316" i="15" s="1"/>
  <c r="H317" i="15" s="1"/>
  <c r="H318" i="15" s="1"/>
  <c r="H319" i="15" s="1"/>
  <c r="H320" i="15" s="1"/>
  <c r="H321" i="15" s="1"/>
  <c r="H322" i="15" s="1"/>
  <c r="H323" i="15" s="1"/>
  <c r="H324" i="15" s="1"/>
  <c r="H325" i="15" s="1"/>
  <c r="H326" i="15" s="1"/>
  <c r="H327" i="15" s="1"/>
  <c r="H328" i="15" s="1"/>
  <c r="H329" i="15" s="1"/>
  <c r="H330" i="15" s="1"/>
  <c r="H331" i="15" s="1"/>
  <c r="H332" i="15" s="1"/>
  <c r="H333" i="15" s="1"/>
  <c r="H334" i="15" s="1"/>
  <c r="H335" i="15" s="1"/>
  <c r="H336" i="15" s="1"/>
  <c r="H337" i="15" s="1"/>
  <c r="H338" i="15" s="1"/>
  <c r="H339" i="15" s="1"/>
  <c r="H340" i="15" s="1"/>
  <c r="H341" i="15" s="1"/>
  <c r="H342" i="15" s="1"/>
  <c r="H343" i="15" s="1"/>
  <c r="H344" i="15" s="1"/>
  <c r="H345" i="15" s="1"/>
  <c r="H346" i="15" s="1"/>
  <c r="H347" i="15" s="1"/>
  <c r="H348" i="15" s="1"/>
  <c r="H349" i="15" s="1"/>
  <c r="H350" i="15" s="1"/>
  <c r="H351" i="15" s="1"/>
  <c r="H352" i="15" s="1"/>
  <c r="H353" i="15" s="1"/>
  <c r="H354" i="15" s="1"/>
  <c r="H355" i="15" s="1"/>
  <c r="H356" i="15" s="1"/>
  <c r="H357" i="15" s="1"/>
  <c r="H358" i="15" s="1"/>
  <c r="H359" i="15" s="1"/>
  <c r="H360" i="15" s="1"/>
  <c r="H361" i="15" s="1"/>
  <c r="H362" i="15" s="1"/>
  <c r="H363" i="15" s="1"/>
  <c r="H364" i="15" s="1"/>
  <c r="H365" i="15" s="1"/>
  <c r="H366" i="15" s="1"/>
  <c r="H367" i="15" s="1"/>
  <c r="H368" i="15" s="1"/>
  <c r="H369" i="15" s="1"/>
  <c r="H370" i="15" s="1"/>
  <c r="H371" i="15" s="1"/>
  <c r="H372" i="15" s="1"/>
  <c r="H373" i="15" s="1"/>
  <c r="H374" i="15" s="1"/>
  <c r="H375" i="15" s="1"/>
  <c r="H376" i="15" s="1"/>
  <c r="H377" i="15" s="1"/>
  <c r="H378" i="15" s="1"/>
  <c r="H379" i="15" s="1"/>
  <c r="H380" i="15" s="1"/>
  <c r="H381" i="15" s="1"/>
  <c r="H382" i="15" s="1"/>
  <c r="H383" i="15" s="1"/>
  <c r="H384" i="15" s="1"/>
  <c r="H385" i="15" s="1"/>
  <c r="H386" i="15" s="1"/>
  <c r="H387" i="15" s="1"/>
  <c r="J418" i="15"/>
  <c r="C412" i="15" s="1"/>
  <c r="J414" i="15"/>
  <c r="C9" i="14"/>
  <c r="H9" i="14"/>
  <c r="M19" i="13"/>
  <c r="T18" i="13"/>
  <c r="AF6" i="13"/>
  <c r="AG6" i="13"/>
  <c r="L8" i="13"/>
  <c r="AG7" i="13"/>
  <c r="K8" i="13"/>
  <c r="AF7" i="13"/>
  <c r="I7" i="13"/>
  <c r="AD6" i="13"/>
  <c r="J415" i="15" l="1"/>
  <c r="C411" i="15" s="1"/>
  <c r="J411" i="15"/>
  <c r="H388" i="15"/>
  <c r="H389" i="15" s="1"/>
  <c r="H390" i="15" s="1"/>
  <c r="H391" i="15" s="1"/>
  <c r="H392" i="15" s="1"/>
  <c r="H393" i="15" s="1"/>
  <c r="H394" i="15" s="1"/>
  <c r="H395" i="15" s="1"/>
  <c r="H396" i="15" s="1"/>
  <c r="H397" i="15" s="1"/>
  <c r="H398" i="15" s="1"/>
  <c r="H399" i="15" s="1"/>
  <c r="K415" i="15"/>
  <c r="D411" i="15" s="1"/>
  <c r="K411" i="15"/>
  <c r="C388" i="15"/>
  <c r="C389" i="15" s="1"/>
  <c r="C390" i="15" s="1"/>
  <c r="C391" i="15" s="1"/>
  <c r="C392" i="15" s="1"/>
  <c r="C393" i="15" s="1"/>
  <c r="C394" i="15" s="1"/>
  <c r="C395" i="15" s="1"/>
  <c r="C396" i="15" s="1"/>
  <c r="C397" i="15" s="1"/>
  <c r="C398" i="15" s="1"/>
  <c r="C399" i="15" s="1"/>
  <c r="C10" i="14"/>
  <c r="H10" i="14"/>
  <c r="M20" i="13"/>
  <c r="T19" i="13"/>
  <c r="L9" i="13"/>
  <c r="AG8" i="13"/>
  <c r="I8" i="13"/>
  <c r="AD7" i="13"/>
  <c r="K9" i="13"/>
  <c r="AF8" i="13"/>
  <c r="K412" i="15" l="1"/>
  <c r="D410" i="15" s="1"/>
  <c r="C400" i="15"/>
  <c r="C401" i="15" s="1"/>
  <c r="C402" i="15" s="1"/>
  <c r="C403" i="15" s="1"/>
  <c r="C404" i="15" s="1"/>
  <c r="C405" i="15" s="1"/>
  <c r="H400" i="15"/>
  <c r="H401" i="15" s="1"/>
  <c r="H402" i="15" s="1"/>
  <c r="H403" i="15" s="1"/>
  <c r="H404" i="15" s="1"/>
  <c r="H405" i="15" s="1"/>
  <c r="J412" i="15"/>
  <c r="C410" i="15" s="1"/>
  <c r="H11" i="14"/>
  <c r="C11" i="14"/>
  <c r="M21" i="13"/>
  <c r="T20" i="13"/>
  <c r="K10" i="13"/>
  <c r="AF9" i="13"/>
  <c r="I9" i="13"/>
  <c r="AD8" i="13"/>
  <c r="L10" i="13"/>
  <c r="AG9" i="13"/>
  <c r="C12" i="14" l="1"/>
  <c r="H12" i="14"/>
  <c r="M22" i="13"/>
  <c r="T21" i="13"/>
  <c r="K11" i="13"/>
  <c r="AF10" i="13"/>
  <c r="L11" i="13"/>
  <c r="AG10" i="13"/>
  <c r="I10" i="13"/>
  <c r="AD9" i="13"/>
  <c r="C13" i="14" l="1"/>
  <c r="H13" i="14"/>
  <c r="M23" i="13"/>
  <c r="T22" i="13"/>
  <c r="K12" i="13"/>
  <c r="AF11" i="13"/>
  <c r="I11" i="13"/>
  <c r="AD10" i="13"/>
  <c r="L12" i="13"/>
  <c r="AG11" i="13"/>
  <c r="C14" i="14" l="1"/>
  <c r="H14" i="14"/>
  <c r="M24" i="13"/>
  <c r="T23" i="13"/>
  <c r="K13" i="13"/>
  <c r="AF12" i="13"/>
  <c r="L13" i="13"/>
  <c r="AG12" i="13"/>
  <c r="I12" i="13"/>
  <c r="AD11" i="13"/>
  <c r="H15" i="14" l="1"/>
  <c r="C15" i="14"/>
  <c r="M25" i="13"/>
  <c r="T24" i="13"/>
  <c r="K14" i="13"/>
  <c r="AF13" i="13"/>
  <c r="I13" i="13"/>
  <c r="AD12" i="13"/>
  <c r="L14" i="13"/>
  <c r="AG13" i="13"/>
  <c r="C16" i="14" l="1"/>
  <c r="H16" i="14"/>
  <c r="M26" i="13"/>
  <c r="T25" i="13"/>
  <c r="K15" i="13"/>
  <c r="AF14" i="13"/>
  <c r="L15" i="13"/>
  <c r="AG14" i="13"/>
  <c r="I14" i="13"/>
  <c r="AD13" i="13"/>
  <c r="C17" i="14" l="1"/>
  <c r="H17" i="14"/>
  <c r="M27" i="13"/>
  <c r="T26" i="13"/>
  <c r="K16" i="13"/>
  <c r="AF15" i="13"/>
  <c r="R15" i="13"/>
  <c r="I15" i="13"/>
  <c r="AD14" i="13"/>
  <c r="L16" i="13"/>
  <c r="AG15" i="13"/>
  <c r="S15" i="13"/>
  <c r="H18" i="14" l="1"/>
  <c r="C18" i="14"/>
  <c r="M28" i="13"/>
  <c r="T27" i="13"/>
  <c r="K17" i="13"/>
  <c r="AF16" i="13"/>
  <c r="R16" i="13"/>
  <c r="L17" i="13"/>
  <c r="AG16" i="13"/>
  <c r="S16" i="13"/>
  <c r="I16" i="13"/>
  <c r="AD15" i="13"/>
  <c r="P15" i="13"/>
  <c r="C19" i="14" l="1"/>
  <c r="H19" i="14"/>
  <c r="M29" i="13"/>
  <c r="T28" i="13"/>
  <c r="L18" i="13"/>
  <c r="AG17" i="13"/>
  <c r="S17" i="13"/>
  <c r="I17" i="13"/>
  <c r="AD16" i="13"/>
  <c r="P16" i="13"/>
  <c r="K18" i="13"/>
  <c r="AF17" i="13"/>
  <c r="R17" i="13"/>
  <c r="H20" i="14" l="1"/>
  <c r="C20" i="14"/>
  <c r="M30" i="13"/>
  <c r="T29" i="13"/>
  <c r="L19" i="13"/>
  <c r="AG18" i="13"/>
  <c r="S18" i="13"/>
  <c r="K19" i="13"/>
  <c r="AF18" i="13"/>
  <c r="R18" i="13"/>
  <c r="I18" i="13"/>
  <c r="AD17" i="13"/>
  <c r="P17" i="13"/>
  <c r="C21" i="14" l="1"/>
  <c r="H21" i="14"/>
  <c r="M31" i="13"/>
  <c r="T30" i="13"/>
  <c r="I19" i="13"/>
  <c r="AD18" i="13"/>
  <c r="P18" i="13"/>
  <c r="K20" i="13"/>
  <c r="AF19" i="13"/>
  <c r="R19" i="13"/>
  <c r="L20" i="13"/>
  <c r="AG19" i="13"/>
  <c r="S19" i="13"/>
  <c r="H22" i="14" l="1"/>
  <c r="C22" i="14"/>
  <c r="M32" i="13"/>
  <c r="T31" i="13"/>
  <c r="I20" i="13"/>
  <c r="AD19" i="13"/>
  <c r="P19" i="13"/>
  <c r="L21" i="13"/>
  <c r="AG20" i="13"/>
  <c r="S20" i="13"/>
  <c r="K21" i="13"/>
  <c r="AF20" i="13"/>
  <c r="R20" i="13"/>
  <c r="H23" i="14" l="1"/>
  <c r="C23" i="14"/>
  <c r="M33" i="13"/>
  <c r="T32" i="13"/>
  <c r="I21" i="13"/>
  <c r="AD20" i="13"/>
  <c r="P20" i="13"/>
  <c r="K22" i="13"/>
  <c r="AF21" i="13"/>
  <c r="R21" i="13"/>
  <c r="L22" i="13"/>
  <c r="AG21" i="13"/>
  <c r="S21" i="13"/>
  <c r="C24" i="14" l="1"/>
  <c r="H24" i="14"/>
  <c r="M34" i="13"/>
  <c r="T33" i="13"/>
  <c r="L23" i="13"/>
  <c r="AG22" i="13"/>
  <c r="S22" i="13"/>
  <c r="K23" i="13"/>
  <c r="AF22" i="13"/>
  <c r="R22" i="13"/>
  <c r="I22" i="13"/>
  <c r="AD21" i="13"/>
  <c r="P21" i="13"/>
  <c r="H25" i="14" l="1"/>
  <c r="C25" i="14"/>
  <c r="M35" i="13"/>
  <c r="T34" i="13"/>
  <c r="I23" i="13"/>
  <c r="AD22" i="13"/>
  <c r="P22" i="13"/>
  <c r="K24" i="13"/>
  <c r="AF23" i="13"/>
  <c r="R23" i="13"/>
  <c r="L24" i="13"/>
  <c r="AG23" i="13"/>
  <c r="S23" i="13"/>
  <c r="H26" i="14" l="1"/>
  <c r="C26" i="14"/>
  <c r="M36" i="13"/>
  <c r="T35" i="13"/>
  <c r="L25" i="13"/>
  <c r="AG24" i="13"/>
  <c r="S24" i="13"/>
  <c r="I24" i="13"/>
  <c r="AD23" i="13"/>
  <c r="P23" i="13"/>
  <c r="K25" i="13"/>
  <c r="AF24" i="13"/>
  <c r="R24" i="13"/>
  <c r="C27" i="14" l="1"/>
  <c r="H27" i="14"/>
  <c r="M37" i="13"/>
  <c r="T36" i="13"/>
  <c r="K26" i="13"/>
  <c r="AF25" i="13"/>
  <c r="R25" i="13"/>
  <c r="L26" i="13"/>
  <c r="AG25" i="13"/>
  <c r="S25" i="13"/>
  <c r="I25" i="13"/>
  <c r="AD24" i="13"/>
  <c r="P24" i="13"/>
  <c r="H28" i="14" l="1"/>
  <c r="C28" i="14"/>
  <c r="M38" i="13"/>
  <c r="T37" i="13"/>
  <c r="I26" i="13"/>
  <c r="AD25" i="13"/>
  <c r="P25" i="13"/>
  <c r="K27" i="13"/>
  <c r="AF26" i="13"/>
  <c r="R26" i="13"/>
  <c r="L27" i="13"/>
  <c r="AG26" i="13"/>
  <c r="S26" i="13"/>
  <c r="H29" i="14" l="1"/>
  <c r="C29" i="14"/>
  <c r="M39" i="13"/>
  <c r="T38" i="13"/>
  <c r="L28" i="13"/>
  <c r="AG27" i="13"/>
  <c r="S27" i="13"/>
  <c r="I27" i="13"/>
  <c r="AD26" i="13"/>
  <c r="P26" i="13"/>
  <c r="K28" i="13"/>
  <c r="AF27" i="13"/>
  <c r="R27" i="13"/>
  <c r="C30" i="14" l="1"/>
  <c r="H30" i="14"/>
  <c r="M40" i="13"/>
  <c r="T39" i="13"/>
  <c r="K29" i="13"/>
  <c r="AF28" i="13"/>
  <c r="R28" i="13"/>
  <c r="I28" i="13"/>
  <c r="AD27" i="13"/>
  <c r="P27" i="13"/>
  <c r="L29" i="13"/>
  <c r="AG28" i="13"/>
  <c r="S28" i="13"/>
  <c r="H31" i="14" l="1"/>
  <c r="C31" i="14"/>
  <c r="M41" i="13"/>
  <c r="T40" i="13"/>
  <c r="L30" i="13"/>
  <c r="AG29" i="13"/>
  <c r="S29" i="13"/>
  <c r="I29" i="13"/>
  <c r="AD28" i="13"/>
  <c r="P28" i="13"/>
  <c r="K30" i="13"/>
  <c r="AF29" i="13"/>
  <c r="R29" i="13"/>
  <c r="C32" i="14" l="1"/>
  <c r="H32" i="14"/>
  <c r="M42" i="13"/>
  <c r="T41" i="13"/>
  <c r="K31" i="13"/>
  <c r="AF30" i="13"/>
  <c r="R30" i="13"/>
  <c r="I30" i="13"/>
  <c r="AD29" i="13"/>
  <c r="P29" i="13"/>
  <c r="L31" i="13"/>
  <c r="AG30" i="13"/>
  <c r="S30" i="13"/>
  <c r="C33" i="14" l="1"/>
  <c r="H33" i="14"/>
  <c r="M43" i="13"/>
  <c r="T42" i="13"/>
  <c r="L32" i="13"/>
  <c r="AG31" i="13"/>
  <c r="S31" i="13"/>
  <c r="I31" i="13"/>
  <c r="AD30" i="13"/>
  <c r="P30" i="13"/>
  <c r="K32" i="13"/>
  <c r="AF31" i="13"/>
  <c r="R31" i="13"/>
  <c r="H34" i="14" l="1"/>
  <c r="C34" i="14"/>
  <c r="M44" i="13"/>
  <c r="T43" i="13"/>
  <c r="I32" i="13"/>
  <c r="AD31" i="13"/>
  <c r="P31" i="13"/>
  <c r="K33" i="13"/>
  <c r="AF32" i="13"/>
  <c r="R32" i="13"/>
  <c r="L33" i="13"/>
  <c r="AG32" i="13"/>
  <c r="S32" i="13"/>
  <c r="C35" i="14" l="1"/>
  <c r="H35" i="14"/>
  <c r="M45" i="13"/>
  <c r="T44" i="13"/>
  <c r="I33" i="13"/>
  <c r="AD32" i="13"/>
  <c r="P32" i="13"/>
  <c r="L34" i="13"/>
  <c r="AG33" i="13"/>
  <c r="S33" i="13"/>
  <c r="K34" i="13"/>
  <c r="AF33" i="13"/>
  <c r="R33" i="13"/>
  <c r="H36" i="14" l="1"/>
  <c r="C36" i="14"/>
  <c r="M46" i="13"/>
  <c r="T45" i="13"/>
  <c r="K35" i="13"/>
  <c r="AF34" i="13"/>
  <c r="R34" i="13"/>
  <c r="I34" i="13"/>
  <c r="AD33" i="13"/>
  <c r="P33" i="13"/>
  <c r="L35" i="13"/>
  <c r="AG34" i="13"/>
  <c r="S34" i="13"/>
  <c r="C37" i="14" l="1"/>
  <c r="H37" i="14"/>
  <c r="M47" i="13"/>
  <c r="T46" i="13"/>
  <c r="L36" i="13"/>
  <c r="AG35" i="13"/>
  <c r="S35" i="13"/>
  <c r="I35" i="13"/>
  <c r="AD34" i="13"/>
  <c r="P34" i="13"/>
  <c r="K36" i="13"/>
  <c r="AF35" i="13"/>
  <c r="R35" i="13"/>
  <c r="C38" i="14" l="1"/>
  <c r="H38" i="14"/>
  <c r="M48" i="13"/>
  <c r="T47" i="13"/>
  <c r="K37" i="13"/>
  <c r="AF36" i="13"/>
  <c r="R36" i="13"/>
  <c r="I36" i="13"/>
  <c r="AD35" i="13"/>
  <c r="P35" i="13"/>
  <c r="L37" i="13"/>
  <c r="AG36" i="13"/>
  <c r="S36" i="13"/>
  <c r="H39" i="14" l="1"/>
  <c r="C39" i="14"/>
  <c r="M49" i="13"/>
  <c r="T48" i="13"/>
  <c r="L38" i="13"/>
  <c r="AG37" i="13"/>
  <c r="S37" i="13"/>
  <c r="I37" i="13"/>
  <c r="AD36" i="13"/>
  <c r="P36" i="13"/>
  <c r="K38" i="13"/>
  <c r="AF37" i="13"/>
  <c r="R37" i="13"/>
  <c r="H40" i="14" l="1"/>
  <c r="C40" i="14"/>
  <c r="M50" i="13"/>
  <c r="T49" i="13"/>
  <c r="I38" i="13"/>
  <c r="AD37" i="13"/>
  <c r="P37" i="13"/>
  <c r="K39" i="13"/>
  <c r="AF38" i="13"/>
  <c r="R38" i="13"/>
  <c r="L39" i="13"/>
  <c r="AG38" i="13"/>
  <c r="S38" i="13"/>
  <c r="C41" i="14" l="1"/>
  <c r="H41" i="14"/>
  <c r="M51" i="13"/>
  <c r="T50" i="13"/>
  <c r="K40" i="13"/>
  <c r="AF39" i="13"/>
  <c r="R39" i="13"/>
  <c r="L40" i="13"/>
  <c r="AG39" i="13"/>
  <c r="S39" i="13"/>
  <c r="I39" i="13"/>
  <c r="AD38" i="13"/>
  <c r="P38" i="13"/>
  <c r="H42" i="14" l="1"/>
  <c r="C42" i="14"/>
  <c r="M52" i="13"/>
  <c r="T51" i="13"/>
  <c r="K41" i="13"/>
  <c r="AF40" i="13"/>
  <c r="R40" i="13"/>
  <c r="I40" i="13"/>
  <c r="AD39" i="13"/>
  <c r="P39" i="13"/>
  <c r="L41" i="13"/>
  <c r="AG40" i="13"/>
  <c r="S40" i="13"/>
  <c r="H43" i="14" l="1"/>
  <c r="C43" i="14"/>
  <c r="M53" i="13"/>
  <c r="T52" i="13"/>
  <c r="K42" i="13"/>
  <c r="AF41" i="13"/>
  <c r="R41" i="13"/>
  <c r="L42" i="13"/>
  <c r="AG41" i="13"/>
  <c r="S41" i="13"/>
  <c r="I41" i="13"/>
  <c r="AD40" i="13"/>
  <c r="P40" i="13"/>
  <c r="C44" i="14" l="1"/>
  <c r="H44" i="14"/>
  <c r="M54" i="13"/>
  <c r="T53" i="13"/>
  <c r="L43" i="13"/>
  <c r="AG42" i="13"/>
  <c r="S42" i="13"/>
  <c r="I42" i="13"/>
  <c r="AD41" i="13"/>
  <c r="P41" i="13"/>
  <c r="K43" i="13"/>
  <c r="AF42" i="13"/>
  <c r="R42" i="13"/>
  <c r="C45" i="14" l="1"/>
  <c r="H45" i="14"/>
  <c r="M55" i="13"/>
  <c r="T54" i="13"/>
  <c r="K44" i="13"/>
  <c r="AF43" i="13"/>
  <c r="R43" i="13"/>
  <c r="I43" i="13"/>
  <c r="AD42" i="13"/>
  <c r="P42" i="13"/>
  <c r="L44" i="13"/>
  <c r="AG43" i="13"/>
  <c r="S43" i="13"/>
  <c r="C46" i="14" l="1"/>
  <c r="H46" i="14"/>
  <c r="M56" i="13"/>
  <c r="T55" i="13"/>
  <c r="L45" i="13"/>
  <c r="AG44" i="13"/>
  <c r="S44" i="13"/>
  <c r="I44" i="13"/>
  <c r="AD43" i="13"/>
  <c r="P43" i="13"/>
  <c r="K45" i="13"/>
  <c r="AF44" i="13"/>
  <c r="R44" i="13"/>
  <c r="C47" i="14" l="1"/>
  <c r="H47" i="14"/>
  <c r="M57" i="13"/>
  <c r="T56" i="13"/>
  <c r="K46" i="13"/>
  <c r="AF45" i="13"/>
  <c r="R45" i="13"/>
  <c r="I45" i="13"/>
  <c r="AD44" i="13"/>
  <c r="P44" i="13"/>
  <c r="L46" i="13"/>
  <c r="AG45" i="13"/>
  <c r="S45" i="13"/>
  <c r="H48" i="14" l="1"/>
  <c r="C48" i="14"/>
  <c r="M58" i="13"/>
  <c r="T57" i="13"/>
  <c r="L47" i="13"/>
  <c r="AG46" i="13"/>
  <c r="S46" i="13"/>
  <c r="I46" i="13"/>
  <c r="AD45" i="13"/>
  <c r="P45" i="13"/>
  <c r="K47" i="13"/>
  <c r="AF46" i="13"/>
  <c r="R46" i="13"/>
  <c r="C49" i="14" l="1"/>
  <c r="H49" i="14"/>
  <c r="M59" i="13"/>
  <c r="T58" i="13"/>
  <c r="K48" i="13"/>
  <c r="AF47" i="13"/>
  <c r="R47" i="13"/>
  <c r="I47" i="13"/>
  <c r="AD46" i="13"/>
  <c r="P46" i="13"/>
  <c r="L48" i="13"/>
  <c r="AG47" i="13"/>
  <c r="S47" i="13"/>
  <c r="C50" i="14" l="1"/>
  <c r="H50" i="14"/>
  <c r="M60" i="13"/>
  <c r="T59" i="13"/>
  <c r="L49" i="13"/>
  <c r="AG48" i="13"/>
  <c r="S48" i="13"/>
  <c r="I48" i="13"/>
  <c r="AD47" i="13"/>
  <c r="P47" i="13"/>
  <c r="K49" i="13"/>
  <c r="AF48" i="13"/>
  <c r="R48" i="13"/>
  <c r="H51" i="14" l="1"/>
  <c r="C51" i="14"/>
  <c r="M61" i="13"/>
  <c r="T60" i="13"/>
  <c r="I49" i="13"/>
  <c r="AD48" i="13"/>
  <c r="P48" i="13"/>
  <c r="K50" i="13"/>
  <c r="AF49" i="13"/>
  <c r="R49" i="13"/>
  <c r="L50" i="13"/>
  <c r="AG49" i="13"/>
  <c r="S49" i="13"/>
  <c r="C52" i="14" l="1"/>
  <c r="H52" i="14"/>
  <c r="M62" i="13"/>
  <c r="T61" i="13"/>
  <c r="L51" i="13"/>
  <c r="AG50" i="13"/>
  <c r="S50" i="13"/>
  <c r="K51" i="13"/>
  <c r="AF50" i="13"/>
  <c r="R50" i="13"/>
  <c r="I50" i="13"/>
  <c r="AD49" i="13"/>
  <c r="P49" i="13"/>
  <c r="H53" i="14" l="1"/>
  <c r="C53" i="14"/>
  <c r="M63" i="13"/>
  <c r="T62" i="13"/>
  <c r="K52" i="13"/>
  <c r="AF51" i="13"/>
  <c r="R51" i="13"/>
  <c r="I51" i="13"/>
  <c r="AD50" i="13"/>
  <c r="P50" i="13"/>
  <c r="L52" i="13"/>
  <c r="AG51" i="13"/>
  <c r="S51" i="13"/>
  <c r="H54" i="14" l="1"/>
  <c r="C54" i="14"/>
  <c r="M64" i="13"/>
  <c r="T63" i="13"/>
  <c r="L53" i="13"/>
  <c r="AG52" i="13"/>
  <c r="S52" i="13"/>
  <c r="I52" i="13"/>
  <c r="AD51" i="13"/>
  <c r="P51" i="13"/>
  <c r="K53" i="13"/>
  <c r="AF52" i="13"/>
  <c r="R52" i="13"/>
  <c r="C55" i="14" l="1"/>
  <c r="H55" i="14"/>
  <c r="M65" i="13"/>
  <c r="T64" i="13"/>
  <c r="I53" i="13"/>
  <c r="AD52" i="13"/>
  <c r="P52" i="13"/>
  <c r="K54" i="13"/>
  <c r="AF53" i="13"/>
  <c r="R53" i="13"/>
  <c r="L54" i="13"/>
  <c r="AG53" i="13"/>
  <c r="S53" i="13"/>
  <c r="C56" i="14" l="1"/>
  <c r="H56" i="14"/>
  <c r="M66" i="13"/>
  <c r="T65" i="13"/>
  <c r="K55" i="13"/>
  <c r="AF54" i="13"/>
  <c r="R54" i="13"/>
  <c r="L55" i="13"/>
  <c r="AG54" i="13"/>
  <c r="S54" i="13"/>
  <c r="I54" i="13"/>
  <c r="AD53" i="13"/>
  <c r="P53" i="13"/>
  <c r="H57" i="14" l="1"/>
  <c r="C57" i="14"/>
  <c r="M67" i="13"/>
  <c r="T66" i="13"/>
  <c r="I55" i="13"/>
  <c r="AD54" i="13"/>
  <c r="P54" i="13"/>
  <c r="L56" i="13"/>
  <c r="AG55" i="13"/>
  <c r="S55" i="13"/>
  <c r="K56" i="13"/>
  <c r="AF55" i="13"/>
  <c r="R55" i="13"/>
  <c r="C58" i="14" l="1"/>
  <c r="H58" i="14"/>
  <c r="M68" i="13"/>
  <c r="T67" i="13"/>
  <c r="L57" i="13"/>
  <c r="AG56" i="13"/>
  <c r="S56" i="13"/>
  <c r="K57" i="13"/>
  <c r="AF56" i="13"/>
  <c r="R56" i="13"/>
  <c r="I56" i="13"/>
  <c r="AD55" i="13"/>
  <c r="P55" i="13"/>
  <c r="C59" i="14" l="1"/>
  <c r="H59" i="14"/>
  <c r="M69" i="13"/>
  <c r="T68" i="13"/>
  <c r="I57" i="13"/>
  <c r="AD56" i="13"/>
  <c r="P56" i="13"/>
  <c r="K58" i="13"/>
  <c r="AF57" i="13"/>
  <c r="R57" i="13"/>
  <c r="L58" i="13"/>
  <c r="AG57" i="13"/>
  <c r="S57" i="13"/>
  <c r="H60" i="14" l="1"/>
  <c r="C60" i="14"/>
  <c r="M70" i="13"/>
  <c r="T69" i="13"/>
  <c r="K59" i="13"/>
  <c r="AF58" i="13"/>
  <c r="R58" i="13"/>
  <c r="L59" i="13"/>
  <c r="AG58" i="13"/>
  <c r="S58" i="13"/>
  <c r="I58" i="13"/>
  <c r="AD57" i="13"/>
  <c r="P57" i="13"/>
  <c r="H61" i="14" l="1"/>
  <c r="C61" i="14"/>
  <c r="M71" i="13"/>
  <c r="T70" i="13"/>
  <c r="I59" i="13"/>
  <c r="AD58" i="13"/>
  <c r="P58" i="13"/>
  <c r="L60" i="13"/>
  <c r="AG59" i="13"/>
  <c r="S59" i="13"/>
  <c r="K60" i="13"/>
  <c r="AF59" i="13"/>
  <c r="R59" i="13"/>
  <c r="C62" i="14" l="1"/>
  <c r="H62" i="14"/>
  <c r="M72" i="13"/>
  <c r="T71" i="13"/>
  <c r="L61" i="13"/>
  <c r="AG60" i="13"/>
  <c r="S60" i="13"/>
  <c r="K61" i="13"/>
  <c r="AF60" i="13"/>
  <c r="R60" i="13"/>
  <c r="I60" i="13"/>
  <c r="AD59" i="13"/>
  <c r="P59" i="13"/>
  <c r="H63" i="14" l="1"/>
  <c r="C63" i="14"/>
  <c r="M73" i="13"/>
  <c r="T72" i="13"/>
  <c r="K62" i="13"/>
  <c r="AF61" i="13"/>
  <c r="R61" i="13"/>
  <c r="I61" i="13"/>
  <c r="AD60" i="13"/>
  <c r="P60" i="13"/>
  <c r="L62" i="13"/>
  <c r="AG61" i="13"/>
  <c r="S61" i="13"/>
  <c r="C64" i="14" l="1"/>
  <c r="H64" i="14"/>
  <c r="M74" i="13"/>
  <c r="T73" i="13"/>
  <c r="I62" i="13"/>
  <c r="AD61" i="13"/>
  <c r="P61" i="13"/>
  <c r="L63" i="13"/>
  <c r="AG62" i="13"/>
  <c r="S62" i="13"/>
  <c r="K63" i="13"/>
  <c r="AF62" i="13"/>
  <c r="R62" i="13"/>
  <c r="C65" i="14" l="1"/>
  <c r="H65" i="14"/>
  <c r="M75" i="13"/>
  <c r="T74" i="13"/>
  <c r="K64" i="13"/>
  <c r="AF63" i="13"/>
  <c r="R63" i="13"/>
  <c r="L64" i="13"/>
  <c r="AG63" i="13"/>
  <c r="S63" i="13"/>
  <c r="I63" i="13"/>
  <c r="AD62" i="13"/>
  <c r="P62" i="13"/>
  <c r="C66" i="14" l="1"/>
  <c r="H66" i="14"/>
  <c r="M76" i="13"/>
  <c r="T75" i="13"/>
  <c r="I64" i="13"/>
  <c r="AD63" i="13"/>
  <c r="P63" i="13"/>
  <c r="L65" i="13"/>
  <c r="AG64" i="13"/>
  <c r="S64" i="13"/>
  <c r="K65" i="13"/>
  <c r="AF64" i="13"/>
  <c r="R64" i="13"/>
  <c r="H67" i="14" l="1"/>
  <c r="C67" i="14"/>
  <c r="M77" i="13"/>
  <c r="T76" i="13"/>
  <c r="K66" i="13"/>
  <c r="AF65" i="13"/>
  <c r="R65" i="13"/>
  <c r="L66" i="13"/>
  <c r="AG65" i="13"/>
  <c r="S65" i="13"/>
  <c r="I65" i="13"/>
  <c r="AD64" i="13"/>
  <c r="P64" i="13"/>
  <c r="C68" i="14" l="1"/>
  <c r="H68" i="14"/>
  <c r="M78" i="13"/>
  <c r="T77" i="13"/>
  <c r="I66" i="13"/>
  <c r="AD65" i="13"/>
  <c r="P65" i="13"/>
  <c r="L67" i="13"/>
  <c r="AG66" i="13"/>
  <c r="S66" i="13"/>
  <c r="K67" i="13"/>
  <c r="AF66" i="13"/>
  <c r="R66" i="13"/>
  <c r="C69" i="14" l="1"/>
  <c r="H69" i="14"/>
  <c r="M79" i="13"/>
  <c r="T78" i="13"/>
  <c r="L68" i="13"/>
  <c r="AG67" i="13"/>
  <c r="S67" i="13"/>
  <c r="K68" i="13"/>
  <c r="AF67" i="13"/>
  <c r="R67" i="13"/>
  <c r="I67" i="13"/>
  <c r="AD66" i="13"/>
  <c r="P66" i="13"/>
  <c r="H70" i="14" l="1"/>
  <c r="C70" i="14"/>
  <c r="M80" i="13"/>
  <c r="T79" i="13"/>
  <c r="I68" i="13"/>
  <c r="AD67" i="13"/>
  <c r="P67" i="13"/>
  <c r="K69" i="13"/>
  <c r="AF68" i="13"/>
  <c r="R68" i="13"/>
  <c r="L69" i="13"/>
  <c r="AG68" i="13"/>
  <c r="S68" i="13"/>
  <c r="C71" i="14" l="1"/>
  <c r="H71" i="14"/>
  <c r="M81" i="13"/>
  <c r="T80" i="13"/>
  <c r="L70" i="13"/>
  <c r="AG69" i="13"/>
  <c r="S69" i="13"/>
  <c r="K70" i="13"/>
  <c r="AF69" i="13"/>
  <c r="R69" i="13"/>
  <c r="I69" i="13"/>
  <c r="AD68" i="13"/>
  <c r="P68" i="13"/>
  <c r="H72" i="14" l="1"/>
  <c r="C72" i="14"/>
  <c r="M82" i="13"/>
  <c r="T81" i="13"/>
  <c r="L71" i="13"/>
  <c r="AG70" i="13"/>
  <c r="S70" i="13"/>
  <c r="I70" i="13"/>
  <c r="AD69" i="13"/>
  <c r="P69" i="13"/>
  <c r="K71" i="13"/>
  <c r="AF70" i="13"/>
  <c r="R70" i="13"/>
  <c r="C73" i="14" l="1"/>
  <c r="H73" i="14"/>
  <c r="M83" i="13"/>
  <c r="T82" i="13"/>
  <c r="K72" i="13"/>
  <c r="AF71" i="13"/>
  <c r="R71" i="13"/>
  <c r="I71" i="13"/>
  <c r="AD70" i="13"/>
  <c r="P70" i="13"/>
  <c r="L72" i="13"/>
  <c r="AG71" i="13"/>
  <c r="S71" i="13"/>
  <c r="H74" i="14" l="1"/>
  <c r="C74" i="14"/>
  <c r="M84" i="13"/>
  <c r="T83" i="13"/>
  <c r="L73" i="13"/>
  <c r="AG72" i="13"/>
  <c r="S72" i="13"/>
  <c r="I72" i="13"/>
  <c r="AD71" i="13"/>
  <c r="P71" i="13"/>
  <c r="K73" i="13"/>
  <c r="AF72" i="13"/>
  <c r="R72" i="13"/>
  <c r="C75" i="14" l="1"/>
  <c r="H75" i="14"/>
  <c r="M85" i="13"/>
  <c r="T84" i="13"/>
  <c r="L74" i="13"/>
  <c r="AG73" i="13"/>
  <c r="S73" i="13"/>
  <c r="K74" i="13"/>
  <c r="AF73" i="13"/>
  <c r="R73" i="13"/>
  <c r="I73" i="13"/>
  <c r="AD72" i="13"/>
  <c r="P72" i="13"/>
  <c r="C76" i="14" l="1"/>
  <c r="H76" i="14"/>
  <c r="M86" i="13"/>
  <c r="T85" i="13"/>
  <c r="I74" i="13"/>
  <c r="AD73" i="13"/>
  <c r="P73" i="13"/>
  <c r="K75" i="13"/>
  <c r="AF74" i="13"/>
  <c r="R74" i="13"/>
  <c r="L75" i="13"/>
  <c r="AG74" i="13"/>
  <c r="S74" i="13"/>
  <c r="H77" i="14" l="1"/>
  <c r="C77" i="14"/>
  <c r="M87" i="13"/>
  <c r="T86" i="13"/>
  <c r="L76" i="13"/>
  <c r="AG75" i="13"/>
  <c r="S75" i="13"/>
  <c r="K76" i="13"/>
  <c r="AF75" i="13"/>
  <c r="R75" i="13"/>
  <c r="I75" i="13"/>
  <c r="AD74" i="13"/>
  <c r="P74" i="13"/>
  <c r="C78" i="14" l="1"/>
  <c r="H78" i="14"/>
  <c r="M88" i="13"/>
  <c r="T87" i="13"/>
  <c r="L77" i="13"/>
  <c r="AG76" i="13"/>
  <c r="S76" i="13"/>
  <c r="I76" i="13"/>
  <c r="AD75" i="13"/>
  <c r="P75" i="13"/>
  <c r="K77" i="13"/>
  <c r="AF76" i="13"/>
  <c r="R76" i="13"/>
  <c r="C79" i="14" l="1"/>
  <c r="H79" i="14"/>
  <c r="M89" i="13"/>
  <c r="T88" i="13"/>
  <c r="I77" i="13"/>
  <c r="AD76" i="13"/>
  <c r="P76" i="13"/>
  <c r="K78" i="13"/>
  <c r="AF77" i="13"/>
  <c r="R77" i="13"/>
  <c r="L78" i="13"/>
  <c r="AG77" i="13"/>
  <c r="S77" i="13"/>
  <c r="H80" i="14" l="1"/>
  <c r="C80" i="14"/>
  <c r="M90" i="13"/>
  <c r="T89" i="13"/>
  <c r="I78" i="13"/>
  <c r="AD77" i="13"/>
  <c r="P77" i="13"/>
  <c r="K79" i="13"/>
  <c r="AF78" i="13"/>
  <c r="R78" i="13"/>
  <c r="L79" i="13"/>
  <c r="AG78" i="13"/>
  <c r="S78" i="13"/>
  <c r="C81" i="14" l="1"/>
  <c r="H81" i="14"/>
  <c r="M91" i="13"/>
  <c r="T90" i="13"/>
  <c r="K80" i="13"/>
  <c r="AF79" i="13"/>
  <c r="R79" i="13"/>
  <c r="I79" i="13"/>
  <c r="AD78" i="13"/>
  <c r="P78" i="13"/>
  <c r="L80" i="13"/>
  <c r="AG79" i="13"/>
  <c r="S79" i="13"/>
  <c r="H82" i="14" l="1"/>
  <c r="C82" i="14"/>
  <c r="M92" i="13"/>
  <c r="T91" i="13"/>
  <c r="K81" i="13"/>
  <c r="AF80" i="13"/>
  <c r="R80" i="13"/>
  <c r="I80" i="13"/>
  <c r="AD79" i="13"/>
  <c r="P79" i="13"/>
  <c r="L81" i="13"/>
  <c r="AG80" i="13"/>
  <c r="S80" i="13"/>
  <c r="C83" i="14" l="1"/>
  <c r="H83" i="14"/>
  <c r="M93" i="13"/>
  <c r="T92" i="13"/>
  <c r="I81" i="13"/>
  <c r="AD80" i="13"/>
  <c r="P80" i="13"/>
  <c r="L82" i="13"/>
  <c r="AG81" i="13"/>
  <c r="S81" i="13"/>
  <c r="K82" i="13"/>
  <c r="AF81" i="13"/>
  <c r="R81" i="13"/>
  <c r="H84" i="14" l="1"/>
  <c r="C84" i="14"/>
  <c r="M94" i="13"/>
  <c r="T93" i="13"/>
  <c r="L83" i="13"/>
  <c r="AG82" i="13"/>
  <c r="S82" i="13"/>
  <c r="I82" i="13"/>
  <c r="AD81" i="13"/>
  <c r="P81" i="13"/>
  <c r="K83" i="13"/>
  <c r="AF82" i="13"/>
  <c r="R82" i="13"/>
  <c r="C85" i="14" l="1"/>
  <c r="H85" i="14"/>
  <c r="M95" i="13"/>
  <c r="T94" i="13"/>
  <c r="I83" i="13"/>
  <c r="AD82" i="13"/>
  <c r="P82" i="13"/>
  <c r="L84" i="13"/>
  <c r="AG83" i="13"/>
  <c r="S83" i="13"/>
  <c r="K84" i="13"/>
  <c r="AF83" i="13"/>
  <c r="R83" i="13"/>
  <c r="C86" i="14" l="1"/>
  <c r="H86" i="14"/>
  <c r="M96" i="13"/>
  <c r="T95" i="13"/>
  <c r="L85" i="13"/>
  <c r="AG84" i="13"/>
  <c r="S84" i="13"/>
  <c r="I84" i="13"/>
  <c r="AD83" i="13"/>
  <c r="P83" i="13"/>
  <c r="K85" i="13"/>
  <c r="AF84" i="13"/>
  <c r="R84" i="13"/>
  <c r="H87" i="14" l="1"/>
  <c r="C87" i="14"/>
  <c r="M97" i="13"/>
  <c r="T96" i="13"/>
  <c r="I85" i="13"/>
  <c r="AD84" i="13"/>
  <c r="P84" i="13"/>
  <c r="K86" i="13"/>
  <c r="AF85" i="13"/>
  <c r="R85" i="13"/>
  <c r="L86" i="13"/>
  <c r="AG85" i="13"/>
  <c r="S85" i="13"/>
  <c r="C88" i="14" l="1"/>
  <c r="H88" i="14"/>
  <c r="M98" i="13"/>
  <c r="T97" i="13"/>
  <c r="I86" i="13"/>
  <c r="AD85" i="13"/>
  <c r="P85" i="13"/>
  <c r="K87" i="13"/>
  <c r="AF86" i="13"/>
  <c r="R86" i="13"/>
  <c r="L87" i="13"/>
  <c r="AG86" i="13"/>
  <c r="S86" i="13"/>
  <c r="C89" i="14" l="1"/>
  <c r="H89" i="14"/>
  <c r="M99" i="13"/>
  <c r="T98" i="13"/>
  <c r="K88" i="13"/>
  <c r="AF87" i="13"/>
  <c r="R87" i="13"/>
  <c r="L88" i="13"/>
  <c r="AG87" i="13"/>
  <c r="S87" i="13"/>
  <c r="I87" i="13"/>
  <c r="AD86" i="13"/>
  <c r="P86" i="13"/>
  <c r="H90" i="14" l="1"/>
  <c r="C90" i="14"/>
  <c r="M100" i="13"/>
  <c r="T99" i="13"/>
  <c r="L89" i="13"/>
  <c r="AG88" i="13"/>
  <c r="S88" i="13"/>
  <c r="I88" i="13"/>
  <c r="AD87" i="13"/>
  <c r="P87" i="13"/>
  <c r="K89" i="13"/>
  <c r="AF88" i="13"/>
  <c r="R88" i="13"/>
  <c r="C91" i="14" l="1"/>
  <c r="H91" i="14"/>
  <c r="M101" i="13"/>
  <c r="T100" i="13"/>
  <c r="L90" i="13"/>
  <c r="AG89" i="13"/>
  <c r="S89" i="13"/>
  <c r="I89" i="13"/>
  <c r="AD88" i="13"/>
  <c r="P88" i="13"/>
  <c r="K90" i="13"/>
  <c r="AF89" i="13"/>
  <c r="R89" i="13"/>
  <c r="H92" i="14" l="1"/>
  <c r="C92" i="14"/>
  <c r="M102" i="13"/>
  <c r="T101" i="13"/>
  <c r="I90" i="13"/>
  <c r="AD89" i="13"/>
  <c r="P89" i="13"/>
  <c r="L91" i="13"/>
  <c r="AG90" i="13"/>
  <c r="S90" i="13"/>
  <c r="K91" i="13"/>
  <c r="AF90" i="13"/>
  <c r="R90" i="13"/>
  <c r="H93" i="14" l="1"/>
  <c r="C93" i="14"/>
  <c r="M103" i="13"/>
  <c r="T102" i="13"/>
  <c r="K92" i="13"/>
  <c r="AF91" i="13"/>
  <c r="R91" i="13"/>
  <c r="L92" i="13"/>
  <c r="AG91" i="13"/>
  <c r="S91" i="13"/>
  <c r="I91" i="13"/>
  <c r="AD90" i="13"/>
  <c r="P90" i="13"/>
  <c r="C94" i="14" l="1"/>
  <c r="H94" i="14"/>
  <c r="M104" i="13"/>
  <c r="T103" i="13"/>
  <c r="I92" i="13"/>
  <c r="AD91" i="13"/>
  <c r="P91" i="13"/>
  <c r="L93" i="13"/>
  <c r="AG92" i="13"/>
  <c r="S92" i="13"/>
  <c r="K93" i="13"/>
  <c r="AF92" i="13"/>
  <c r="R92" i="13"/>
  <c r="C95" i="14" l="1"/>
  <c r="H95" i="14"/>
  <c r="M105" i="13"/>
  <c r="T104" i="13"/>
  <c r="K94" i="13"/>
  <c r="AF93" i="13"/>
  <c r="R93" i="13"/>
  <c r="L94" i="13"/>
  <c r="AG93" i="13"/>
  <c r="S93" i="13"/>
  <c r="I93" i="13"/>
  <c r="AD92" i="13"/>
  <c r="P92" i="13"/>
  <c r="H96" i="14" l="1"/>
  <c r="C96" i="14"/>
  <c r="M106" i="13"/>
  <c r="T105" i="13"/>
  <c r="I94" i="13"/>
  <c r="AD93" i="13"/>
  <c r="P93" i="13"/>
  <c r="L95" i="13"/>
  <c r="AG94" i="13"/>
  <c r="S94" i="13"/>
  <c r="K95" i="13"/>
  <c r="AF94" i="13"/>
  <c r="R94" i="13"/>
  <c r="H97" i="14" l="1"/>
  <c r="C97" i="14"/>
  <c r="M107" i="13"/>
  <c r="T106" i="13"/>
  <c r="L96" i="13"/>
  <c r="AG95" i="13"/>
  <c r="S95" i="13"/>
  <c r="I95" i="13"/>
  <c r="AD94" i="13"/>
  <c r="P94" i="13"/>
  <c r="K96" i="13"/>
  <c r="AF95" i="13"/>
  <c r="R95" i="13"/>
  <c r="H98" i="14" l="1"/>
  <c r="C98" i="14"/>
  <c r="M108" i="13"/>
  <c r="T107" i="13"/>
  <c r="I96" i="13"/>
  <c r="AD95" i="13"/>
  <c r="P95" i="13"/>
  <c r="K97" i="13"/>
  <c r="AF96" i="13"/>
  <c r="R96" i="13"/>
  <c r="L97" i="13"/>
  <c r="AG96" i="13"/>
  <c r="S96" i="13"/>
  <c r="C99" i="14" l="1"/>
  <c r="H99" i="14"/>
  <c r="M109" i="13"/>
  <c r="T108" i="13"/>
  <c r="L98" i="13"/>
  <c r="AG97" i="13"/>
  <c r="S97" i="13"/>
  <c r="K98" i="13"/>
  <c r="AF97" i="13"/>
  <c r="R97" i="13"/>
  <c r="I97" i="13"/>
  <c r="AD96" i="13"/>
  <c r="P96" i="13"/>
  <c r="H100" i="14" l="1"/>
  <c r="C100" i="14"/>
  <c r="M110" i="13"/>
  <c r="T109" i="13"/>
  <c r="I98" i="13"/>
  <c r="AD97" i="13"/>
  <c r="P97" i="13"/>
  <c r="K99" i="13"/>
  <c r="AF98" i="13"/>
  <c r="R98" i="13"/>
  <c r="L99" i="13"/>
  <c r="AG98" i="13"/>
  <c r="S98" i="13"/>
  <c r="C101" i="14" l="1"/>
  <c r="H101" i="14"/>
  <c r="M111" i="13"/>
  <c r="T110" i="13"/>
  <c r="L100" i="13"/>
  <c r="AG99" i="13"/>
  <c r="S99" i="13"/>
  <c r="K100" i="13"/>
  <c r="AF99" i="13"/>
  <c r="R99" i="13"/>
  <c r="I99" i="13"/>
  <c r="AD98" i="13"/>
  <c r="P98" i="13"/>
  <c r="C102" i="14" l="1"/>
  <c r="H102" i="14"/>
  <c r="M112" i="13"/>
  <c r="T111" i="13"/>
  <c r="I100" i="13"/>
  <c r="AD99" i="13"/>
  <c r="P99" i="13"/>
  <c r="K101" i="13"/>
  <c r="AF100" i="13"/>
  <c r="R100" i="13"/>
  <c r="L101" i="13"/>
  <c r="AG100" i="13"/>
  <c r="S100" i="13"/>
  <c r="H103" i="14" l="1"/>
  <c r="C103" i="14"/>
  <c r="M113" i="13"/>
  <c r="T112" i="13"/>
  <c r="K102" i="13"/>
  <c r="AF101" i="13"/>
  <c r="R101" i="13"/>
  <c r="L102" i="13"/>
  <c r="AG101" i="13"/>
  <c r="S101" i="13"/>
  <c r="I101" i="13"/>
  <c r="AD100" i="13"/>
  <c r="P100" i="13"/>
  <c r="C104" i="14" l="1"/>
  <c r="H104" i="14"/>
  <c r="M114" i="13"/>
  <c r="T113" i="13"/>
  <c r="L103" i="13"/>
  <c r="AG102" i="13"/>
  <c r="S102" i="13"/>
  <c r="I102" i="13"/>
  <c r="AD101" i="13"/>
  <c r="P101" i="13"/>
  <c r="K103" i="13"/>
  <c r="AF102" i="13"/>
  <c r="R102" i="13"/>
  <c r="H105" i="14" l="1"/>
  <c r="C105" i="14"/>
  <c r="M115" i="13"/>
  <c r="T114" i="13"/>
  <c r="K104" i="13"/>
  <c r="AF103" i="13"/>
  <c r="R103" i="13"/>
  <c r="I103" i="13"/>
  <c r="AD102" i="13"/>
  <c r="P102" i="13"/>
  <c r="L104" i="13"/>
  <c r="AG103" i="13"/>
  <c r="S103" i="13"/>
  <c r="C106" i="14" l="1"/>
  <c r="H106" i="14"/>
  <c r="M116" i="13"/>
  <c r="T115" i="13"/>
  <c r="L105" i="13"/>
  <c r="AG104" i="13"/>
  <c r="S104" i="13"/>
  <c r="I104" i="13"/>
  <c r="AD103" i="13"/>
  <c r="P103" i="13"/>
  <c r="K105" i="13"/>
  <c r="AF104" i="13"/>
  <c r="R104" i="13"/>
  <c r="C107" i="14" l="1"/>
  <c r="H107" i="14"/>
  <c r="M117" i="13"/>
  <c r="T116" i="13"/>
  <c r="K106" i="13"/>
  <c r="AF105" i="13"/>
  <c r="R105" i="13"/>
  <c r="I105" i="13"/>
  <c r="AD104" i="13"/>
  <c r="P104" i="13"/>
  <c r="L106" i="13"/>
  <c r="AG105" i="13"/>
  <c r="S105" i="13"/>
  <c r="H108" i="14" l="1"/>
  <c r="C108" i="14"/>
  <c r="M118" i="13"/>
  <c r="T117" i="13"/>
  <c r="I106" i="13"/>
  <c r="AD105" i="13"/>
  <c r="P105" i="13"/>
  <c r="L107" i="13"/>
  <c r="AG106" i="13"/>
  <c r="S106" i="13"/>
  <c r="K107" i="13"/>
  <c r="AF106" i="13"/>
  <c r="R106" i="13"/>
  <c r="C109" i="14" l="1"/>
  <c r="H109" i="14"/>
  <c r="M119" i="13"/>
  <c r="T118" i="13"/>
  <c r="K108" i="13"/>
  <c r="AF107" i="13"/>
  <c r="R107" i="13"/>
  <c r="L108" i="13"/>
  <c r="AG107" i="13"/>
  <c r="S107" i="13"/>
  <c r="I107" i="13"/>
  <c r="AD106" i="13"/>
  <c r="P106" i="13"/>
  <c r="H110" i="14" l="1"/>
  <c r="C110" i="14"/>
  <c r="M120" i="13"/>
  <c r="T119" i="13"/>
  <c r="L109" i="13"/>
  <c r="AG108" i="13"/>
  <c r="S108" i="13"/>
  <c r="I108" i="13"/>
  <c r="AD107" i="13"/>
  <c r="P107" i="13"/>
  <c r="K109" i="13"/>
  <c r="AF108" i="13"/>
  <c r="R108" i="13"/>
  <c r="C111" i="14" l="1"/>
  <c r="H111" i="14"/>
  <c r="M121" i="13"/>
  <c r="T120" i="13"/>
  <c r="I109" i="13"/>
  <c r="AD108" i="13"/>
  <c r="P108" i="13"/>
  <c r="K110" i="13"/>
  <c r="AF109" i="13"/>
  <c r="R109" i="13"/>
  <c r="L110" i="13"/>
  <c r="AG109" i="13"/>
  <c r="S109" i="13"/>
  <c r="C112" i="14" l="1"/>
  <c r="H112" i="14"/>
  <c r="M122" i="13"/>
  <c r="T121" i="13"/>
  <c r="K111" i="13"/>
  <c r="AF110" i="13"/>
  <c r="R110" i="13"/>
  <c r="L111" i="13"/>
  <c r="AG110" i="13"/>
  <c r="S110" i="13"/>
  <c r="I110" i="13"/>
  <c r="AD109" i="13"/>
  <c r="P109" i="13"/>
  <c r="C113" i="14" l="1"/>
  <c r="H113" i="14"/>
  <c r="M123" i="13"/>
  <c r="T122" i="13"/>
  <c r="L112" i="13"/>
  <c r="AG111" i="13"/>
  <c r="S111" i="13"/>
  <c r="I111" i="13"/>
  <c r="AD110" i="13"/>
  <c r="P110" i="13"/>
  <c r="K112" i="13"/>
  <c r="AF111" i="13"/>
  <c r="R111" i="13"/>
  <c r="C114" i="14" l="1"/>
  <c r="H114" i="14"/>
  <c r="M124" i="13"/>
  <c r="T123" i="13"/>
  <c r="K113" i="13"/>
  <c r="AF112" i="13"/>
  <c r="R112" i="13"/>
  <c r="I112" i="13"/>
  <c r="AD111" i="13"/>
  <c r="P111" i="13"/>
  <c r="L113" i="13"/>
  <c r="AG112" i="13"/>
  <c r="S112" i="13"/>
  <c r="C115" i="14" l="1"/>
  <c r="H115" i="14"/>
  <c r="M125" i="13"/>
  <c r="T124" i="13"/>
  <c r="I113" i="13"/>
  <c r="AD112" i="13"/>
  <c r="P112" i="13"/>
  <c r="L114" i="13"/>
  <c r="AG113" i="13"/>
  <c r="S113" i="13"/>
  <c r="K114" i="13"/>
  <c r="AF113" i="13"/>
  <c r="R113" i="13"/>
  <c r="H116" i="14" l="1"/>
  <c r="C116" i="14"/>
  <c r="M126" i="13"/>
  <c r="T125" i="13"/>
  <c r="L115" i="13"/>
  <c r="AG114" i="13"/>
  <c r="S114" i="13"/>
  <c r="K115" i="13"/>
  <c r="AF114" i="13"/>
  <c r="R114" i="13"/>
  <c r="I114" i="13"/>
  <c r="AD113" i="13"/>
  <c r="P113" i="13"/>
  <c r="C117" i="14" l="1"/>
  <c r="H117" i="14"/>
  <c r="M127" i="13"/>
  <c r="T126" i="13"/>
  <c r="I115" i="13"/>
  <c r="AD114" i="13"/>
  <c r="P114" i="13"/>
  <c r="K116" i="13"/>
  <c r="AF115" i="13"/>
  <c r="R115" i="13"/>
  <c r="L116" i="13"/>
  <c r="AG115" i="13"/>
  <c r="S115" i="13"/>
  <c r="H118" i="14" l="1"/>
  <c r="C118" i="14"/>
  <c r="M128" i="13"/>
  <c r="T127" i="13"/>
  <c r="L117" i="13"/>
  <c r="AG116" i="13"/>
  <c r="S116" i="13"/>
  <c r="K117" i="13"/>
  <c r="AF116" i="13"/>
  <c r="R116" i="13"/>
  <c r="I116" i="13"/>
  <c r="AD115" i="13"/>
  <c r="P115" i="13"/>
  <c r="H119" i="14" l="1"/>
  <c r="C119" i="14"/>
  <c r="M129" i="13"/>
  <c r="T128" i="13"/>
  <c r="K118" i="13"/>
  <c r="AF117" i="13"/>
  <c r="R117" i="13"/>
  <c r="I117" i="13"/>
  <c r="AD116" i="13"/>
  <c r="P116" i="13"/>
  <c r="L118" i="13"/>
  <c r="AG117" i="13"/>
  <c r="S117" i="13"/>
  <c r="H120" i="14" l="1"/>
  <c r="C120" i="14"/>
  <c r="M130" i="13"/>
  <c r="T129" i="13"/>
  <c r="L119" i="13"/>
  <c r="AG118" i="13"/>
  <c r="S118" i="13"/>
  <c r="I118" i="13"/>
  <c r="AD117" i="13"/>
  <c r="P117" i="13"/>
  <c r="K119" i="13"/>
  <c r="AF118" i="13"/>
  <c r="R118" i="13"/>
  <c r="H121" i="14" l="1"/>
  <c r="C121" i="14"/>
  <c r="M131" i="13"/>
  <c r="T130" i="13"/>
  <c r="K120" i="13"/>
  <c r="AF119" i="13"/>
  <c r="R119" i="13"/>
  <c r="I119" i="13"/>
  <c r="AD118" i="13"/>
  <c r="P118" i="13"/>
  <c r="L120" i="13"/>
  <c r="AG119" i="13"/>
  <c r="S119" i="13"/>
  <c r="H122" i="14" l="1"/>
  <c r="C122" i="14"/>
  <c r="M132" i="13"/>
  <c r="T131" i="13"/>
  <c r="L121" i="13"/>
  <c r="AG120" i="13"/>
  <c r="S120" i="13"/>
  <c r="I120" i="13"/>
  <c r="AD119" i="13"/>
  <c r="P119" i="13"/>
  <c r="K121" i="13"/>
  <c r="AF120" i="13"/>
  <c r="R120" i="13"/>
  <c r="H123" i="14" l="1"/>
  <c r="C123" i="14"/>
  <c r="M133" i="13"/>
  <c r="T132" i="13"/>
  <c r="I121" i="13"/>
  <c r="AD120" i="13"/>
  <c r="P120" i="13"/>
  <c r="K122" i="13"/>
  <c r="AF121" i="13"/>
  <c r="R121" i="13"/>
  <c r="L122" i="13"/>
  <c r="AG121" i="13"/>
  <c r="S121" i="13"/>
  <c r="C124" i="14" l="1"/>
  <c r="H124" i="14"/>
  <c r="M134" i="13"/>
  <c r="T133" i="13"/>
  <c r="L123" i="13"/>
  <c r="AG122" i="13"/>
  <c r="S122" i="13"/>
  <c r="K123" i="13"/>
  <c r="AF122" i="13"/>
  <c r="R122" i="13"/>
  <c r="I122" i="13"/>
  <c r="AD121" i="13"/>
  <c r="P121" i="13"/>
  <c r="C125" i="14" l="1"/>
  <c r="H125" i="14"/>
  <c r="M135" i="13"/>
  <c r="T134" i="13"/>
  <c r="I123" i="13"/>
  <c r="AD122" i="13"/>
  <c r="P122" i="13"/>
  <c r="K124" i="13"/>
  <c r="AF123" i="13"/>
  <c r="R123" i="13"/>
  <c r="L124" i="13"/>
  <c r="AG123" i="13"/>
  <c r="S123" i="13"/>
  <c r="C126" i="14" l="1"/>
  <c r="H126" i="14"/>
  <c r="M136" i="13"/>
  <c r="T135" i="13"/>
  <c r="L125" i="13"/>
  <c r="AG124" i="13"/>
  <c r="S124" i="13"/>
  <c r="K125" i="13"/>
  <c r="AF124" i="13"/>
  <c r="R124" i="13"/>
  <c r="I124" i="13"/>
  <c r="AD123" i="13"/>
  <c r="P123" i="13"/>
  <c r="C127" i="14" l="1"/>
  <c r="H127" i="14"/>
  <c r="M137" i="13"/>
  <c r="T136" i="13"/>
  <c r="I125" i="13"/>
  <c r="AD124" i="13"/>
  <c r="P124" i="13"/>
  <c r="K126" i="13"/>
  <c r="AF125" i="13"/>
  <c r="R125" i="13"/>
  <c r="L126" i="13"/>
  <c r="AG125" i="13"/>
  <c r="S125" i="13"/>
  <c r="H128" i="14" l="1"/>
  <c r="C128" i="14"/>
  <c r="M138" i="13"/>
  <c r="T137" i="13"/>
  <c r="L127" i="13"/>
  <c r="AG126" i="13"/>
  <c r="S126" i="13"/>
  <c r="K127" i="13"/>
  <c r="AF126" i="13"/>
  <c r="R126" i="13"/>
  <c r="I126" i="13"/>
  <c r="AD125" i="13"/>
  <c r="P125" i="13"/>
  <c r="C129" i="14" l="1"/>
  <c r="H129" i="14"/>
  <c r="M139" i="13"/>
  <c r="T138" i="13"/>
  <c r="I127" i="13"/>
  <c r="AD126" i="13"/>
  <c r="P126" i="13"/>
  <c r="K128" i="13"/>
  <c r="AF127" i="13"/>
  <c r="R127" i="13"/>
  <c r="L128" i="13"/>
  <c r="AG127" i="13"/>
  <c r="S127" i="13"/>
  <c r="C130" i="14" l="1"/>
  <c r="H130" i="14"/>
  <c r="M140" i="13"/>
  <c r="T139" i="13"/>
  <c r="K129" i="13"/>
  <c r="AF128" i="13"/>
  <c r="R128" i="13"/>
  <c r="L129" i="13"/>
  <c r="AG128" i="13"/>
  <c r="S128" i="13"/>
  <c r="I128" i="13"/>
  <c r="AD127" i="13"/>
  <c r="P127" i="13"/>
  <c r="C131" i="14" l="1"/>
  <c r="H131" i="14"/>
  <c r="M141" i="13"/>
  <c r="T140" i="13"/>
  <c r="L130" i="13"/>
  <c r="AG129" i="13"/>
  <c r="S129" i="13"/>
  <c r="I129" i="13"/>
  <c r="AD128" i="13"/>
  <c r="P128" i="13"/>
  <c r="K130" i="13"/>
  <c r="AF129" i="13"/>
  <c r="R129" i="13"/>
  <c r="H132" i="14" l="1"/>
  <c r="C132" i="14"/>
  <c r="M142" i="13"/>
  <c r="T141" i="13"/>
  <c r="I130" i="13"/>
  <c r="AD129" i="13"/>
  <c r="P129" i="13"/>
  <c r="K131" i="13"/>
  <c r="AF130" i="13"/>
  <c r="R130" i="13"/>
  <c r="L131" i="13"/>
  <c r="AG130" i="13"/>
  <c r="S130" i="13"/>
  <c r="H133" i="14" l="1"/>
  <c r="C133" i="14"/>
  <c r="M143" i="13"/>
  <c r="T142" i="13"/>
  <c r="L132" i="13"/>
  <c r="AG131" i="13"/>
  <c r="S131" i="13"/>
  <c r="K132" i="13"/>
  <c r="AF131" i="13"/>
  <c r="R131" i="13"/>
  <c r="I131" i="13"/>
  <c r="AD130" i="13"/>
  <c r="P130" i="13"/>
  <c r="H134" i="14" l="1"/>
  <c r="C134" i="14"/>
  <c r="M144" i="13"/>
  <c r="T143" i="13"/>
  <c r="K133" i="13"/>
  <c r="AF132" i="13"/>
  <c r="R132" i="13"/>
  <c r="I132" i="13"/>
  <c r="AD131" i="13"/>
  <c r="P131" i="13"/>
  <c r="L133" i="13"/>
  <c r="AG132" i="13"/>
  <c r="S132" i="13"/>
  <c r="C135" i="14" l="1"/>
  <c r="H135" i="14"/>
  <c r="M145" i="13"/>
  <c r="T144" i="13"/>
  <c r="L134" i="13"/>
  <c r="AG133" i="13"/>
  <c r="S133" i="13"/>
  <c r="I133" i="13"/>
  <c r="AD132" i="13"/>
  <c r="P132" i="13"/>
  <c r="K134" i="13"/>
  <c r="AF133" i="13"/>
  <c r="R133" i="13"/>
  <c r="H136" i="14" l="1"/>
  <c r="C136" i="14"/>
  <c r="M146" i="13"/>
  <c r="T145" i="13"/>
  <c r="K135" i="13"/>
  <c r="AF134" i="13"/>
  <c r="R134" i="13"/>
  <c r="I134" i="13"/>
  <c r="AD133" i="13"/>
  <c r="P133" i="13"/>
  <c r="L135" i="13"/>
  <c r="AG134" i="13"/>
  <c r="S134" i="13"/>
  <c r="C137" i="14" l="1"/>
  <c r="H137" i="14"/>
  <c r="M147" i="13"/>
  <c r="T146" i="13"/>
  <c r="I135" i="13"/>
  <c r="AD134" i="13"/>
  <c r="P134" i="13"/>
  <c r="L136" i="13"/>
  <c r="AG135" i="13"/>
  <c r="S135" i="13"/>
  <c r="K136" i="13"/>
  <c r="AF135" i="13"/>
  <c r="R135" i="13"/>
  <c r="C138" i="14" l="1"/>
  <c r="H138" i="14"/>
  <c r="M148" i="13"/>
  <c r="T147" i="13"/>
  <c r="L137" i="13"/>
  <c r="AG136" i="13"/>
  <c r="S136" i="13"/>
  <c r="K137" i="13"/>
  <c r="AF136" i="13"/>
  <c r="R136" i="13"/>
  <c r="I136" i="13"/>
  <c r="AD135" i="13"/>
  <c r="P135" i="13"/>
  <c r="H139" i="14" l="1"/>
  <c r="C139" i="14"/>
  <c r="M149" i="13"/>
  <c r="T148" i="13"/>
  <c r="I137" i="13"/>
  <c r="AD136" i="13"/>
  <c r="P136" i="13"/>
  <c r="K138" i="13"/>
  <c r="AF137" i="13"/>
  <c r="R137" i="13"/>
  <c r="L138" i="13"/>
  <c r="AG137" i="13"/>
  <c r="S137" i="13"/>
  <c r="C140" i="14" l="1"/>
  <c r="H140" i="14"/>
  <c r="M150" i="13"/>
  <c r="T149" i="13"/>
  <c r="L139" i="13"/>
  <c r="AG138" i="13"/>
  <c r="S138" i="13"/>
  <c r="K139" i="13"/>
  <c r="AF138" i="13"/>
  <c r="R138" i="13"/>
  <c r="I138" i="13"/>
  <c r="AD137" i="13"/>
  <c r="P137" i="13"/>
  <c r="H141" i="14" l="1"/>
  <c r="C141" i="14"/>
  <c r="M151" i="13"/>
  <c r="T150" i="13"/>
  <c r="I139" i="13"/>
  <c r="AD138" i="13"/>
  <c r="P138" i="13"/>
  <c r="K140" i="13"/>
  <c r="AF139" i="13"/>
  <c r="R139" i="13"/>
  <c r="L140" i="13"/>
  <c r="AG139" i="13"/>
  <c r="S139" i="13"/>
  <c r="C142" i="14" l="1"/>
  <c r="H142" i="14"/>
  <c r="M152" i="13"/>
  <c r="T151" i="13"/>
  <c r="L141" i="13"/>
  <c r="AG140" i="13"/>
  <c r="S140" i="13"/>
  <c r="K141" i="13"/>
  <c r="AF140" i="13"/>
  <c r="R140" i="13"/>
  <c r="I140" i="13"/>
  <c r="AD139" i="13"/>
  <c r="P139" i="13"/>
  <c r="C143" i="14" l="1"/>
  <c r="H143" i="14"/>
  <c r="M153" i="13"/>
  <c r="T152" i="13"/>
  <c r="I141" i="13"/>
  <c r="AD140" i="13"/>
  <c r="P140" i="13"/>
  <c r="K142" i="13"/>
  <c r="AF141" i="13"/>
  <c r="R141" i="13"/>
  <c r="L142" i="13"/>
  <c r="AG141" i="13"/>
  <c r="S141" i="13"/>
  <c r="H144" i="14" l="1"/>
  <c r="C144" i="14"/>
  <c r="M154" i="13"/>
  <c r="T153" i="13"/>
  <c r="K143" i="13"/>
  <c r="AF142" i="13"/>
  <c r="R142" i="13"/>
  <c r="L143" i="13"/>
  <c r="AG142" i="13"/>
  <c r="S142" i="13"/>
  <c r="I142" i="13"/>
  <c r="AD141" i="13"/>
  <c r="P141" i="13"/>
  <c r="C145" i="14" l="1"/>
  <c r="H145" i="14"/>
  <c r="M155" i="13"/>
  <c r="T154" i="13"/>
  <c r="I143" i="13"/>
  <c r="AD142" i="13"/>
  <c r="P142" i="13"/>
  <c r="L144" i="13"/>
  <c r="AG143" i="13"/>
  <c r="S143" i="13"/>
  <c r="K144" i="13"/>
  <c r="AF143" i="13"/>
  <c r="R143" i="13"/>
  <c r="C146" i="14" l="1"/>
  <c r="H146" i="14"/>
  <c r="M156" i="13"/>
  <c r="T155" i="13"/>
  <c r="K145" i="13"/>
  <c r="AF144" i="13"/>
  <c r="R144" i="13"/>
  <c r="L145" i="13"/>
  <c r="AG144" i="13"/>
  <c r="S144" i="13"/>
  <c r="I144" i="13"/>
  <c r="AD143" i="13"/>
  <c r="P143" i="13"/>
  <c r="H147" i="14" l="1"/>
  <c r="C147" i="14"/>
  <c r="M157" i="13"/>
  <c r="T156" i="13"/>
  <c r="I145" i="13"/>
  <c r="AD144" i="13"/>
  <c r="P144" i="13"/>
  <c r="L146" i="13"/>
  <c r="AG145" i="13"/>
  <c r="S145" i="13"/>
  <c r="K146" i="13"/>
  <c r="AF145" i="13"/>
  <c r="R145" i="13"/>
  <c r="H148" i="14" l="1"/>
  <c r="C148" i="14"/>
  <c r="M158" i="13"/>
  <c r="T157" i="13"/>
  <c r="L147" i="13"/>
  <c r="AG146" i="13"/>
  <c r="S146" i="13"/>
  <c r="K147" i="13"/>
  <c r="AF146" i="13"/>
  <c r="R146" i="13"/>
  <c r="I146" i="13"/>
  <c r="AD145" i="13"/>
  <c r="P145" i="13"/>
  <c r="H149" i="14" l="1"/>
  <c r="C149" i="14"/>
  <c r="M159" i="13"/>
  <c r="T158" i="13"/>
  <c r="K148" i="13"/>
  <c r="AF147" i="13"/>
  <c r="R147" i="13"/>
  <c r="I147" i="13"/>
  <c r="AD146" i="13"/>
  <c r="P146" i="13"/>
  <c r="L148" i="13"/>
  <c r="AG147" i="13"/>
  <c r="S147" i="13"/>
  <c r="H150" i="14" l="1"/>
  <c r="C150" i="14"/>
  <c r="M160" i="13"/>
  <c r="T159" i="13"/>
  <c r="I148" i="13"/>
  <c r="AD147" i="13"/>
  <c r="P147" i="13"/>
  <c r="L149" i="13"/>
  <c r="AG148" i="13"/>
  <c r="S148" i="13"/>
  <c r="K149" i="13"/>
  <c r="AF148" i="13"/>
  <c r="R148" i="13"/>
  <c r="C151" i="14" l="1"/>
  <c r="H151" i="14"/>
  <c r="M161" i="13"/>
  <c r="T160" i="13"/>
  <c r="L150" i="13"/>
  <c r="AG149" i="13"/>
  <c r="S149" i="13"/>
  <c r="K150" i="13"/>
  <c r="AF149" i="13"/>
  <c r="R149" i="13"/>
  <c r="I149" i="13"/>
  <c r="AD148" i="13"/>
  <c r="P148" i="13"/>
  <c r="H152" i="14" l="1"/>
  <c r="C152" i="14"/>
  <c r="M162" i="13"/>
  <c r="T161" i="13"/>
  <c r="I150" i="13"/>
  <c r="AD149" i="13"/>
  <c r="P149" i="13"/>
  <c r="K151" i="13"/>
  <c r="AF150" i="13"/>
  <c r="R150" i="13"/>
  <c r="L151" i="13"/>
  <c r="AG150" i="13"/>
  <c r="S150" i="13"/>
  <c r="C153" i="14" l="1"/>
  <c r="H153" i="14"/>
  <c r="M163" i="13"/>
  <c r="T162" i="13"/>
  <c r="L152" i="13"/>
  <c r="AG151" i="13"/>
  <c r="S151" i="13"/>
  <c r="K152" i="13"/>
  <c r="AF151" i="13"/>
  <c r="R151" i="13"/>
  <c r="I151" i="13"/>
  <c r="AD150" i="13"/>
  <c r="P150" i="13"/>
  <c r="H154" i="14" l="1"/>
  <c r="C154" i="14"/>
  <c r="M164" i="13"/>
  <c r="T163" i="13"/>
  <c r="K153" i="13"/>
  <c r="AF152" i="13"/>
  <c r="R152" i="13"/>
  <c r="I152" i="13"/>
  <c r="AD151" i="13"/>
  <c r="P151" i="13"/>
  <c r="L153" i="13"/>
  <c r="AG152" i="13"/>
  <c r="S152" i="13"/>
  <c r="C155" i="14" l="1"/>
  <c r="K426" i="14" s="1"/>
  <c r="H155" i="14"/>
  <c r="J426" i="14" s="1"/>
  <c r="M165" i="13"/>
  <c r="T164" i="13"/>
  <c r="L154" i="13"/>
  <c r="AG153" i="13"/>
  <c r="S153" i="13"/>
  <c r="I153" i="13"/>
  <c r="AD152" i="13"/>
  <c r="P152" i="13"/>
  <c r="K154" i="13"/>
  <c r="AF153" i="13"/>
  <c r="R153" i="13"/>
  <c r="H156" i="14" l="1"/>
  <c r="C156" i="14"/>
  <c r="M166" i="13"/>
  <c r="T165" i="13"/>
  <c r="K155" i="13"/>
  <c r="AF154" i="13"/>
  <c r="R154" i="13"/>
  <c r="I154" i="13"/>
  <c r="AD153" i="13"/>
  <c r="P153" i="13"/>
  <c r="L155" i="13"/>
  <c r="AG154" i="13"/>
  <c r="S154" i="13"/>
  <c r="C157" i="14" l="1"/>
  <c r="H157" i="14"/>
  <c r="M167" i="13"/>
  <c r="T166" i="13"/>
  <c r="L156" i="13"/>
  <c r="AG155" i="13"/>
  <c r="S155" i="13"/>
  <c r="I155" i="13"/>
  <c r="AD154" i="13"/>
  <c r="P154" i="13"/>
  <c r="K156" i="13"/>
  <c r="AF155" i="13"/>
  <c r="R155" i="13"/>
  <c r="C158" i="14" l="1"/>
  <c r="H158" i="14"/>
  <c r="M168" i="13"/>
  <c r="T167" i="13"/>
  <c r="K157" i="13"/>
  <c r="AF156" i="13"/>
  <c r="R156" i="13"/>
  <c r="I156" i="13"/>
  <c r="AD155" i="13"/>
  <c r="P155" i="13"/>
  <c r="L157" i="13"/>
  <c r="AG156" i="13"/>
  <c r="S156" i="13"/>
  <c r="H159" i="14" l="1"/>
  <c r="C159" i="14"/>
  <c r="M169" i="13"/>
  <c r="T168" i="13"/>
  <c r="I157" i="13"/>
  <c r="AD156" i="13"/>
  <c r="P156" i="13"/>
  <c r="L158" i="13"/>
  <c r="AG157" i="13"/>
  <c r="S157" i="13"/>
  <c r="K158" i="13"/>
  <c r="AF157" i="13"/>
  <c r="R157" i="13"/>
  <c r="C160" i="14" l="1"/>
  <c r="H160" i="14"/>
  <c r="M170" i="13"/>
  <c r="T169" i="13"/>
  <c r="K159" i="13"/>
  <c r="AF158" i="13"/>
  <c r="R158" i="13"/>
  <c r="L159" i="13"/>
  <c r="AG158" i="13"/>
  <c r="S158" i="13"/>
  <c r="I158" i="13"/>
  <c r="AD157" i="13"/>
  <c r="P157" i="13"/>
  <c r="H161" i="14" l="1"/>
  <c r="C161" i="14"/>
  <c r="M171" i="13"/>
  <c r="T170" i="13"/>
  <c r="I159" i="13"/>
  <c r="AD158" i="13"/>
  <c r="P158" i="13"/>
  <c r="L160" i="13"/>
  <c r="AG159" i="13"/>
  <c r="S159" i="13"/>
  <c r="K160" i="13"/>
  <c r="AF159" i="13"/>
  <c r="R159" i="13"/>
  <c r="C162" i="14" l="1"/>
  <c r="H162" i="14"/>
  <c r="M172" i="13"/>
  <c r="T171" i="13"/>
  <c r="K161" i="13"/>
  <c r="AF160" i="13"/>
  <c r="R160" i="13"/>
  <c r="L161" i="13"/>
  <c r="AG160" i="13"/>
  <c r="S160" i="13"/>
  <c r="I160" i="13"/>
  <c r="AD159" i="13"/>
  <c r="P159" i="13"/>
  <c r="H163" i="14" l="1"/>
  <c r="C163" i="14"/>
  <c r="M173" i="13"/>
  <c r="T172" i="13"/>
  <c r="L162" i="13"/>
  <c r="AG161" i="13"/>
  <c r="S161" i="13"/>
  <c r="I161" i="13"/>
  <c r="AD160" i="13"/>
  <c r="P160" i="13"/>
  <c r="K162" i="13"/>
  <c r="AF161" i="13"/>
  <c r="R161" i="13"/>
  <c r="C164" i="14" l="1"/>
  <c r="H164" i="14"/>
  <c r="M174" i="13"/>
  <c r="T173" i="13"/>
  <c r="K163" i="13"/>
  <c r="AF162" i="13"/>
  <c r="R162" i="13"/>
  <c r="I162" i="13"/>
  <c r="AD161" i="13"/>
  <c r="P161" i="13"/>
  <c r="L163" i="13"/>
  <c r="AG162" i="13"/>
  <c r="S162" i="13"/>
  <c r="C165" i="14" l="1"/>
  <c r="H165" i="14"/>
  <c r="M175" i="13"/>
  <c r="T174" i="13"/>
  <c r="L164" i="13"/>
  <c r="AG163" i="13"/>
  <c r="S163" i="13"/>
  <c r="I163" i="13"/>
  <c r="AD162" i="13"/>
  <c r="P162" i="13"/>
  <c r="K164" i="13"/>
  <c r="AF163" i="13"/>
  <c r="R163" i="13"/>
  <c r="H166" i="14" l="1"/>
  <c r="C166" i="14"/>
  <c r="M176" i="13"/>
  <c r="T175" i="13"/>
  <c r="K165" i="13"/>
  <c r="AF164" i="13"/>
  <c r="R164" i="13"/>
  <c r="I164" i="13"/>
  <c r="AD163" i="13"/>
  <c r="P163" i="13"/>
  <c r="L165" i="13"/>
  <c r="AG164" i="13"/>
  <c r="S164" i="13"/>
  <c r="C167" i="14" l="1"/>
  <c r="H167" i="14"/>
  <c r="M177" i="13"/>
  <c r="T176" i="13"/>
  <c r="L166" i="13"/>
  <c r="AG165" i="13"/>
  <c r="S165" i="13"/>
  <c r="I165" i="13"/>
  <c r="AD164" i="13"/>
  <c r="P164" i="13"/>
  <c r="K166" i="13"/>
  <c r="AF165" i="13"/>
  <c r="R165" i="13"/>
  <c r="C168" i="14" l="1"/>
  <c r="H168" i="14"/>
  <c r="M178" i="13"/>
  <c r="T177" i="13"/>
  <c r="K167" i="13"/>
  <c r="AF166" i="13"/>
  <c r="R166" i="13"/>
  <c r="I166" i="13"/>
  <c r="AD165" i="13"/>
  <c r="P165" i="13"/>
  <c r="L167" i="13"/>
  <c r="AG166" i="13"/>
  <c r="S166" i="13"/>
  <c r="H169" i="14" l="1"/>
  <c r="C169" i="14"/>
  <c r="M179" i="13"/>
  <c r="T178" i="13"/>
  <c r="L168" i="13"/>
  <c r="AG167" i="13"/>
  <c r="S167" i="13"/>
  <c r="I167" i="13"/>
  <c r="AD166" i="13"/>
  <c r="P166" i="13"/>
  <c r="K168" i="13"/>
  <c r="AF167" i="13"/>
  <c r="R167" i="13"/>
  <c r="C170" i="14" l="1"/>
  <c r="H170" i="14"/>
  <c r="M180" i="13"/>
  <c r="T179" i="13"/>
  <c r="K169" i="13"/>
  <c r="AF168" i="13"/>
  <c r="R168" i="13"/>
  <c r="I168" i="13"/>
  <c r="AD167" i="13"/>
  <c r="P167" i="13"/>
  <c r="L169" i="13"/>
  <c r="AG168" i="13"/>
  <c r="S168" i="13"/>
  <c r="H171" i="14" l="1"/>
  <c r="C171" i="14"/>
  <c r="M181" i="13"/>
  <c r="T180" i="13"/>
  <c r="L170" i="13"/>
  <c r="AG169" i="13"/>
  <c r="S169" i="13"/>
  <c r="I169" i="13"/>
  <c r="AD168" i="13"/>
  <c r="P168" i="13"/>
  <c r="K170" i="13"/>
  <c r="AF169" i="13"/>
  <c r="R169" i="13"/>
  <c r="H172" i="14" l="1"/>
  <c r="C172" i="14"/>
  <c r="M182" i="13"/>
  <c r="T181" i="13"/>
  <c r="K171" i="13"/>
  <c r="AF170" i="13"/>
  <c r="R170" i="13"/>
  <c r="I170" i="13"/>
  <c r="AD169" i="13"/>
  <c r="P169" i="13"/>
  <c r="L171" i="13"/>
  <c r="AG170" i="13"/>
  <c r="S170" i="13"/>
  <c r="C173" i="14" l="1"/>
  <c r="H173" i="14"/>
  <c r="M183" i="13"/>
  <c r="T182" i="13"/>
  <c r="L172" i="13"/>
  <c r="AG171" i="13"/>
  <c r="S171" i="13"/>
  <c r="I171" i="13"/>
  <c r="AD170" i="13"/>
  <c r="P170" i="13"/>
  <c r="K172" i="13"/>
  <c r="AF171" i="13"/>
  <c r="R171" i="13"/>
  <c r="C174" i="14" l="1"/>
  <c r="H174" i="14"/>
  <c r="M184" i="13"/>
  <c r="T183" i="13"/>
  <c r="I172" i="13"/>
  <c r="AD171" i="13"/>
  <c r="P171" i="13"/>
  <c r="K173" i="13"/>
  <c r="AF172" i="13"/>
  <c r="R172" i="13"/>
  <c r="L173" i="13"/>
  <c r="AG172" i="13"/>
  <c r="S172" i="13"/>
  <c r="H175" i="14" l="1"/>
  <c r="C175" i="14"/>
  <c r="M185" i="13"/>
  <c r="T184" i="13"/>
  <c r="L174" i="13"/>
  <c r="AG173" i="13"/>
  <c r="S173" i="13"/>
  <c r="K174" i="13"/>
  <c r="AF173" i="13"/>
  <c r="R173" i="13"/>
  <c r="I173" i="13"/>
  <c r="AD172" i="13"/>
  <c r="P172" i="13"/>
  <c r="H176" i="14" l="1"/>
  <c r="C176" i="14"/>
  <c r="M186" i="13"/>
  <c r="T185" i="13"/>
  <c r="I174" i="13"/>
  <c r="AD173" i="13"/>
  <c r="P173" i="13"/>
  <c r="K175" i="13"/>
  <c r="AF174" i="13"/>
  <c r="R174" i="13"/>
  <c r="L175" i="13"/>
  <c r="AG174" i="13"/>
  <c r="S174" i="13"/>
  <c r="H177" i="14" l="1"/>
  <c r="C177" i="14"/>
  <c r="M187" i="13"/>
  <c r="T186" i="13"/>
  <c r="L176" i="13"/>
  <c r="AG175" i="13"/>
  <c r="S175" i="13"/>
  <c r="K176" i="13"/>
  <c r="AF175" i="13"/>
  <c r="R175" i="13"/>
  <c r="I175" i="13"/>
  <c r="AD174" i="13"/>
  <c r="P174" i="13"/>
  <c r="C178" i="14" l="1"/>
  <c r="H178" i="14"/>
  <c r="M188" i="13"/>
  <c r="T187" i="13"/>
  <c r="I176" i="13"/>
  <c r="AD175" i="13"/>
  <c r="P175" i="13"/>
  <c r="K177" i="13"/>
  <c r="AF176" i="13"/>
  <c r="R176" i="13"/>
  <c r="L177" i="13"/>
  <c r="AG176" i="13"/>
  <c r="S176" i="13"/>
  <c r="C179" i="14" l="1"/>
  <c r="H179" i="14"/>
  <c r="M189" i="13"/>
  <c r="T188" i="13"/>
  <c r="L178" i="13"/>
  <c r="AG177" i="13"/>
  <c r="S177" i="13"/>
  <c r="K178" i="13"/>
  <c r="AF177" i="13"/>
  <c r="R177" i="13"/>
  <c r="I177" i="13"/>
  <c r="AD176" i="13"/>
  <c r="P176" i="13"/>
  <c r="H180" i="14" l="1"/>
  <c r="C180" i="14"/>
  <c r="M190" i="13"/>
  <c r="T189" i="13"/>
  <c r="I178" i="13"/>
  <c r="AD177" i="13"/>
  <c r="P177" i="13"/>
  <c r="K179" i="13"/>
  <c r="AF178" i="13"/>
  <c r="R178" i="13"/>
  <c r="L179" i="13"/>
  <c r="AG178" i="13"/>
  <c r="S178" i="13"/>
  <c r="K423" i="14" l="1"/>
  <c r="K427" i="14"/>
  <c r="D415" i="14" s="1"/>
  <c r="D424" i="14"/>
  <c r="J423" i="14"/>
  <c r="C424" i="14"/>
  <c r="J427" i="14"/>
  <c r="C415" i="14" s="1"/>
  <c r="C181" i="14"/>
  <c r="H181" i="14"/>
  <c r="M191" i="13"/>
  <c r="T190" i="13"/>
  <c r="K180" i="13"/>
  <c r="AF179" i="13"/>
  <c r="R179" i="13"/>
  <c r="L180" i="13"/>
  <c r="AG179" i="13"/>
  <c r="S179" i="13"/>
  <c r="I179" i="13"/>
  <c r="AD178" i="13"/>
  <c r="P178" i="13"/>
  <c r="H182" i="14" l="1"/>
  <c r="C182" i="14"/>
  <c r="M192" i="13"/>
  <c r="T191" i="13"/>
  <c r="I180" i="13"/>
  <c r="AD179" i="13"/>
  <c r="P179" i="13"/>
  <c r="L181" i="13"/>
  <c r="AG180" i="13"/>
  <c r="S180" i="13"/>
  <c r="K181" i="13"/>
  <c r="AF180" i="13"/>
  <c r="R180" i="13"/>
  <c r="H183" i="14" l="1"/>
  <c r="C183" i="14"/>
  <c r="M193" i="13"/>
  <c r="T192" i="13"/>
  <c r="K182" i="13"/>
  <c r="AF181" i="13"/>
  <c r="R181" i="13"/>
  <c r="L182" i="13"/>
  <c r="AG181" i="13"/>
  <c r="S181" i="13"/>
  <c r="I181" i="13"/>
  <c r="AD180" i="13"/>
  <c r="P180" i="13"/>
  <c r="H184" i="14" l="1"/>
  <c r="C184" i="14"/>
  <c r="M194" i="13"/>
  <c r="T193" i="13"/>
  <c r="I182" i="13"/>
  <c r="AD181" i="13"/>
  <c r="P181" i="13"/>
  <c r="L183" i="13"/>
  <c r="AG182" i="13"/>
  <c r="S182" i="13"/>
  <c r="K183" i="13"/>
  <c r="AF182" i="13"/>
  <c r="R182" i="13"/>
  <c r="C185" i="14" l="1"/>
  <c r="H185" i="14"/>
  <c r="M195" i="13"/>
  <c r="T194" i="13"/>
  <c r="L184" i="13"/>
  <c r="AG183" i="13"/>
  <c r="S183" i="13"/>
  <c r="K184" i="13"/>
  <c r="AF183" i="13"/>
  <c r="R183" i="13"/>
  <c r="I183" i="13"/>
  <c r="AD182" i="13"/>
  <c r="P182" i="13"/>
  <c r="C186" i="14" l="1"/>
  <c r="H186" i="14"/>
  <c r="M196" i="13"/>
  <c r="T195" i="13"/>
  <c r="I184" i="13"/>
  <c r="AD183" i="13"/>
  <c r="P183" i="13"/>
  <c r="K185" i="13"/>
  <c r="AF184" i="13"/>
  <c r="R184" i="13"/>
  <c r="L185" i="13"/>
  <c r="AG184" i="13"/>
  <c r="S184" i="13"/>
  <c r="C187" i="14" l="1"/>
  <c r="H187" i="14"/>
  <c r="M197" i="13"/>
  <c r="T196" i="13"/>
  <c r="L186" i="13"/>
  <c r="AG185" i="13"/>
  <c r="S185" i="13"/>
  <c r="K186" i="13"/>
  <c r="AF185" i="13"/>
  <c r="R185" i="13"/>
  <c r="I185" i="13"/>
  <c r="AD184" i="13"/>
  <c r="P184" i="13"/>
  <c r="C188" i="14" l="1"/>
  <c r="H188" i="14"/>
  <c r="M198" i="13"/>
  <c r="T197" i="13"/>
  <c r="I186" i="13"/>
  <c r="AD185" i="13"/>
  <c r="P185" i="13"/>
  <c r="K187" i="13"/>
  <c r="AF186" i="13"/>
  <c r="R186" i="13"/>
  <c r="L187" i="13"/>
  <c r="AG186" i="13"/>
  <c r="S186" i="13"/>
  <c r="H189" i="14" l="1"/>
  <c r="C189" i="14"/>
  <c r="M199" i="13"/>
  <c r="T198" i="13"/>
  <c r="L188" i="13"/>
  <c r="AG187" i="13"/>
  <c r="S187" i="13"/>
  <c r="K188" i="13"/>
  <c r="AF187" i="13"/>
  <c r="R187" i="13"/>
  <c r="I187" i="13"/>
  <c r="AD186" i="13"/>
  <c r="P186" i="13"/>
  <c r="C190" i="14" l="1"/>
  <c r="H190" i="14"/>
  <c r="M200" i="13"/>
  <c r="T199" i="13"/>
  <c r="I188" i="13"/>
  <c r="AD187" i="13"/>
  <c r="P187" i="13"/>
  <c r="K189" i="13"/>
  <c r="AF188" i="13"/>
  <c r="R188" i="13"/>
  <c r="L189" i="13"/>
  <c r="AG188" i="13"/>
  <c r="S188" i="13"/>
  <c r="H191" i="14" l="1"/>
  <c r="C191" i="14"/>
  <c r="M201" i="13"/>
  <c r="T200" i="13"/>
  <c r="L190" i="13"/>
  <c r="AG189" i="13"/>
  <c r="S189" i="13"/>
  <c r="K190" i="13"/>
  <c r="AF189" i="13"/>
  <c r="R189" i="13"/>
  <c r="I189" i="13"/>
  <c r="AD188" i="13"/>
  <c r="P188" i="13"/>
  <c r="C192" i="14" l="1"/>
  <c r="H192" i="14"/>
  <c r="M202" i="13"/>
  <c r="T201" i="13"/>
  <c r="I190" i="13"/>
  <c r="AD189" i="13"/>
  <c r="P189" i="13"/>
  <c r="K191" i="13"/>
  <c r="AF190" i="13"/>
  <c r="R190" i="13"/>
  <c r="L191" i="13"/>
  <c r="AG190" i="13"/>
  <c r="S190" i="13"/>
  <c r="H193" i="14" l="1"/>
  <c r="C193" i="14"/>
  <c r="M203" i="13"/>
  <c r="T202" i="13"/>
  <c r="L192" i="13"/>
  <c r="AG191" i="13"/>
  <c r="S191" i="13"/>
  <c r="K192" i="13"/>
  <c r="AF191" i="13"/>
  <c r="R191" i="13"/>
  <c r="I191" i="13"/>
  <c r="AD190" i="13"/>
  <c r="P190" i="13"/>
  <c r="H194" i="14" l="1"/>
  <c r="C194" i="14"/>
  <c r="M204" i="13"/>
  <c r="T203" i="13"/>
  <c r="I192" i="13"/>
  <c r="AD191" i="13"/>
  <c r="P191" i="13"/>
  <c r="K193" i="13"/>
  <c r="AF192" i="13"/>
  <c r="R192" i="13"/>
  <c r="L193" i="13"/>
  <c r="AG192" i="13"/>
  <c r="S192" i="13"/>
  <c r="H195" i="14" l="1"/>
  <c r="C195" i="14"/>
  <c r="M205" i="13"/>
  <c r="T204" i="13"/>
  <c r="L194" i="13"/>
  <c r="AG193" i="13"/>
  <c r="S193" i="13"/>
  <c r="K194" i="13"/>
  <c r="AF193" i="13"/>
  <c r="R193" i="13"/>
  <c r="I193" i="13"/>
  <c r="AD192" i="13"/>
  <c r="P192" i="13"/>
  <c r="C196" i="14" l="1"/>
  <c r="H196" i="14"/>
  <c r="M206" i="13"/>
  <c r="T205" i="13"/>
  <c r="I194" i="13"/>
  <c r="AD193" i="13"/>
  <c r="P193" i="13"/>
  <c r="K195" i="13"/>
  <c r="AF194" i="13"/>
  <c r="R194" i="13"/>
  <c r="L195" i="13"/>
  <c r="AG194" i="13"/>
  <c r="S194" i="13"/>
  <c r="C197" i="14" l="1"/>
  <c r="H197" i="14"/>
  <c r="M207" i="13"/>
  <c r="T206" i="13"/>
  <c r="L196" i="13"/>
  <c r="AG195" i="13"/>
  <c r="S195" i="13"/>
  <c r="K196" i="13"/>
  <c r="AF195" i="13"/>
  <c r="R195" i="13"/>
  <c r="I195" i="13"/>
  <c r="AD194" i="13"/>
  <c r="P194" i="13"/>
  <c r="C198" i="14" l="1"/>
  <c r="H198" i="14"/>
  <c r="M208" i="13"/>
  <c r="T207" i="13"/>
  <c r="I196" i="13"/>
  <c r="AD195" i="13"/>
  <c r="P195" i="13"/>
  <c r="K197" i="13"/>
  <c r="AF196" i="13"/>
  <c r="R196" i="13"/>
  <c r="L197" i="13"/>
  <c r="AG196" i="13"/>
  <c r="S196" i="13"/>
  <c r="H199" i="14" l="1"/>
  <c r="C199" i="14"/>
  <c r="M209" i="13"/>
  <c r="T208" i="13"/>
  <c r="L198" i="13"/>
  <c r="AG197" i="13"/>
  <c r="S197" i="13"/>
  <c r="K198" i="13"/>
  <c r="AF197" i="13"/>
  <c r="R197" i="13"/>
  <c r="I197" i="13"/>
  <c r="AD196" i="13"/>
  <c r="P196" i="13"/>
  <c r="C200" i="14" l="1"/>
  <c r="H200" i="14"/>
  <c r="M210" i="13"/>
  <c r="T209" i="13"/>
  <c r="I198" i="13"/>
  <c r="AD197" i="13"/>
  <c r="P197" i="13"/>
  <c r="K199" i="13"/>
  <c r="AF198" i="13"/>
  <c r="R198" i="13"/>
  <c r="L199" i="13"/>
  <c r="AG198" i="13"/>
  <c r="S198" i="13"/>
  <c r="C201" i="14" l="1"/>
  <c r="H201" i="14"/>
  <c r="M211" i="13"/>
  <c r="T210" i="13"/>
  <c r="L200" i="13"/>
  <c r="AG199" i="13"/>
  <c r="S199" i="13"/>
  <c r="K200" i="13"/>
  <c r="AF199" i="13"/>
  <c r="R199" i="13"/>
  <c r="I199" i="13"/>
  <c r="AD198" i="13"/>
  <c r="P198" i="13"/>
  <c r="H202" i="14" l="1"/>
  <c r="C202" i="14"/>
  <c r="M212" i="13"/>
  <c r="T211" i="13"/>
  <c r="I200" i="13"/>
  <c r="AD199" i="13"/>
  <c r="P199" i="13"/>
  <c r="K201" i="13"/>
  <c r="AF200" i="13"/>
  <c r="R200" i="13"/>
  <c r="L201" i="13"/>
  <c r="AG200" i="13"/>
  <c r="S200" i="13"/>
  <c r="C203" i="14" l="1"/>
  <c r="H203" i="14"/>
  <c r="M213" i="13"/>
  <c r="T212" i="13"/>
  <c r="K202" i="13"/>
  <c r="AF201" i="13"/>
  <c r="R201" i="13"/>
  <c r="L202" i="13"/>
  <c r="AG201" i="13"/>
  <c r="S201" i="13"/>
  <c r="I201" i="13"/>
  <c r="AD200" i="13"/>
  <c r="P200" i="13"/>
  <c r="H204" i="14" l="1"/>
  <c r="C204" i="14"/>
  <c r="M214" i="13"/>
  <c r="T213" i="13"/>
  <c r="L203" i="13"/>
  <c r="AG202" i="13"/>
  <c r="S202" i="13"/>
  <c r="I202" i="13"/>
  <c r="AD201" i="13"/>
  <c r="P201" i="13"/>
  <c r="K203" i="13"/>
  <c r="AF202" i="13"/>
  <c r="R202" i="13"/>
  <c r="C205" i="14" l="1"/>
  <c r="H205" i="14"/>
  <c r="M215" i="13"/>
  <c r="T214" i="13"/>
  <c r="K204" i="13"/>
  <c r="AF203" i="13"/>
  <c r="R203" i="13"/>
  <c r="I203" i="13"/>
  <c r="AD202" i="13"/>
  <c r="P202" i="13"/>
  <c r="L204" i="13"/>
  <c r="AG203" i="13"/>
  <c r="S203" i="13"/>
  <c r="C206" i="14" l="1"/>
  <c r="H206" i="14"/>
  <c r="M216" i="13"/>
  <c r="T215" i="13"/>
  <c r="L205" i="13"/>
  <c r="AG204" i="13"/>
  <c r="S204" i="13"/>
  <c r="I204" i="13"/>
  <c r="AD203" i="13"/>
  <c r="P203" i="13"/>
  <c r="K205" i="13"/>
  <c r="AF204" i="13"/>
  <c r="R204" i="13"/>
  <c r="C207" i="14" l="1"/>
  <c r="H207" i="14"/>
  <c r="M217" i="13"/>
  <c r="T216" i="13"/>
  <c r="K206" i="13"/>
  <c r="AF205" i="13"/>
  <c r="R205" i="13"/>
  <c r="I205" i="13"/>
  <c r="AD204" i="13"/>
  <c r="P204" i="13"/>
  <c r="L206" i="13"/>
  <c r="AG205" i="13"/>
  <c r="S205" i="13"/>
  <c r="H208" i="14" l="1"/>
  <c r="C208" i="14"/>
  <c r="M218" i="13"/>
  <c r="T217" i="13"/>
  <c r="L207" i="13"/>
  <c r="AG206" i="13"/>
  <c r="S206" i="13"/>
  <c r="I206" i="13"/>
  <c r="AD205" i="13"/>
  <c r="P205" i="13"/>
  <c r="K207" i="13"/>
  <c r="AF206" i="13"/>
  <c r="R206" i="13"/>
  <c r="H209" i="14" l="1"/>
  <c r="C209" i="14"/>
  <c r="M219" i="13"/>
  <c r="T218" i="13"/>
  <c r="K208" i="13"/>
  <c r="AF207" i="13"/>
  <c r="R207" i="13"/>
  <c r="I207" i="13"/>
  <c r="AD206" i="13"/>
  <c r="P206" i="13"/>
  <c r="L208" i="13"/>
  <c r="AG207" i="13"/>
  <c r="S207" i="13"/>
  <c r="C210" i="14" l="1"/>
  <c r="H210" i="14"/>
  <c r="M220" i="13"/>
  <c r="T219" i="13"/>
  <c r="I208" i="13"/>
  <c r="AD207" i="13"/>
  <c r="P207" i="13"/>
  <c r="L209" i="13"/>
  <c r="AG208" i="13"/>
  <c r="S208" i="13"/>
  <c r="K209" i="13"/>
  <c r="AF208" i="13"/>
  <c r="R208" i="13"/>
  <c r="C211" i="14" l="1"/>
  <c r="H211" i="14"/>
  <c r="M221" i="13"/>
  <c r="T220" i="13"/>
  <c r="K210" i="13"/>
  <c r="AF209" i="13"/>
  <c r="R209" i="13"/>
  <c r="L210" i="13"/>
  <c r="AG209" i="13"/>
  <c r="S209" i="13"/>
  <c r="I209" i="13"/>
  <c r="AD208" i="13"/>
  <c r="P208" i="13"/>
  <c r="H212" i="14" l="1"/>
  <c r="C212" i="14"/>
  <c r="M222" i="13"/>
  <c r="T221" i="13"/>
  <c r="L211" i="13"/>
  <c r="AG210" i="13"/>
  <c r="S210" i="13"/>
  <c r="I210" i="13"/>
  <c r="AD209" i="13"/>
  <c r="P209" i="13"/>
  <c r="K211" i="13"/>
  <c r="AF210" i="13"/>
  <c r="R210" i="13"/>
  <c r="H213" i="14" l="1"/>
  <c r="C213" i="14"/>
  <c r="M223" i="13"/>
  <c r="T222" i="13"/>
  <c r="K212" i="13"/>
  <c r="AF211" i="13"/>
  <c r="R211" i="13"/>
  <c r="I211" i="13"/>
  <c r="AD210" i="13"/>
  <c r="P210" i="13"/>
  <c r="L212" i="13"/>
  <c r="AG211" i="13"/>
  <c r="S211" i="13"/>
  <c r="C214" i="14" l="1"/>
  <c r="H214" i="14"/>
  <c r="M224" i="13"/>
  <c r="T223" i="13"/>
  <c r="L213" i="13"/>
  <c r="AG212" i="13"/>
  <c r="S212" i="13"/>
  <c r="I212" i="13"/>
  <c r="AD211" i="13"/>
  <c r="P211" i="13"/>
  <c r="K213" i="13"/>
  <c r="AF212" i="13"/>
  <c r="R212" i="13"/>
  <c r="C215" i="14" l="1"/>
  <c r="H215" i="14"/>
  <c r="M225" i="13"/>
  <c r="T224" i="13"/>
  <c r="K214" i="13"/>
  <c r="AF213" i="13"/>
  <c r="R213" i="13"/>
  <c r="I213" i="13"/>
  <c r="AD212" i="13"/>
  <c r="P212" i="13"/>
  <c r="L214" i="13"/>
  <c r="AG213" i="13"/>
  <c r="S213" i="13"/>
  <c r="C216" i="14" l="1"/>
  <c r="H216" i="14"/>
  <c r="M226" i="13"/>
  <c r="T225" i="13"/>
  <c r="L215" i="13"/>
  <c r="AG214" i="13"/>
  <c r="S214" i="13"/>
  <c r="I214" i="13"/>
  <c r="AD213" i="13"/>
  <c r="P213" i="13"/>
  <c r="K215" i="13"/>
  <c r="AF214" i="13"/>
  <c r="R214" i="13"/>
  <c r="H217" i="14" l="1"/>
  <c r="C217" i="14"/>
  <c r="M227" i="13"/>
  <c r="T226" i="13"/>
  <c r="K216" i="13"/>
  <c r="AF215" i="13"/>
  <c r="R215" i="13"/>
  <c r="I215" i="13"/>
  <c r="AD214" i="13"/>
  <c r="P214" i="13"/>
  <c r="L216" i="13"/>
  <c r="AG215" i="13"/>
  <c r="S215" i="13"/>
  <c r="C218" i="14" l="1"/>
  <c r="H218" i="14"/>
  <c r="M228" i="13"/>
  <c r="T227" i="13"/>
  <c r="L217" i="13"/>
  <c r="AG216" i="13"/>
  <c r="S216" i="13"/>
  <c r="I216" i="13"/>
  <c r="AD215" i="13"/>
  <c r="P215" i="13"/>
  <c r="K217" i="13"/>
  <c r="AF216" i="13"/>
  <c r="R216" i="13"/>
  <c r="H219" i="14" l="1"/>
  <c r="C219" i="14"/>
  <c r="M229" i="13"/>
  <c r="T228" i="13"/>
  <c r="K218" i="13"/>
  <c r="AF217" i="13"/>
  <c r="R217" i="13"/>
  <c r="I217" i="13"/>
  <c r="AD216" i="13"/>
  <c r="P216" i="13"/>
  <c r="L218" i="13"/>
  <c r="AG217" i="13"/>
  <c r="S217" i="13"/>
  <c r="C220" i="14" l="1"/>
  <c r="H220" i="14"/>
  <c r="M230" i="13"/>
  <c r="T229" i="13"/>
  <c r="L219" i="13"/>
  <c r="AG218" i="13"/>
  <c r="S218" i="13"/>
  <c r="I218" i="13"/>
  <c r="AD217" i="13"/>
  <c r="P217" i="13"/>
  <c r="K219" i="13"/>
  <c r="AF218" i="13"/>
  <c r="R218" i="13"/>
  <c r="H221" i="14" l="1"/>
  <c r="C221" i="14"/>
  <c r="M231" i="13"/>
  <c r="T230" i="13"/>
  <c r="K220" i="13"/>
  <c r="AF219" i="13"/>
  <c r="R219" i="13"/>
  <c r="I219" i="13"/>
  <c r="AD218" i="13"/>
  <c r="P218" i="13"/>
  <c r="L220" i="13"/>
  <c r="AG219" i="13"/>
  <c r="S219" i="13"/>
  <c r="C222" i="14" l="1"/>
  <c r="H222" i="14"/>
  <c r="M232" i="13"/>
  <c r="T231" i="13"/>
  <c r="L221" i="13"/>
  <c r="AG220" i="13"/>
  <c r="S220" i="13"/>
  <c r="I220" i="13"/>
  <c r="AD219" i="13"/>
  <c r="P219" i="13"/>
  <c r="K221" i="13"/>
  <c r="AF220" i="13"/>
  <c r="R220" i="13"/>
  <c r="C223" i="14" l="1"/>
  <c r="H223" i="14"/>
  <c r="M233" i="13"/>
  <c r="T232" i="13"/>
  <c r="I221" i="13"/>
  <c r="AD220" i="13"/>
  <c r="P220" i="13"/>
  <c r="K222" i="13"/>
  <c r="AF221" i="13"/>
  <c r="R221" i="13"/>
  <c r="L222" i="13"/>
  <c r="AG221" i="13"/>
  <c r="S221" i="13"/>
  <c r="H224" i="14" l="1"/>
  <c r="C224" i="14"/>
  <c r="M234" i="13"/>
  <c r="T233" i="13"/>
  <c r="L223" i="13"/>
  <c r="AG222" i="13"/>
  <c r="S222" i="13"/>
  <c r="K223" i="13"/>
  <c r="AF222" i="13"/>
  <c r="R222" i="13"/>
  <c r="I222" i="13"/>
  <c r="AD221" i="13"/>
  <c r="P221" i="13"/>
  <c r="C225" i="14" l="1"/>
  <c r="H225" i="14"/>
  <c r="M235" i="13"/>
  <c r="T234" i="13"/>
  <c r="I223" i="13"/>
  <c r="AD222" i="13"/>
  <c r="P222" i="13"/>
  <c r="K224" i="13"/>
  <c r="AF223" i="13"/>
  <c r="R223" i="13"/>
  <c r="L224" i="13"/>
  <c r="AG223" i="13"/>
  <c r="S223" i="13"/>
  <c r="C226" i="14" l="1"/>
  <c r="H226" i="14"/>
  <c r="M236" i="13"/>
  <c r="T235" i="13"/>
  <c r="L225" i="13"/>
  <c r="AG224" i="13"/>
  <c r="S224" i="13"/>
  <c r="K225" i="13"/>
  <c r="AF224" i="13"/>
  <c r="R224" i="13"/>
  <c r="I224" i="13"/>
  <c r="AD223" i="13"/>
  <c r="P223" i="13"/>
  <c r="C227" i="14" l="1"/>
  <c r="H227" i="14"/>
  <c r="M237" i="13"/>
  <c r="T236" i="13"/>
  <c r="I225" i="13"/>
  <c r="AD224" i="13"/>
  <c r="P224" i="13"/>
  <c r="K226" i="13"/>
  <c r="AF225" i="13"/>
  <c r="R225" i="13"/>
  <c r="L226" i="13"/>
  <c r="AG225" i="13"/>
  <c r="S225" i="13"/>
  <c r="H228" i="14" l="1"/>
  <c r="C228" i="14"/>
  <c r="M238" i="13"/>
  <c r="T237" i="13"/>
  <c r="L227" i="13"/>
  <c r="AG226" i="13"/>
  <c r="S226" i="13"/>
  <c r="K227" i="13"/>
  <c r="AF226" i="13"/>
  <c r="R226" i="13"/>
  <c r="I226" i="13"/>
  <c r="AD225" i="13"/>
  <c r="P225" i="13"/>
  <c r="C229" i="14" l="1"/>
  <c r="H229" i="14"/>
  <c r="M239" i="13"/>
  <c r="T238" i="13"/>
  <c r="K228" i="13"/>
  <c r="AF227" i="13"/>
  <c r="R227" i="13"/>
  <c r="I227" i="13"/>
  <c r="AD226" i="13"/>
  <c r="P226" i="13"/>
  <c r="L228" i="13"/>
  <c r="AG227" i="13"/>
  <c r="S227" i="13"/>
  <c r="C230" i="14" l="1"/>
  <c r="H230" i="14"/>
  <c r="M240" i="13"/>
  <c r="T239" i="13"/>
  <c r="L229" i="13"/>
  <c r="AG228" i="13"/>
  <c r="S228" i="13"/>
  <c r="I228" i="13"/>
  <c r="AD227" i="13"/>
  <c r="P227" i="13"/>
  <c r="K229" i="13"/>
  <c r="AF228" i="13"/>
  <c r="R228" i="13"/>
  <c r="H231" i="14" l="1"/>
  <c r="C231" i="14"/>
  <c r="M241" i="13"/>
  <c r="T240" i="13"/>
  <c r="K230" i="13"/>
  <c r="AF229" i="13"/>
  <c r="R229" i="13"/>
  <c r="I229" i="13"/>
  <c r="AD228" i="13"/>
  <c r="P228" i="13"/>
  <c r="L230" i="13"/>
  <c r="AG229" i="13"/>
  <c r="S229" i="13"/>
  <c r="H232" i="14" l="1"/>
  <c r="C232" i="14"/>
  <c r="M242" i="13"/>
  <c r="T241" i="13"/>
  <c r="I230" i="13"/>
  <c r="AD229" i="13"/>
  <c r="P229" i="13"/>
  <c r="L231" i="13"/>
  <c r="AG230" i="13"/>
  <c r="S230" i="13"/>
  <c r="K231" i="13"/>
  <c r="AF230" i="13"/>
  <c r="R230" i="13"/>
  <c r="C233" i="14" l="1"/>
  <c r="H233" i="14"/>
  <c r="M243" i="13"/>
  <c r="T242" i="13"/>
  <c r="K232" i="13"/>
  <c r="AF231" i="13"/>
  <c r="R231" i="13"/>
  <c r="L232" i="13"/>
  <c r="AG231" i="13"/>
  <c r="S231" i="13"/>
  <c r="I231" i="13"/>
  <c r="AD230" i="13"/>
  <c r="P230" i="13"/>
  <c r="H234" i="14" l="1"/>
  <c r="C234" i="14"/>
  <c r="M244" i="13"/>
  <c r="T243" i="13"/>
  <c r="I232" i="13"/>
  <c r="AD231" i="13"/>
  <c r="P231" i="13"/>
  <c r="L233" i="13"/>
  <c r="AG232" i="13"/>
  <c r="S232" i="13"/>
  <c r="K233" i="13"/>
  <c r="AF232" i="13"/>
  <c r="R232" i="13"/>
  <c r="C235" i="14" l="1"/>
  <c r="H235" i="14"/>
  <c r="M245" i="13"/>
  <c r="T244" i="13"/>
  <c r="K234" i="13"/>
  <c r="AF233" i="13"/>
  <c r="R233" i="13"/>
  <c r="L234" i="13"/>
  <c r="AG233" i="13"/>
  <c r="S233" i="13"/>
  <c r="I233" i="13"/>
  <c r="AD232" i="13"/>
  <c r="P232" i="13"/>
  <c r="H236" i="14" l="1"/>
  <c r="C236" i="14"/>
  <c r="M246" i="13"/>
  <c r="T245" i="13"/>
  <c r="L235" i="13"/>
  <c r="AG234" i="13"/>
  <c r="S234" i="13"/>
  <c r="I234" i="13"/>
  <c r="AD233" i="13"/>
  <c r="P233" i="13"/>
  <c r="K235" i="13"/>
  <c r="AF234" i="13"/>
  <c r="R234" i="13"/>
  <c r="C237" i="14" l="1"/>
  <c r="H237" i="14"/>
  <c r="M247" i="13"/>
  <c r="T246" i="13"/>
  <c r="K236" i="13"/>
  <c r="AF235" i="13"/>
  <c r="R235" i="13"/>
  <c r="I235" i="13"/>
  <c r="AD234" i="13"/>
  <c r="P234" i="13"/>
  <c r="L236" i="13"/>
  <c r="AG235" i="13"/>
  <c r="S235" i="13"/>
  <c r="C238" i="14" l="1"/>
  <c r="H238" i="14"/>
  <c r="M248" i="13"/>
  <c r="T247" i="13"/>
  <c r="L237" i="13"/>
  <c r="AG236" i="13"/>
  <c r="S236" i="13"/>
  <c r="I236" i="13"/>
  <c r="AD235" i="13"/>
  <c r="P235" i="13"/>
  <c r="K237" i="13"/>
  <c r="AF236" i="13"/>
  <c r="R236" i="13"/>
  <c r="H239" i="14" l="1"/>
  <c r="C239" i="14"/>
  <c r="M249" i="13"/>
  <c r="T248" i="13"/>
  <c r="K238" i="13"/>
  <c r="AF237" i="13"/>
  <c r="R237" i="13"/>
  <c r="I237" i="13"/>
  <c r="AD236" i="13"/>
  <c r="P236" i="13"/>
  <c r="L238" i="13"/>
  <c r="AG237" i="13"/>
  <c r="S237" i="13"/>
  <c r="C240" i="14" l="1"/>
  <c r="H240" i="14"/>
  <c r="M250" i="13"/>
  <c r="T249" i="13"/>
  <c r="L239" i="13"/>
  <c r="AG238" i="13"/>
  <c r="S238" i="13"/>
  <c r="I238" i="13"/>
  <c r="AD237" i="13"/>
  <c r="P237" i="13"/>
  <c r="K239" i="13"/>
  <c r="AF238" i="13"/>
  <c r="R238" i="13"/>
  <c r="H241" i="14" l="1"/>
  <c r="C241" i="14"/>
  <c r="M251" i="13"/>
  <c r="T250" i="13"/>
  <c r="K240" i="13"/>
  <c r="AF239" i="13"/>
  <c r="R239" i="13"/>
  <c r="I239" i="13"/>
  <c r="AD238" i="13"/>
  <c r="P238" i="13"/>
  <c r="L240" i="13"/>
  <c r="AG239" i="13"/>
  <c r="S239" i="13"/>
  <c r="D423" i="14" l="1"/>
  <c r="K420" i="14"/>
  <c r="K424" i="14"/>
  <c r="D414" i="14" s="1"/>
  <c r="J424" i="14"/>
  <c r="C414" i="14" s="1"/>
  <c r="C423" i="14"/>
  <c r="J420" i="14"/>
  <c r="C242" i="14"/>
  <c r="H242" i="14"/>
  <c r="M252" i="13"/>
  <c r="T251" i="13"/>
  <c r="L241" i="13"/>
  <c r="AG240" i="13"/>
  <c r="S240" i="13"/>
  <c r="I240" i="13"/>
  <c r="AD239" i="13"/>
  <c r="P239" i="13"/>
  <c r="K241" i="13"/>
  <c r="AF240" i="13"/>
  <c r="R240" i="13"/>
  <c r="C243" i="14" l="1"/>
  <c r="H243" i="14"/>
  <c r="M253" i="13"/>
  <c r="T252" i="13"/>
  <c r="K242" i="13"/>
  <c r="AF241" i="13"/>
  <c r="R241" i="13"/>
  <c r="I241" i="13"/>
  <c r="AD240" i="13"/>
  <c r="P240" i="13"/>
  <c r="L242" i="13"/>
  <c r="AG241" i="13"/>
  <c r="S241" i="13"/>
  <c r="H244" i="14" l="1"/>
  <c r="C244" i="14"/>
  <c r="M254" i="13"/>
  <c r="T253" i="13"/>
  <c r="L243" i="13"/>
  <c r="AG242" i="13"/>
  <c r="S242" i="13"/>
  <c r="I242" i="13"/>
  <c r="AD241" i="13"/>
  <c r="P241" i="13"/>
  <c r="K243" i="13"/>
  <c r="AF242" i="13"/>
  <c r="R242" i="13"/>
  <c r="H245" i="14" l="1"/>
  <c r="C245" i="14"/>
  <c r="M255" i="13"/>
  <c r="T254" i="13"/>
  <c r="K244" i="13"/>
  <c r="AF243" i="13"/>
  <c r="R243" i="13"/>
  <c r="I243" i="13"/>
  <c r="AD242" i="13"/>
  <c r="P242" i="13"/>
  <c r="L244" i="13"/>
  <c r="AG243" i="13"/>
  <c r="S243" i="13"/>
  <c r="C246" i="14" l="1"/>
  <c r="H246" i="14"/>
  <c r="M256" i="13"/>
  <c r="T255" i="13"/>
  <c r="L245" i="13"/>
  <c r="AG244" i="13"/>
  <c r="S244" i="13"/>
  <c r="I244" i="13"/>
  <c r="AD243" i="13"/>
  <c r="P243" i="13"/>
  <c r="K245" i="13"/>
  <c r="AF244" i="13"/>
  <c r="R244" i="13"/>
  <c r="H247" i="14" l="1"/>
  <c r="C247" i="14"/>
  <c r="M257" i="13"/>
  <c r="T256" i="13"/>
  <c r="K246" i="13"/>
  <c r="AF245" i="13"/>
  <c r="R245" i="13"/>
  <c r="I245" i="13"/>
  <c r="AD244" i="13"/>
  <c r="P244" i="13"/>
  <c r="L246" i="13"/>
  <c r="AG245" i="13"/>
  <c r="S245" i="13"/>
  <c r="C248" i="14" l="1"/>
  <c r="H248" i="14"/>
  <c r="M258" i="13"/>
  <c r="T257" i="13"/>
  <c r="L247" i="13"/>
  <c r="AG246" i="13"/>
  <c r="S246" i="13"/>
  <c r="I246" i="13"/>
  <c r="AD245" i="13"/>
  <c r="P245" i="13"/>
  <c r="K247" i="13"/>
  <c r="AF246" i="13"/>
  <c r="R246" i="13"/>
  <c r="H249" i="14" l="1"/>
  <c r="C249" i="14"/>
  <c r="M259" i="13"/>
  <c r="T258" i="13"/>
  <c r="K248" i="13"/>
  <c r="AF247" i="13"/>
  <c r="R247" i="13"/>
  <c r="I247" i="13"/>
  <c r="AD246" i="13"/>
  <c r="P246" i="13"/>
  <c r="L248" i="13"/>
  <c r="AG247" i="13"/>
  <c r="S247" i="13"/>
  <c r="H250" i="14" l="1"/>
  <c r="C250" i="14"/>
  <c r="M260" i="13"/>
  <c r="T259" i="13"/>
  <c r="I248" i="13"/>
  <c r="AD247" i="13"/>
  <c r="P247" i="13"/>
  <c r="L249" i="13"/>
  <c r="AG248" i="13"/>
  <c r="S248" i="13"/>
  <c r="K249" i="13"/>
  <c r="AF248" i="13"/>
  <c r="R248" i="13"/>
  <c r="C251" i="14" l="1"/>
  <c r="H251" i="14"/>
  <c r="M261" i="13"/>
  <c r="T260" i="13"/>
  <c r="K250" i="13"/>
  <c r="AF249" i="13"/>
  <c r="R249" i="13"/>
  <c r="L250" i="13"/>
  <c r="AG249" i="13"/>
  <c r="S249" i="13"/>
  <c r="I249" i="13"/>
  <c r="AD248" i="13"/>
  <c r="P248" i="13"/>
  <c r="C252" i="14" l="1"/>
  <c r="H252" i="14"/>
  <c r="M262" i="13"/>
  <c r="T261" i="13"/>
  <c r="I250" i="13"/>
  <c r="AD249" i="13"/>
  <c r="P249" i="13"/>
  <c r="L251" i="13"/>
  <c r="AG250" i="13"/>
  <c r="S250" i="13"/>
  <c r="K251" i="13"/>
  <c r="AF250" i="13"/>
  <c r="R250" i="13"/>
  <c r="H253" i="14" l="1"/>
  <c r="C253" i="14"/>
  <c r="M263" i="13"/>
  <c r="T262" i="13"/>
  <c r="L252" i="13"/>
  <c r="AG251" i="13"/>
  <c r="S251" i="13"/>
  <c r="K252" i="13"/>
  <c r="AF251" i="13"/>
  <c r="R251" i="13"/>
  <c r="I251" i="13"/>
  <c r="AD250" i="13"/>
  <c r="P250" i="13"/>
  <c r="C254" i="14" l="1"/>
  <c r="H254" i="14"/>
  <c r="M264" i="13"/>
  <c r="T263" i="13"/>
  <c r="I252" i="13"/>
  <c r="AD251" i="13"/>
  <c r="P251" i="13"/>
  <c r="K253" i="13"/>
  <c r="AF252" i="13"/>
  <c r="R252" i="13"/>
  <c r="L253" i="13"/>
  <c r="AG252" i="13"/>
  <c r="S252" i="13"/>
  <c r="H255" i="14" l="1"/>
  <c r="C255" i="14"/>
  <c r="M265" i="13"/>
  <c r="T264" i="13"/>
  <c r="L254" i="13"/>
  <c r="AG253" i="13"/>
  <c r="S253" i="13"/>
  <c r="K254" i="13"/>
  <c r="AF253" i="13"/>
  <c r="R253" i="13"/>
  <c r="I253" i="13"/>
  <c r="AD252" i="13"/>
  <c r="P252" i="13"/>
  <c r="C256" i="14" l="1"/>
  <c r="H256" i="14"/>
  <c r="M266" i="13"/>
  <c r="T265" i="13"/>
  <c r="I254" i="13"/>
  <c r="AD253" i="13"/>
  <c r="P253" i="13"/>
  <c r="K255" i="13"/>
  <c r="AF254" i="13"/>
  <c r="R254" i="13"/>
  <c r="L255" i="13"/>
  <c r="AG254" i="13"/>
  <c r="S254" i="13"/>
  <c r="C257" i="14" l="1"/>
  <c r="H257" i="14"/>
  <c r="M267" i="13"/>
  <c r="T266" i="13"/>
  <c r="L256" i="13"/>
  <c r="AG255" i="13"/>
  <c r="S255" i="13"/>
  <c r="K256" i="13"/>
  <c r="AF255" i="13"/>
  <c r="R255" i="13"/>
  <c r="I255" i="13"/>
  <c r="AD254" i="13"/>
  <c r="P254" i="13"/>
  <c r="D422" i="14" l="1"/>
  <c r="K417" i="14"/>
  <c r="K421" i="14"/>
  <c r="D413" i="14" s="1"/>
  <c r="J417" i="14"/>
  <c r="J421" i="14"/>
  <c r="C413" i="14" s="1"/>
  <c r="C422" i="14"/>
  <c r="H258" i="14"/>
  <c r="C258" i="14"/>
  <c r="M268" i="13"/>
  <c r="T267" i="13"/>
  <c r="I256" i="13"/>
  <c r="AD255" i="13"/>
  <c r="P255" i="13"/>
  <c r="K257" i="13"/>
  <c r="AF256" i="13"/>
  <c r="R256" i="13"/>
  <c r="L257" i="13"/>
  <c r="AG256" i="13"/>
  <c r="S256" i="13"/>
  <c r="C259" i="14" l="1"/>
  <c r="H259" i="14"/>
  <c r="M269" i="13"/>
  <c r="T268" i="13"/>
  <c r="L258" i="13"/>
  <c r="AG257" i="13"/>
  <c r="S257" i="13"/>
  <c r="K258" i="13"/>
  <c r="AF257" i="13"/>
  <c r="R257" i="13"/>
  <c r="I257" i="13"/>
  <c r="AD256" i="13"/>
  <c r="P256" i="13"/>
  <c r="C260" i="14" l="1"/>
  <c r="H260" i="14"/>
  <c r="M270" i="13"/>
  <c r="T269" i="13"/>
  <c r="I258" i="13"/>
  <c r="AD257" i="13"/>
  <c r="P257" i="13"/>
  <c r="K259" i="13"/>
  <c r="AF258" i="13"/>
  <c r="R258" i="13"/>
  <c r="L259" i="13"/>
  <c r="AG258" i="13"/>
  <c r="S258" i="13"/>
  <c r="C261" i="14" l="1"/>
  <c r="H261" i="14"/>
  <c r="M271" i="13"/>
  <c r="T270" i="13"/>
  <c r="L260" i="13"/>
  <c r="AG259" i="13"/>
  <c r="S259" i="13"/>
  <c r="K260" i="13"/>
  <c r="AF259" i="13"/>
  <c r="R259" i="13"/>
  <c r="I259" i="13"/>
  <c r="AD258" i="13"/>
  <c r="P258" i="13"/>
  <c r="H262" i="14" l="1"/>
  <c r="C262" i="14"/>
  <c r="M272" i="13"/>
  <c r="T271" i="13"/>
  <c r="I260" i="13"/>
  <c r="AD259" i="13"/>
  <c r="P259" i="13"/>
  <c r="K261" i="13"/>
  <c r="AF260" i="13"/>
  <c r="R260" i="13"/>
  <c r="L261" i="13"/>
  <c r="AG260" i="13"/>
  <c r="S260" i="13"/>
  <c r="H263" i="14" l="1"/>
  <c r="C263" i="14"/>
  <c r="M273" i="13"/>
  <c r="T272" i="13"/>
  <c r="K262" i="13"/>
  <c r="AF261" i="13"/>
  <c r="R261" i="13"/>
  <c r="L262" i="13"/>
  <c r="AG261" i="13"/>
  <c r="S261" i="13"/>
  <c r="I261" i="13"/>
  <c r="AD260" i="13"/>
  <c r="P260" i="13"/>
  <c r="H264" i="14" l="1"/>
  <c r="C264" i="14"/>
  <c r="M274" i="13"/>
  <c r="T273" i="13"/>
  <c r="I262" i="13"/>
  <c r="AD261" i="13"/>
  <c r="P261" i="13"/>
  <c r="L263" i="13"/>
  <c r="AG262" i="13"/>
  <c r="S262" i="13"/>
  <c r="K263" i="13"/>
  <c r="AF262" i="13"/>
  <c r="R262" i="13"/>
  <c r="C265" i="14" l="1"/>
  <c r="H265" i="14"/>
  <c r="M275" i="13"/>
  <c r="T274" i="13"/>
  <c r="K264" i="13"/>
  <c r="AF263" i="13"/>
  <c r="R263" i="13"/>
  <c r="L264" i="13"/>
  <c r="AG263" i="13"/>
  <c r="S263" i="13"/>
  <c r="I263" i="13"/>
  <c r="AD262" i="13"/>
  <c r="P262" i="13"/>
  <c r="C266" i="14" l="1"/>
  <c r="H266" i="14"/>
  <c r="M276" i="13"/>
  <c r="T275" i="13"/>
  <c r="I264" i="13"/>
  <c r="AD263" i="13"/>
  <c r="P263" i="13"/>
  <c r="L265" i="13"/>
  <c r="AG264" i="13"/>
  <c r="S264" i="13"/>
  <c r="K265" i="13"/>
  <c r="AF264" i="13"/>
  <c r="R264" i="13"/>
  <c r="H267" i="14" l="1"/>
  <c r="C267" i="14"/>
  <c r="M277" i="13"/>
  <c r="T276" i="13"/>
  <c r="K266" i="13"/>
  <c r="AF265" i="13"/>
  <c r="R265" i="13"/>
  <c r="L266" i="13"/>
  <c r="AG265" i="13"/>
  <c r="S265" i="13"/>
  <c r="I265" i="13"/>
  <c r="AD264" i="13"/>
  <c r="P264" i="13"/>
  <c r="H268" i="14" l="1"/>
  <c r="C268" i="14"/>
  <c r="M278" i="13"/>
  <c r="T277" i="13"/>
  <c r="I266" i="13"/>
  <c r="AD265" i="13"/>
  <c r="P265" i="13"/>
  <c r="L267" i="13"/>
  <c r="AG266" i="13"/>
  <c r="S266" i="13"/>
  <c r="K267" i="13"/>
  <c r="AF266" i="13"/>
  <c r="R266" i="13"/>
  <c r="C269" i="14" l="1"/>
  <c r="H269" i="14"/>
  <c r="M279" i="13"/>
  <c r="T278" i="13"/>
  <c r="K268" i="13"/>
  <c r="AF267" i="13"/>
  <c r="R267" i="13"/>
  <c r="L268" i="13"/>
  <c r="AG267" i="13"/>
  <c r="S267" i="13"/>
  <c r="I267" i="13"/>
  <c r="AD266" i="13"/>
  <c r="P266" i="13"/>
  <c r="H270" i="14" l="1"/>
  <c r="C270" i="14"/>
  <c r="M280" i="13"/>
  <c r="T279" i="13"/>
  <c r="I268" i="13"/>
  <c r="AD267" i="13"/>
  <c r="P267" i="13"/>
  <c r="L269" i="13"/>
  <c r="AG268" i="13"/>
  <c r="S268" i="13"/>
  <c r="K269" i="13"/>
  <c r="AF268" i="13"/>
  <c r="R268" i="13"/>
  <c r="D421" i="14" l="1"/>
  <c r="K414" i="14"/>
  <c r="K418" i="14"/>
  <c r="D412" i="14" s="1"/>
  <c r="J418" i="14"/>
  <c r="C412" i="14" s="1"/>
  <c r="C421" i="14"/>
  <c r="J414" i="14"/>
  <c r="C271" i="14"/>
  <c r="H271" i="14"/>
  <c r="M281" i="13"/>
  <c r="T280" i="13"/>
  <c r="K270" i="13"/>
  <c r="AF269" i="13"/>
  <c r="R269" i="13"/>
  <c r="L270" i="13"/>
  <c r="AG269" i="13"/>
  <c r="S269" i="13"/>
  <c r="I269" i="13"/>
  <c r="AD268" i="13"/>
  <c r="P268" i="13"/>
  <c r="C272" i="14" l="1"/>
  <c r="H272" i="14"/>
  <c r="M282" i="13"/>
  <c r="T281" i="13"/>
  <c r="I270" i="13"/>
  <c r="AD269" i="13"/>
  <c r="P269" i="13"/>
  <c r="L271" i="13"/>
  <c r="AG270" i="13"/>
  <c r="S270" i="13"/>
  <c r="K271" i="13"/>
  <c r="AF270" i="13"/>
  <c r="R270" i="13"/>
  <c r="H273" i="14" l="1"/>
  <c r="C273" i="14"/>
  <c r="M283" i="13"/>
  <c r="T282" i="13"/>
  <c r="K272" i="13"/>
  <c r="AF271" i="13"/>
  <c r="R271" i="13"/>
  <c r="L272" i="13"/>
  <c r="AG271" i="13"/>
  <c r="S271" i="13"/>
  <c r="I271" i="13"/>
  <c r="AD270" i="13"/>
  <c r="P270" i="13"/>
  <c r="H274" i="14" l="1"/>
  <c r="C274" i="14"/>
  <c r="M284" i="13"/>
  <c r="T283" i="13"/>
  <c r="I272" i="13"/>
  <c r="AD271" i="13"/>
  <c r="P271" i="13"/>
  <c r="L273" i="13"/>
  <c r="AG272" i="13"/>
  <c r="S272" i="13"/>
  <c r="K273" i="13"/>
  <c r="AF272" i="13"/>
  <c r="R272" i="13"/>
  <c r="C275" i="14" l="1"/>
  <c r="H275" i="14"/>
  <c r="M285" i="13"/>
  <c r="T284" i="13"/>
  <c r="K274" i="13"/>
  <c r="AF273" i="13"/>
  <c r="R273" i="13"/>
  <c r="L274" i="13"/>
  <c r="AG273" i="13"/>
  <c r="S273" i="13"/>
  <c r="I273" i="13"/>
  <c r="AD272" i="13"/>
  <c r="P272" i="13"/>
  <c r="C276" i="14" l="1"/>
  <c r="H276" i="14"/>
  <c r="M286" i="13"/>
  <c r="T285" i="13"/>
  <c r="I274" i="13"/>
  <c r="AD273" i="13"/>
  <c r="P273" i="13"/>
  <c r="L275" i="13"/>
  <c r="AG274" i="13"/>
  <c r="S274" i="13"/>
  <c r="K275" i="13"/>
  <c r="AF274" i="13"/>
  <c r="R274" i="13"/>
  <c r="H277" i="14" l="1"/>
  <c r="C277" i="14"/>
  <c r="M287" i="13"/>
  <c r="T286" i="13"/>
  <c r="K276" i="13"/>
  <c r="AF275" i="13"/>
  <c r="R275" i="13"/>
  <c r="L276" i="13"/>
  <c r="AG275" i="13"/>
  <c r="S275" i="13"/>
  <c r="I275" i="13"/>
  <c r="AD274" i="13"/>
  <c r="P274" i="13"/>
  <c r="H278" i="14" l="1"/>
  <c r="C278" i="14"/>
  <c r="M288" i="13"/>
  <c r="T287" i="13"/>
  <c r="I276" i="13"/>
  <c r="AD275" i="13"/>
  <c r="P275" i="13"/>
  <c r="L277" i="13"/>
  <c r="AG276" i="13"/>
  <c r="S276" i="13"/>
  <c r="K277" i="13"/>
  <c r="AF276" i="13"/>
  <c r="R276" i="13"/>
  <c r="H279" i="14" l="1"/>
  <c r="C279" i="14"/>
  <c r="M289" i="13"/>
  <c r="T288" i="13"/>
  <c r="K278" i="13"/>
  <c r="AF277" i="13"/>
  <c r="R277" i="13"/>
  <c r="L278" i="13"/>
  <c r="AG277" i="13"/>
  <c r="S277" i="13"/>
  <c r="I277" i="13"/>
  <c r="AD276" i="13"/>
  <c r="P276" i="13"/>
  <c r="H280" i="14" l="1"/>
  <c r="C280" i="14"/>
  <c r="M290" i="13"/>
  <c r="T289" i="13"/>
  <c r="I278" i="13"/>
  <c r="AD277" i="13"/>
  <c r="P277" i="13"/>
  <c r="L279" i="13"/>
  <c r="AG278" i="13"/>
  <c r="S278" i="13"/>
  <c r="K279" i="13"/>
  <c r="AF278" i="13"/>
  <c r="R278" i="13"/>
  <c r="C281" i="14" l="1"/>
  <c r="H281" i="14"/>
  <c r="M291" i="13"/>
  <c r="T290" i="13"/>
  <c r="K280" i="13"/>
  <c r="AF279" i="13"/>
  <c r="R279" i="13"/>
  <c r="L280" i="13"/>
  <c r="AG279" i="13"/>
  <c r="S279" i="13"/>
  <c r="I279" i="13"/>
  <c r="AD278" i="13"/>
  <c r="P278" i="13"/>
  <c r="H282" i="14" l="1"/>
  <c r="C282" i="14"/>
  <c r="M292" i="13"/>
  <c r="T291" i="13"/>
  <c r="I280" i="13"/>
  <c r="AD279" i="13"/>
  <c r="P279" i="13"/>
  <c r="L281" i="13"/>
  <c r="AG280" i="13"/>
  <c r="S280" i="13"/>
  <c r="K281" i="13"/>
  <c r="AF280" i="13"/>
  <c r="R280" i="13"/>
  <c r="C283" i="14" l="1"/>
  <c r="H283" i="14"/>
  <c r="M293" i="13"/>
  <c r="T292" i="13"/>
  <c r="K282" i="13"/>
  <c r="AF281" i="13"/>
  <c r="R281" i="13"/>
  <c r="L282" i="13"/>
  <c r="AG281" i="13"/>
  <c r="S281" i="13"/>
  <c r="I281" i="13"/>
  <c r="AD280" i="13"/>
  <c r="P280" i="13"/>
  <c r="C284" i="14" l="1"/>
  <c r="H284" i="14"/>
  <c r="M294" i="13"/>
  <c r="T293" i="13"/>
  <c r="I282" i="13"/>
  <c r="AD281" i="13"/>
  <c r="P281" i="13"/>
  <c r="L283" i="13"/>
  <c r="AG282" i="13"/>
  <c r="S282" i="13"/>
  <c r="K283" i="13"/>
  <c r="AF282" i="13"/>
  <c r="R282" i="13"/>
  <c r="H285" i="14" l="1"/>
  <c r="C285" i="14"/>
  <c r="M295" i="13"/>
  <c r="T294" i="13"/>
  <c r="K284" i="13"/>
  <c r="AF283" i="13"/>
  <c r="R283" i="13"/>
  <c r="L284" i="13"/>
  <c r="AG283" i="13"/>
  <c r="S283" i="13"/>
  <c r="I283" i="13"/>
  <c r="AD282" i="13"/>
  <c r="P282" i="13"/>
  <c r="C286" i="14" l="1"/>
  <c r="H286" i="14"/>
  <c r="M296" i="13"/>
  <c r="T295" i="13"/>
  <c r="I284" i="13"/>
  <c r="AD283" i="13"/>
  <c r="P283" i="13"/>
  <c r="L285" i="13"/>
  <c r="AG284" i="13"/>
  <c r="S284" i="13"/>
  <c r="K285" i="13"/>
  <c r="AF284" i="13"/>
  <c r="R284" i="13"/>
  <c r="H287" i="14" l="1"/>
  <c r="C287" i="14"/>
  <c r="M297" i="13"/>
  <c r="T296" i="13"/>
  <c r="K286" i="13"/>
  <c r="AF285" i="13"/>
  <c r="R285" i="13"/>
  <c r="L286" i="13"/>
  <c r="AG285" i="13"/>
  <c r="S285" i="13"/>
  <c r="I285" i="13"/>
  <c r="AD284" i="13"/>
  <c r="P284" i="13"/>
  <c r="H288" i="14" l="1"/>
  <c r="C288" i="14"/>
  <c r="M298" i="13"/>
  <c r="T297" i="13"/>
  <c r="I286" i="13"/>
  <c r="AD285" i="13"/>
  <c r="P285" i="13"/>
  <c r="L287" i="13"/>
  <c r="AG286" i="13"/>
  <c r="S286" i="13"/>
  <c r="K287" i="13"/>
  <c r="AF286" i="13"/>
  <c r="R286" i="13"/>
  <c r="H289" i="14" l="1"/>
  <c r="C289" i="14"/>
  <c r="M299" i="13"/>
  <c r="T298" i="13"/>
  <c r="K288" i="13"/>
  <c r="AF287" i="13"/>
  <c r="R287" i="13"/>
  <c r="L288" i="13"/>
  <c r="AG287" i="13"/>
  <c r="S287" i="13"/>
  <c r="I287" i="13"/>
  <c r="AD286" i="13"/>
  <c r="P286" i="13"/>
  <c r="C290" i="14" l="1"/>
  <c r="H290" i="14"/>
  <c r="M300" i="13"/>
  <c r="T299" i="13"/>
  <c r="I288" i="13"/>
  <c r="AD287" i="13"/>
  <c r="P287" i="13"/>
  <c r="L289" i="13"/>
  <c r="AG288" i="13"/>
  <c r="S288" i="13"/>
  <c r="K289" i="13"/>
  <c r="AF288" i="13"/>
  <c r="R288" i="13"/>
  <c r="C291" i="14" l="1"/>
  <c r="H291" i="14"/>
  <c r="M301" i="13"/>
  <c r="T300" i="13"/>
  <c r="K290" i="13"/>
  <c r="AF289" i="13"/>
  <c r="R289" i="13"/>
  <c r="L290" i="13"/>
  <c r="AG289" i="13"/>
  <c r="S289" i="13"/>
  <c r="I289" i="13"/>
  <c r="AD288" i="13"/>
  <c r="P288" i="13"/>
  <c r="H292" i="14" l="1"/>
  <c r="C292" i="14"/>
  <c r="M302" i="13"/>
  <c r="T301" i="13"/>
  <c r="L291" i="13"/>
  <c r="AG290" i="13"/>
  <c r="S290" i="13"/>
  <c r="I290" i="13"/>
  <c r="AD289" i="13"/>
  <c r="P289" i="13"/>
  <c r="K291" i="13"/>
  <c r="AF290" i="13"/>
  <c r="R290" i="13"/>
  <c r="C293" i="14" l="1"/>
  <c r="H293" i="14"/>
  <c r="M303" i="13"/>
  <c r="T302" i="13"/>
  <c r="K292" i="13"/>
  <c r="AF291" i="13"/>
  <c r="R291" i="13"/>
  <c r="I291" i="13"/>
  <c r="AD290" i="13"/>
  <c r="P290" i="13"/>
  <c r="L292" i="13"/>
  <c r="AG291" i="13"/>
  <c r="S291" i="13"/>
  <c r="H294" i="14" l="1"/>
  <c r="C294" i="14"/>
  <c r="M304" i="13"/>
  <c r="T303" i="13"/>
  <c r="I292" i="13"/>
  <c r="AD291" i="13"/>
  <c r="P291" i="13"/>
  <c r="L293" i="13"/>
  <c r="AG292" i="13"/>
  <c r="S292" i="13"/>
  <c r="K293" i="13"/>
  <c r="AF292" i="13"/>
  <c r="R292" i="13"/>
  <c r="H295" i="14" l="1"/>
  <c r="C295" i="14"/>
  <c r="M305" i="13"/>
  <c r="T304" i="13"/>
  <c r="L294" i="13"/>
  <c r="AG293" i="13"/>
  <c r="S293" i="13"/>
  <c r="K294" i="13"/>
  <c r="AF293" i="13"/>
  <c r="R293" i="13"/>
  <c r="I293" i="13"/>
  <c r="AD292" i="13"/>
  <c r="P292" i="13"/>
  <c r="C296" i="14" l="1"/>
  <c r="H296" i="14"/>
  <c r="M306" i="13"/>
  <c r="T305" i="13"/>
  <c r="I294" i="13"/>
  <c r="AD293" i="13"/>
  <c r="P293" i="13"/>
  <c r="K295" i="13"/>
  <c r="AF294" i="13"/>
  <c r="R294" i="13"/>
  <c r="L295" i="13"/>
  <c r="AG294" i="13"/>
  <c r="S294" i="13"/>
  <c r="C297" i="14" l="1"/>
  <c r="H297" i="14"/>
  <c r="M307" i="13"/>
  <c r="T306" i="13"/>
  <c r="L296" i="13"/>
  <c r="AG295" i="13"/>
  <c r="S295" i="13"/>
  <c r="K296" i="13"/>
  <c r="AF295" i="13"/>
  <c r="R295" i="13"/>
  <c r="I295" i="13"/>
  <c r="AD294" i="13"/>
  <c r="P294" i="13"/>
  <c r="C298" i="14" l="1"/>
  <c r="H298" i="14"/>
  <c r="M308" i="13"/>
  <c r="T307" i="13"/>
  <c r="I296" i="13"/>
  <c r="AD295" i="13"/>
  <c r="P295" i="13"/>
  <c r="K297" i="13"/>
  <c r="AF296" i="13"/>
  <c r="R296" i="13"/>
  <c r="L297" i="13"/>
  <c r="AG296" i="13"/>
  <c r="S296" i="13"/>
  <c r="C299" i="14" l="1"/>
  <c r="H299" i="14"/>
  <c r="M309" i="13"/>
  <c r="T308" i="13"/>
  <c r="K298" i="13"/>
  <c r="AF297" i="13"/>
  <c r="R297" i="13"/>
  <c r="L298" i="13"/>
  <c r="AG297" i="13"/>
  <c r="S297" i="13"/>
  <c r="I297" i="13"/>
  <c r="AD296" i="13"/>
  <c r="P296" i="13"/>
  <c r="C300" i="14" l="1"/>
  <c r="H300" i="14"/>
  <c r="M310" i="13"/>
  <c r="T309" i="13"/>
  <c r="L299" i="13"/>
  <c r="AG298" i="13"/>
  <c r="S298" i="13"/>
  <c r="I298" i="13"/>
  <c r="AD297" i="13"/>
  <c r="P297" i="13"/>
  <c r="K299" i="13"/>
  <c r="AF298" i="13"/>
  <c r="R298" i="13"/>
  <c r="H301" i="14" l="1"/>
  <c r="C301" i="14"/>
  <c r="M311" i="13"/>
  <c r="T310" i="13"/>
  <c r="I299" i="13"/>
  <c r="AD298" i="13"/>
  <c r="P298" i="13"/>
  <c r="K300" i="13"/>
  <c r="AF299" i="13"/>
  <c r="R299" i="13"/>
  <c r="L300" i="13"/>
  <c r="AG299" i="13"/>
  <c r="S299" i="13"/>
  <c r="H302" i="14" l="1"/>
  <c r="C302" i="14"/>
  <c r="M312" i="13"/>
  <c r="T311" i="13"/>
  <c r="L301" i="13"/>
  <c r="AG300" i="13"/>
  <c r="S300" i="13"/>
  <c r="K301" i="13"/>
  <c r="AF300" i="13"/>
  <c r="R300" i="13"/>
  <c r="I300" i="13"/>
  <c r="AD299" i="13"/>
  <c r="P299" i="13"/>
  <c r="H303" i="14" l="1"/>
  <c r="C303" i="14"/>
  <c r="M313" i="13"/>
  <c r="T312" i="13"/>
  <c r="K302" i="13"/>
  <c r="AF301" i="13"/>
  <c r="R301" i="13"/>
  <c r="I301" i="13"/>
  <c r="AD300" i="13"/>
  <c r="P300" i="13"/>
  <c r="L302" i="13"/>
  <c r="AG301" i="13"/>
  <c r="S301" i="13"/>
  <c r="C304" i="14" l="1"/>
  <c r="H304" i="14"/>
  <c r="M314" i="13"/>
  <c r="T313" i="13"/>
  <c r="L303" i="13"/>
  <c r="AG302" i="13"/>
  <c r="S302" i="13"/>
  <c r="I302" i="13"/>
  <c r="AD301" i="13"/>
  <c r="P301" i="13"/>
  <c r="K303" i="13"/>
  <c r="AF302" i="13"/>
  <c r="R302" i="13"/>
  <c r="H305" i="14" l="1"/>
  <c r="C305" i="14"/>
  <c r="M315" i="13"/>
  <c r="T314" i="13"/>
  <c r="K304" i="13"/>
  <c r="AF303" i="13"/>
  <c r="R303" i="13"/>
  <c r="I303" i="13"/>
  <c r="AD302" i="13"/>
  <c r="P302" i="13"/>
  <c r="L304" i="13"/>
  <c r="AG303" i="13"/>
  <c r="S303" i="13"/>
  <c r="C306" i="14" l="1"/>
  <c r="H306" i="14"/>
  <c r="M316" i="13"/>
  <c r="T315" i="13"/>
  <c r="I304" i="13"/>
  <c r="AD303" i="13"/>
  <c r="P303" i="13"/>
  <c r="L305" i="13"/>
  <c r="AG304" i="13"/>
  <c r="S304" i="13"/>
  <c r="K305" i="13"/>
  <c r="AF304" i="13"/>
  <c r="R304" i="13"/>
  <c r="C307" i="14" l="1"/>
  <c r="H307" i="14"/>
  <c r="M317" i="13"/>
  <c r="T316" i="13"/>
  <c r="K306" i="13"/>
  <c r="AF305" i="13"/>
  <c r="R305" i="13"/>
  <c r="L306" i="13"/>
  <c r="AG305" i="13"/>
  <c r="S305" i="13"/>
  <c r="I305" i="13"/>
  <c r="AD304" i="13"/>
  <c r="P304" i="13"/>
  <c r="H308" i="14" l="1"/>
  <c r="C308" i="14"/>
  <c r="M318" i="13"/>
  <c r="T317" i="13"/>
  <c r="L307" i="13"/>
  <c r="AG306" i="13"/>
  <c r="S306" i="13"/>
  <c r="I306" i="13"/>
  <c r="AD305" i="13"/>
  <c r="P305" i="13"/>
  <c r="K307" i="13"/>
  <c r="AF306" i="13"/>
  <c r="R306" i="13"/>
  <c r="H309" i="14" l="1"/>
  <c r="C309" i="14"/>
  <c r="M319" i="13"/>
  <c r="T318" i="13"/>
  <c r="I307" i="13"/>
  <c r="AD306" i="13"/>
  <c r="P306" i="13"/>
  <c r="K308" i="13"/>
  <c r="AF307" i="13"/>
  <c r="R307" i="13"/>
  <c r="L308" i="13"/>
  <c r="AG307" i="13"/>
  <c r="S307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" i="13"/>
  <c r="C310" i="14" l="1"/>
  <c r="H310" i="14"/>
  <c r="M320" i="13"/>
  <c r="T319" i="13"/>
  <c r="L309" i="13"/>
  <c r="AG308" i="13"/>
  <c r="S308" i="13"/>
  <c r="K309" i="13"/>
  <c r="AF308" i="13"/>
  <c r="R308" i="13"/>
  <c r="X17" i="13"/>
  <c r="X19" i="13"/>
  <c r="X21" i="13"/>
  <c r="X23" i="13"/>
  <c r="X25" i="13"/>
  <c r="X27" i="13"/>
  <c r="X29" i="13"/>
  <c r="X31" i="13"/>
  <c r="X33" i="13"/>
  <c r="X35" i="13"/>
  <c r="X37" i="13"/>
  <c r="X39" i="13"/>
  <c r="X41" i="13"/>
  <c r="X43" i="13"/>
  <c r="X45" i="13"/>
  <c r="X47" i="13"/>
  <c r="X49" i="13"/>
  <c r="X51" i="13"/>
  <c r="X53" i="13"/>
  <c r="X55" i="13"/>
  <c r="X57" i="13"/>
  <c r="X59" i="13"/>
  <c r="X61" i="13"/>
  <c r="X63" i="13"/>
  <c r="X65" i="13"/>
  <c r="X67" i="13"/>
  <c r="X69" i="13"/>
  <c r="X71" i="13"/>
  <c r="X73" i="13"/>
  <c r="X75" i="13"/>
  <c r="X77" i="13"/>
  <c r="X79" i="13"/>
  <c r="X81" i="13"/>
  <c r="X83" i="13"/>
  <c r="X85" i="13"/>
  <c r="X87" i="13"/>
  <c r="X89" i="13"/>
  <c r="X91" i="13"/>
  <c r="X93" i="13"/>
  <c r="X95" i="13"/>
  <c r="X97" i="13"/>
  <c r="X99" i="13"/>
  <c r="X101" i="13"/>
  <c r="X103" i="13"/>
  <c r="X105" i="13"/>
  <c r="X107" i="13"/>
  <c r="X109" i="13"/>
  <c r="X111" i="13"/>
  <c r="X113" i="13"/>
  <c r="X115" i="13"/>
  <c r="X117" i="13"/>
  <c r="X119" i="13"/>
  <c r="X121" i="13"/>
  <c r="X123" i="13"/>
  <c r="X125" i="13"/>
  <c r="X127" i="13"/>
  <c r="X129" i="13"/>
  <c r="X131" i="13"/>
  <c r="X133" i="13"/>
  <c r="X135" i="13"/>
  <c r="X137" i="13"/>
  <c r="X139" i="13"/>
  <c r="X141" i="13"/>
  <c r="X143" i="13"/>
  <c r="X145" i="13"/>
  <c r="X147" i="13"/>
  <c r="X149" i="13"/>
  <c r="X151" i="13"/>
  <c r="X153" i="13"/>
  <c r="X155" i="13"/>
  <c r="X157" i="13"/>
  <c r="X159" i="13"/>
  <c r="X161" i="13"/>
  <c r="X163" i="13"/>
  <c r="X165" i="13"/>
  <c r="X167" i="13"/>
  <c r="X169" i="13"/>
  <c r="X171" i="13"/>
  <c r="X173" i="13"/>
  <c r="X175" i="13"/>
  <c r="X177" i="13"/>
  <c r="X179" i="13"/>
  <c r="X181" i="13"/>
  <c r="X183" i="13"/>
  <c r="X185" i="13"/>
  <c r="X187" i="13"/>
  <c r="X189" i="13"/>
  <c r="X191" i="13"/>
  <c r="X193" i="13"/>
  <c r="X195" i="13"/>
  <c r="X197" i="13"/>
  <c r="X199" i="13"/>
  <c r="X201" i="13"/>
  <c r="X203" i="13"/>
  <c r="X205" i="13"/>
  <c r="X207" i="13"/>
  <c r="X209" i="13"/>
  <c r="X211" i="13"/>
  <c r="X213" i="13"/>
  <c r="X215" i="13"/>
  <c r="X217" i="13"/>
  <c r="X219" i="13"/>
  <c r="X221" i="13"/>
  <c r="X223" i="13"/>
  <c r="X225" i="13"/>
  <c r="X227" i="13"/>
  <c r="X229" i="13"/>
  <c r="X231" i="13"/>
  <c r="X233" i="13"/>
  <c r="X235" i="13"/>
  <c r="X237" i="13"/>
  <c r="X239" i="13"/>
  <c r="X20" i="13"/>
  <c r="X36" i="13"/>
  <c r="X52" i="13"/>
  <c r="X68" i="13"/>
  <c r="X84" i="13"/>
  <c r="X100" i="13"/>
  <c r="X116" i="13"/>
  <c r="X132" i="13"/>
  <c r="X148" i="13"/>
  <c r="X164" i="13"/>
  <c r="X180" i="13"/>
  <c r="X196" i="13"/>
  <c r="X212" i="13"/>
  <c r="X228" i="13"/>
  <c r="X18" i="13"/>
  <c r="X34" i="13"/>
  <c r="X50" i="13"/>
  <c r="X66" i="13"/>
  <c r="X82" i="13"/>
  <c r="X98" i="13"/>
  <c r="X114" i="13"/>
  <c r="X130" i="13"/>
  <c r="X146" i="13"/>
  <c r="X162" i="13"/>
  <c r="X178" i="13"/>
  <c r="X194" i="13"/>
  <c r="X210" i="13"/>
  <c r="X226" i="13"/>
  <c r="X16" i="13"/>
  <c r="X32" i="13"/>
  <c r="X48" i="13"/>
  <c r="X64" i="13"/>
  <c r="X80" i="13"/>
  <c r="X96" i="13"/>
  <c r="X112" i="13"/>
  <c r="X128" i="13"/>
  <c r="X144" i="13"/>
  <c r="X160" i="13"/>
  <c r="X176" i="13"/>
  <c r="X192" i="13"/>
  <c r="X208" i="13"/>
  <c r="X224" i="13"/>
  <c r="X240" i="13"/>
  <c r="X242" i="13"/>
  <c r="X244" i="13"/>
  <c r="X246" i="13"/>
  <c r="X248" i="13"/>
  <c r="X250" i="13"/>
  <c r="X252" i="13"/>
  <c r="X254" i="13"/>
  <c r="X256" i="13"/>
  <c r="X258" i="13"/>
  <c r="X260" i="13"/>
  <c r="X262" i="13"/>
  <c r="X264" i="13"/>
  <c r="X266" i="13"/>
  <c r="X268" i="13"/>
  <c r="X270" i="13"/>
  <c r="X272" i="13"/>
  <c r="X274" i="13"/>
  <c r="X276" i="13"/>
  <c r="X278" i="13"/>
  <c r="X280" i="13"/>
  <c r="X282" i="13"/>
  <c r="X284" i="13"/>
  <c r="X286" i="13"/>
  <c r="X288" i="13"/>
  <c r="X290" i="13"/>
  <c r="X292" i="13"/>
  <c r="X294" i="13"/>
  <c r="X296" i="13"/>
  <c r="X298" i="13"/>
  <c r="X300" i="13"/>
  <c r="X302" i="13"/>
  <c r="X304" i="13"/>
  <c r="X306" i="13"/>
  <c r="X308" i="13"/>
  <c r="X310" i="13"/>
  <c r="X312" i="13"/>
  <c r="X314" i="13"/>
  <c r="X316" i="13"/>
  <c r="X318" i="13"/>
  <c r="X320" i="13"/>
  <c r="X322" i="13"/>
  <c r="X324" i="13"/>
  <c r="X326" i="13"/>
  <c r="X328" i="13"/>
  <c r="X330" i="13"/>
  <c r="X332" i="13"/>
  <c r="X334" i="13"/>
  <c r="X336" i="13"/>
  <c r="X338" i="13"/>
  <c r="X340" i="13"/>
  <c r="X342" i="13"/>
  <c r="X344" i="13"/>
  <c r="X346" i="13"/>
  <c r="X348" i="13"/>
  <c r="X350" i="13"/>
  <c r="X352" i="13"/>
  <c r="X354" i="13"/>
  <c r="X356" i="13"/>
  <c r="X358" i="13"/>
  <c r="X360" i="13"/>
  <c r="X362" i="13"/>
  <c r="X364" i="13"/>
  <c r="X366" i="13"/>
  <c r="X368" i="13"/>
  <c r="X370" i="13"/>
  <c r="X372" i="13"/>
  <c r="X374" i="13"/>
  <c r="X376" i="13"/>
  <c r="X378" i="13"/>
  <c r="X380" i="13"/>
  <c r="X382" i="13"/>
  <c r="X384" i="13"/>
  <c r="X386" i="13"/>
  <c r="X388" i="13"/>
  <c r="X390" i="13"/>
  <c r="X392" i="13"/>
  <c r="X394" i="13"/>
  <c r="X396" i="13"/>
  <c r="X398" i="13"/>
  <c r="X400" i="13"/>
  <c r="X402" i="13"/>
  <c r="X104" i="13"/>
  <c r="X168" i="13"/>
  <c r="X200" i="13"/>
  <c r="X241" i="13"/>
  <c r="X243" i="13"/>
  <c r="X245" i="13"/>
  <c r="X247" i="13"/>
  <c r="X251" i="13"/>
  <c r="X253" i="13"/>
  <c r="X259" i="13"/>
  <c r="X263" i="13"/>
  <c r="X269" i="13"/>
  <c r="X275" i="13"/>
  <c r="X281" i="13"/>
  <c r="X287" i="13"/>
  <c r="X293" i="13"/>
  <c r="X299" i="13"/>
  <c r="X307" i="13"/>
  <c r="X311" i="13"/>
  <c r="X317" i="13"/>
  <c r="X325" i="13"/>
  <c r="X333" i="13"/>
  <c r="X341" i="13"/>
  <c r="X347" i="13"/>
  <c r="X355" i="13"/>
  <c r="X363" i="13"/>
  <c r="X371" i="13"/>
  <c r="X379" i="13"/>
  <c r="X387" i="13"/>
  <c r="X395" i="13"/>
  <c r="X30" i="13"/>
  <c r="X46" i="13"/>
  <c r="X62" i="13"/>
  <c r="X78" i="13"/>
  <c r="X94" i="13"/>
  <c r="X110" i="13"/>
  <c r="X126" i="13"/>
  <c r="X142" i="13"/>
  <c r="X158" i="13"/>
  <c r="X174" i="13"/>
  <c r="X190" i="13"/>
  <c r="X206" i="13"/>
  <c r="X222" i="13"/>
  <c r="X238" i="13"/>
  <c r="X72" i="13"/>
  <c r="X88" i="13"/>
  <c r="X120" i="13"/>
  <c r="X232" i="13"/>
  <c r="X249" i="13"/>
  <c r="X255" i="13"/>
  <c r="X261" i="13"/>
  <c r="X265" i="13"/>
  <c r="X271" i="13"/>
  <c r="X277" i="13"/>
  <c r="X283" i="13"/>
  <c r="X289" i="13"/>
  <c r="X295" i="13"/>
  <c r="X301" i="13"/>
  <c r="X309" i="13"/>
  <c r="X315" i="13"/>
  <c r="X323" i="13"/>
  <c r="X329" i="13"/>
  <c r="X337" i="13"/>
  <c r="X345" i="13"/>
  <c r="X353" i="13"/>
  <c r="X361" i="13"/>
  <c r="X369" i="13"/>
  <c r="X377" i="13"/>
  <c r="X385" i="13"/>
  <c r="X393" i="13"/>
  <c r="X401" i="13"/>
  <c r="X28" i="13"/>
  <c r="X44" i="13"/>
  <c r="X60" i="13"/>
  <c r="X76" i="13"/>
  <c r="X92" i="13"/>
  <c r="X108" i="13"/>
  <c r="X124" i="13"/>
  <c r="X140" i="13"/>
  <c r="X156" i="13"/>
  <c r="X172" i="13"/>
  <c r="X188" i="13"/>
  <c r="X204" i="13"/>
  <c r="X220" i="13"/>
  <c r="X236" i="13"/>
  <c r="X24" i="13"/>
  <c r="X40" i="13"/>
  <c r="X56" i="13"/>
  <c r="X136" i="13"/>
  <c r="X257" i="13"/>
  <c r="X267" i="13"/>
  <c r="X273" i="13"/>
  <c r="X279" i="13"/>
  <c r="X285" i="13"/>
  <c r="X291" i="13"/>
  <c r="X297" i="13"/>
  <c r="X305" i="13"/>
  <c r="X313" i="13"/>
  <c r="X319" i="13"/>
  <c r="X327" i="13"/>
  <c r="X335" i="13"/>
  <c r="X343" i="13"/>
  <c r="X351" i="13"/>
  <c r="X359" i="13"/>
  <c r="X367" i="13"/>
  <c r="X375" i="13"/>
  <c r="X383" i="13"/>
  <c r="X391" i="13"/>
  <c r="X399" i="13"/>
  <c r="X26" i="13"/>
  <c r="X42" i="13"/>
  <c r="X58" i="13"/>
  <c r="X74" i="13"/>
  <c r="X90" i="13"/>
  <c r="X106" i="13"/>
  <c r="X122" i="13"/>
  <c r="X138" i="13"/>
  <c r="X154" i="13"/>
  <c r="X170" i="13"/>
  <c r="X186" i="13"/>
  <c r="X202" i="13"/>
  <c r="X218" i="13"/>
  <c r="X234" i="13"/>
  <c r="X152" i="13"/>
  <c r="X184" i="13"/>
  <c r="X216" i="13"/>
  <c r="X303" i="13"/>
  <c r="X321" i="13"/>
  <c r="X331" i="13"/>
  <c r="X339" i="13"/>
  <c r="X349" i="13"/>
  <c r="X357" i="13"/>
  <c r="X365" i="13"/>
  <c r="X373" i="13"/>
  <c r="X381" i="13"/>
  <c r="X389" i="13"/>
  <c r="X397" i="13"/>
  <c r="X15" i="13"/>
  <c r="X22" i="13"/>
  <c r="X38" i="13"/>
  <c r="X54" i="13"/>
  <c r="X70" i="13"/>
  <c r="X86" i="13"/>
  <c r="X102" i="13"/>
  <c r="X118" i="13"/>
  <c r="X134" i="13"/>
  <c r="X150" i="13"/>
  <c r="X166" i="13"/>
  <c r="X182" i="13"/>
  <c r="X198" i="13"/>
  <c r="X214" i="13"/>
  <c r="X230" i="13"/>
  <c r="J4" i="13"/>
  <c r="I308" i="13"/>
  <c r="AD307" i="13"/>
  <c r="P307" i="13"/>
  <c r="H311" i="14" l="1"/>
  <c r="C311" i="14"/>
  <c r="M321" i="13"/>
  <c r="T320" i="13"/>
  <c r="K310" i="13"/>
  <c r="AF309" i="13"/>
  <c r="R309" i="13"/>
  <c r="I309" i="13"/>
  <c r="AD308" i="13"/>
  <c r="P308" i="13"/>
  <c r="AE4" i="13"/>
  <c r="J5" i="13"/>
  <c r="L310" i="13"/>
  <c r="AG309" i="13"/>
  <c r="S309" i="13"/>
  <c r="C312" i="14" l="1"/>
  <c r="H312" i="14"/>
  <c r="M322" i="13"/>
  <c r="T321" i="13"/>
  <c r="AE5" i="13"/>
  <c r="J6" i="13"/>
  <c r="I310" i="13"/>
  <c r="AD309" i="13"/>
  <c r="P309" i="13"/>
  <c r="L311" i="13"/>
  <c r="AG310" i="13"/>
  <c r="S310" i="13"/>
  <c r="K311" i="13"/>
  <c r="AF310" i="13"/>
  <c r="R310" i="13"/>
  <c r="H313" i="14" l="1"/>
  <c r="C313" i="14"/>
  <c r="M323" i="13"/>
  <c r="T322" i="13"/>
  <c r="I311" i="13"/>
  <c r="AD310" i="13"/>
  <c r="P310" i="13"/>
  <c r="K312" i="13"/>
  <c r="AF311" i="13"/>
  <c r="R311" i="13"/>
  <c r="J7" i="13"/>
  <c r="AE6" i="13"/>
  <c r="L312" i="13"/>
  <c r="AG311" i="13"/>
  <c r="S311" i="13"/>
  <c r="C314" i="14" l="1"/>
  <c r="H314" i="14"/>
  <c r="M324" i="13"/>
  <c r="T323" i="13"/>
  <c r="J8" i="13"/>
  <c r="AE7" i="13"/>
  <c r="K313" i="13"/>
  <c r="AF312" i="13"/>
  <c r="R312" i="13"/>
  <c r="L313" i="13"/>
  <c r="AG312" i="13"/>
  <c r="S312" i="13"/>
  <c r="I312" i="13"/>
  <c r="AD311" i="13"/>
  <c r="P311" i="13"/>
  <c r="H315" i="14" l="1"/>
  <c r="C315" i="14"/>
  <c r="M325" i="13"/>
  <c r="T324" i="13"/>
  <c r="L314" i="13"/>
  <c r="AG313" i="13"/>
  <c r="S313" i="13"/>
  <c r="K314" i="13"/>
  <c r="AF313" i="13"/>
  <c r="R313" i="13"/>
  <c r="I313" i="13"/>
  <c r="AD312" i="13"/>
  <c r="P312" i="13"/>
  <c r="J9" i="13"/>
  <c r="AE8" i="13"/>
  <c r="C316" i="14" l="1"/>
  <c r="H316" i="14"/>
  <c r="M326" i="13"/>
  <c r="T325" i="13"/>
  <c r="I314" i="13"/>
  <c r="AD313" i="13"/>
  <c r="P313" i="13"/>
  <c r="K315" i="13"/>
  <c r="AF314" i="13"/>
  <c r="R314" i="13"/>
  <c r="J10" i="13"/>
  <c r="AE9" i="13"/>
  <c r="L315" i="13"/>
  <c r="AG314" i="13"/>
  <c r="S314" i="13"/>
  <c r="H317" i="14" l="1"/>
  <c r="C317" i="14"/>
  <c r="M327" i="13"/>
  <c r="T326" i="13"/>
  <c r="J11" i="13"/>
  <c r="AE10" i="13"/>
  <c r="K316" i="13"/>
  <c r="AF315" i="13"/>
  <c r="R315" i="13"/>
  <c r="L316" i="13"/>
  <c r="AG315" i="13"/>
  <c r="S315" i="13"/>
  <c r="I315" i="13"/>
  <c r="AD314" i="13"/>
  <c r="P314" i="13"/>
  <c r="H318" i="14" l="1"/>
  <c r="C318" i="14"/>
  <c r="M328" i="13"/>
  <c r="T327" i="13"/>
  <c r="L317" i="13"/>
  <c r="AG316" i="13"/>
  <c r="S316" i="13"/>
  <c r="K317" i="13"/>
  <c r="AF316" i="13"/>
  <c r="R316" i="13"/>
  <c r="I316" i="13"/>
  <c r="AD315" i="13"/>
  <c r="P315" i="13"/>
  <c r="J12" i="13"/>
  <c r="AE11" i="13"/>
  <c r="C319" i="14" l="1"/>
  <c r="H319" i="14"/>
  <c r="M329" i="13"/>
  <c r="T328" i="13"/>
  <c r="I317" i="13"/>
  <c r="AD316" i="13"/>
  <c r="P316" i="13"/>
  <c r="K318" i="13"/>
  <c r="AF317" i="13"/>
  <c r="R317" i="13"/>
  <c r="J13" i="13"/>
  <c r="AE12" i="13"/>
  <c r="L318" i="13"/>
  <c r="AG317" i="13"/>
  <c r="S317" i="13"/>
  <c r="C320" i="14" l="1"/>
  <c r="H320" i="14"/>
  <c r="M330" i="13"/>
  <c r="T329" i="13"/>
  <c r="J14" i="13"/>
  <c r="AE13" i="13"/>
  <c r="K319" i="13"/>
  <c r="AF318" i="13"/>
  <c r="R318" i="13"/>
  <c r="L319" i="13"/>
  <c r="AG318" i="13"/>
  <c r="S318" i="13"/>
  <c r="I318" i="13"/>
  <c r="AD317" i="13"/>
  <c r="P317" i="13"/>
  <c r="C321" i="14" l="1"/>
  <c r="H321" i="14"/>
  <c r="M331" i="13"/>
  <c r="T330" i="13"/>
  <c r="L320" i="13"/>
  <c r="AG319" i="13"/>
  <c r="S319" i="13"/>
  <c r="K320" i="13"/>
  <c r="AF319" i="13"/>
  <c r="R319" i="13"/>
  <c r="I319" i="13"/>
  <c r="AD318" i="13"/>
  <c r="P318" i="13"/>
  <c r="J15" i="13"/>
  <c r="AE14" i="13"/>
  <c r="H322" i="14" l="1"/>
  <c r="C322" i="14"/>
  <c r="M332" i="13"/>
  <c r="T331" i="13"/>
  <c r="I320" i="13"/>
  <c r="AD319" i="13"/>
  <c r="P319" i="13"/>
  <c r="K321" i="13"/>
  <c r="AF320" i="13"/>
  <c r="R320" i="13"/>
  <c r="J16" i="13"/>
  <c r="AE15" i="13"/>
  <c r="Q15" i="13"/>
  <c r="L321" i="13"/>
  <c r="AG320" i="13"/>
  <c r="S320" i="13"/>
  <c r="H323" i="14" l="1"/>
  <c r="C323" i="14"/>
  <c r="M333" i="13"/>
  <c r="T332" i="13"/>
  <c r="J17" i="13"/>
  <c r="AE16" i="13"/>
  <c r="Q16" i="13"/>
  <c r="K322" i="13"/>
  <c r="AF321" i="13"/>
  <c r="R321" i="13"/>
  <c r="L322" i="13"/>
  <c r="AG321" i="13"/>
  <c r="S321" i="13"/>
  <c r="I321" i="13"/>
  <c r="AD320" i="13"/>
  <c r="P320" i="13"/>
  <c r="H324" i="14" l="1"/>
  <c r="C324" i="14"/>
  <c r="M334" i="13"/>
  <c r="T333" i="13"/>
  <c r="K323" i="13"/>
  <c r="AF322" i="13"/>
  <c r="R322" i="13"/>
  <c r="I322" i="13"/>
  <c r="AD321" i="13"/>
  <c r="P321" i="13"/>
  <c r="L323" i="13"/>
  <c r="AG322" i="13"/>
  <c r="S322" i="13"/>
  <c r="J18" i="13"/>
  <c r="AE17" i="13"/>
  <c r="Q17" i="13"/>
  <c r="C325" i="14" l="1"/>
  <c r="H325" i="14"/>
  <c r="M335" i="13"/>
  <c r="T334" i="13"/>
  <c r="L324" i="13"/>
  <c r="AG323" i="13"/>
  <c r="S323" i="13"/>
  <c r="I323" i="13"/>
  <c r="AD322" i="13"/>
  <c r="P322" i="13"/>
  <c r="J19" i="13"/>
  <c r="AE18" i="13"/>
  <c r="Q18" i="13"/>
  <c r="K324" i="13"/>
  <c r="AF323" i="13"/>
  <c r="R323" i="13"/>
  <c r="C326" i="14" l="1"/>
  <c r="H326" i="14"/>
  <c r="M336" i="13"/>
  <c r="T335" i="13"/>
  <c r="J20" i="13"/>
  <c r="AE19" i="13"/>
  <c r="Q19" i="13"/>
  <c r="I324" i="13"/>
  <c r="AD323" i="13"/>
  <c r="P323" i="13"/>
  <c r="K325" i="13"/>
  <c r="AF324" i="13"/>
  <c r="R324" i="13"/>
  <c r="L325" i="13"/>
  <c r="AG324" i="13"/>
  <c r="S324" i="13"/>
  <c r="C327" i="14" l="1"/>
  <c r="H327" i="14"/>
  <c r="M337" i="13"/>
  <c r="T336" i="13"/>
  <c r="I325" i="13"/>
  <c r="AD324" i="13"/>
  <c r="P324" i="13"/>
  <c r="L326" i="13"/>
  <c r="AG325" i="13"/>
  <c r="S325" i="13"/>
  <c r="K326" i="13"/>
  <c r="AF325" i="13"/>
  <c r="R325" i="13"/>
  <c r="J21" i="13"/>
  <c r="AE20" i="13"/>
  <c r="Q20" i="13"/>
  <c r="C328" i="14" l="1"/>
  <c r="H328" i="14"/>
  <c r="M338" i="13"/>
  <c r="T337" i="13"/>
  <c r="K327" i="13"/>
  <c r="AF326" i="13"/>
  <c r="R326" i="13"/>
  <c r="L327" i="13"/>
  <c r="AG326" i="13"/>
  <c r="S326" i="13"/>
  <c r="J22" i="13"/>
  <c r="AE21" i="13"/>
  <c r="Q21" i="13"/>
  <c r="I326" i="13"/>
  <c r="AD325" i="13"/>
  <c r="P325" i="13"/>
  <c r="C329" i="14" l="1"/>
  <c r="H329" i="14"/>
  <c r="M339" i="13"/>
  <c r="T338" i="13"/>
  <c r="J23" i="13"/>
  <c r="AE22" i="13"/>
  <c r="Q22" i="13"/>
  <c r="L328" i="13"/>
  <c r="AG327" i="13"/>
  <c r="S327" i="13"/>
  <c r="I327" i="13"/>
  <c r="AD326" i="13"/>
  <c r="P326" i="13"/>
  <c r="K328" i="13"/>
  <c r="AF327" i="13"/>
  <c r="R327" i="13"/>
  <c r="C330" i="14" l="1"/>
  <c r="H330" i="14"/>
  <c r="M340" i="13"/>
  <c r="T339" i="13"/>
  <c r="L329" i="13"/>
  <c r="AG328" i="13"/>
  <c r="S328" i="13"/>
  <c r="K329" i="13"/>
  <c r="AF328" i="13"/>
  <c r="R328" i="13"/>
  <c r="I328" i="13"/>
  <c r="AD327" i="13"/>
  <c r="P327" i="13"/>
  <c r="J24" i="13"/>
  <c r="AE23" i="13"/>
  <c r="Q23" i="13"/>
  <c r="H331" i="14" l="1"/>
  <c r="C331" i="14"/>
  <c r="M341" i="13"/>
  <c r="T340" i="13"/>
  <c r="I329" i="13"/>
  <c r="AD328" i="13"/>
  <c r="P328" i="13"/>
  <c r="K330" i="13"/>
  <c r="AF329" i="13"/>
  <c r="R329" i="13"/>
  <c r="J25" i="13"/>
  <c r="AE24" i="13"/>
  <c r="Q24" i="13"/>
  <c r="L330" i="13"/>
  <c r="AG329" i="13"/>
  <c r="S329" i="13"/>
  <c r="C332" i="14" l="1"/>
  <c r="H332" i="14"/>
  <c r="M342" i="13"/>
  <c r="T341" i="13"/>
  <c r="K331" i="13"/>
  <c r="AF330" i="13"/>
  <c r="R330" i="13"/>
  <c r="J26" i="13"/>
  <c r="AE25" i="13"/>
  <c r="Q25" i="13"/>
  <c r="L331" i="13"/>
  <c r="AG330" i="13"/>
  <c r="S330" i="13"/>
  <c r="I330" i="13"/>
  <c r="AD329" i="13"/>
  <c r="P329" i="13"/>
  <c r="H333" i="14" l="1"/>
  <c r="C333" i="14"/>
  <c r="M343" i="13"/>
  <c r="T342" i="13"/>
  <c r="J27" i="13"/>
  <c r="AE26" i="13"/>
  <c r="Q26" i="13"/>
  <c r="L332" i="13"/>
  <c r="AG331" i="13"/>
  <c r="S331" i="13"/>
  <c r="I331" i="13"/>
  <c r="AD330" i="13"/>
  <c r="P330" i="13"/>
  <c r="K332" i="13"/>
  <c r="AF331" i="13"/>
  <c r="R331" i="13"/>
  <c r="H334" i="14" l="1"/>
  <c r="C334" i="14"/>
  <c r="M344" i="13"/>
  <c r="T343" i="13"/>
  <c r="I332" i="13"/>
  <c r="AD331" i="13"/>
  <c r="P331" i="13"/>
  <c r="L333" i="13"/>
  <c r="AG332" i="13"/>
  <c r="S332" i="13"/>
  <c r="K333" i="13"/>
  <c r="AF332" i="13"/>
  <c r="R332" i="13"/>
  <c r="J28" i="13"/>
  <c r="AE27" i="13"/>
  <c r="Q27" i="13"/>
  <c r="H335" i="14" l="1"/>
  <c r="C335" i="14"/>
  <c r="M345" i="13"/>
  <c r="T344" i="13"/>
  <c r="K334" i="13"/>
  <c r="AF333" i="13"/>
  <c r="R333" i="13"/>
  <c r="L334" i="13"/>
  <c r="AG333" i="13"/>
  <c r="S333" i="13"/>
  <c r="J29" i="13"/>
  <c r="AE28" i="13"/>
  <c r="Q28" i="13"/>
  <c r="I333" i="13"/>
  <c r="AD332" i="13"/>
  <c r="P332" i="13"/>
  <c r="H336" i="14" l="1"/>
  <c r="C336" i="14"/>
  <c r="M346" i="13"/>
  <c r="T345" i="13"/>
  <c r="L335" i="13"/>
  <c r="AG334" i="13"/>
  <c r="S334" i="13"/>
  <c r="J30" i="13"/>
  <c r="AE29" i="13"/>
  <c r="Q29" i="13"/>
  <c r="I334" i="13"/>
  <c r="AD333" i="13"/>
  <c r="P333" i="13"/>
  <c r="K335" i="13"/>
  <c r="AF334" i="13"/>
  <c r="R334" i="13"/>
  <c r="C4" i="12"/>
  <c r="E4" i="12"/>
  <c r="C5" i="12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E5" i="12"/>
  <c r="E6" i="12"/>
  <c r="E7" i="12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C3" i="11"/>
  <c r="E3" i="11"/>
  <c r="C4" i="11"/>
  <c r="C5" i="11" s="1"/>
  <c r="C6" i="11" s="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4" i="10"/>
  <c r="M42" i="1"/>
  <c r="M106" i="1"/>
  <c r="M154" i="1"/>
  <c r="M282" i="1"/>
  <c r="M339" i="1"/>
  <c r="K6" i="1"/>
  <c r="M6" i="1" s="1"/>
  <c r="L6" i="1"/>
  <c r="K7" i="1"/>
  <c r="M7" i="1" s="1"/>
  <c r="L7" i="1"/>
  <c r="K8" i="1"/>
  <c r="M8" i="1" s="1"/>
  <c r="L8" i="1"/>
  <c r="K9" i="1"/>
  <c r="L9" i="1"/>
  <c r="N9" i="1" s="1"/>
  <c r="K10" i="1"/>
  <c r="M10" i="1" s="1"/>
  <c r="L10" i="1"/>
  <c r="K11" i="1"/>
  <c r="M11" i="1" s="1"/>
  <c r="L11" i="1"/>
  <c r="K12" i="1"/>
  <c r="M12" i="1" s="1"/>
  <c r="L12" i="1"/>
  <c r="K13" i="1"/>
  <c r="L13" i="1"/>
  <c r="N13" i="1" s="1"/>
  <c r="K14" i="1"/>
  <c r="M14" i="1" s="1"/>
  <c r="L14" i="1"/>
  <c r="K15" i="1"/>
  <c r="M15" i="1" s="1"/>
  <c r="L15" i="1"/>
  <c r="K16" i="1"/>
  <c r="M16" i="1" s="1"/>
  <c r="L16" i="1"/>
  <c r="K17" i="1"/>
  <c r="L17" i="1"/>
  <c r="N17" i="1" s="1"/>
  <c r="K18" i="1"/>
  <c r="M18" i="1" s="1"/>
  <c r="L18" i="1"/>
  <c r="K19" i="1"/>
  <c r="M19" i="1" s="1"/>
  <c r="L19" i="1"/>
  <c r="K20" i="1"/>
  <c r="M20" i="1" s="1"/>
  <c r="L20" i="1"/>
  <c r="K21" i="1"/>
  <c r="L21" i="1"/>
  <c r="N21" i="1" s="1"/>
  <c r="K22" i="1"/>
  <c r="M22" i="1" s="1"/>
  <c r="L22" i="1"/>
  <c r="K23" i="1"/>
  <c r="M23" i="1" s="1"/>
  <c r="L23" i="1"/>
  <c r="K24" i="1"/>
  <c r="M24" i="1" s="1"/>
  <c r="L24" i="1"/>
  <c r="K25" i="1"/>
  <c r="L25" i="1"/>
  <c r="N25" i="1" s="1"/>
  <c r="K26" i="1"/>
  <c r="M26" i="1" s="1"/>
  <c r="L26" i="1"/>
  <c r="K27" i="1"/>
  <c r="M27" i="1" s="1"/>
  <c r="L27" i="1"/>
  <c r="K28" i="1"/>
  <c r="M28" i="1" s="1"/>
  <c r="L28" i="1"/>
  <c r="K29" i="1"/>
  <c r="L29" i="1"/>
  <c r="N29" i="1" s="1"/>
  <c r="K30" i="1"/>
  <c r="M30" i="1" s="1"/>
  <c r="L30" i="1"/>
  <c r="K31" i="1"/>
  <c r="M31" i="1" s="1"/>
  <c r="L31" i="1"/>
  <c r="K32" i="1"/>
  <c r="M32" i="1" s="1"/>
  <c r="L32" i="1"/>
  <c r="K33" i="1"/>
  <c r="L33" i="1"/>
  <c r="N33" i="1" s="1"/>
  <c r="K34" i="1"/>
  <c r="M34" i="1" s="1"/>
  <c r="L34" i="1"/>
  <c r="K35" i="1"/>
  <c r="M35" i="1" s="1"/>
  <c r="L35" i="1"/>
  <c r="K36" i="1"/>
  <c r="M36" i="1" s="1"/>
  <c r="L36" i="1"/>
  <c r="K37" i="1"/>
  <c r="L37" i="1"/>
  <c r="N37" i="1" s="1"/>
  <c r="K38" i="1"/>
  <c r="M38" i="1" s="1"/>
  <c r="L38" i="1"/>
  <c r="K39" i="1"/>
  <c r="M39" i="1" s="1"/>
  <c r="L39" i="1"/>
  <c r="K40" i="1"/>
  <c r="M40" i="1" s="1"/>
  <c r="L40" i="1"/>
  <c r="K41" i="1"/>
  <c r="L41" i="1"/>
  <c r="N41" i="1" s="1"/>
  <c r="K42" i="1"/>
  <c r="L42" i="1"/>
  <c r="K43" i="1"/>
  <c r="M43" i="1" s="1"/>
  <c r="L43" i="1"/>
  <c r="K44" i="1"/>
  <c r="M44" i="1" s="1"/>
  <c r="L44" i="1"/>
  <c r="K45" i="1"/>
  <c r="L45" i="1"/>
  <c r="N45" i="1" s="1"/>
  <c r="K46" i="1"/>
  <c r="M46" i="1" s="1"/>
  <c r="L46" i="1"/>
  <c r="K47" i="1"/>
  <c r="M47" i="1" s="1"/>
  <c r="L47" i="1"/>
  <c r="K48" i="1"/>
  <c r="M48" i="1" s="1"/>
  <c r="L48" i="1"/>
  <c r="K49" i="1"/>
  <c r="L49" i="1"/>
  <c r="N49" i="1" s="1"/>
  <c r="K50" i="1"/>
  <c r="M50" i="1" s="1"/>
  <c r="L50" i="1"/>
  <c r="K51" i="1"/>
  <c r="M51" i="1" s="1"/>
  <c r="L51" i="1"/>
  <c r="K52" i="1"/>
  <c r="M52" i="1" s="1"/>
  <c r="L52" i="1"/>
  <c r="K53" i="1"/>
  <c r="L53" i="1"/>
  <c r="N53" i="1" s="1"/>
  <c r="K54" i="1"/>
  <c r="M54" i="1" s="1"/>
  <c r="L54" i="1"/>
  <c r="K55" i="1"/>
  <c r="M55" i="1" s="1"/>
  <c r="L55" i="1"/>
  <c r="K56" i="1"/>
  <c r="M56" i="1" s="1"/>
  <c r="L56" i="1"/>
  <c r="K57" i="1"/>
  <c r="L57" i="1"/>
  <c r="N57" i="1" s="1"/>
  <c r="K58" i="1"/>
  <c r="M58" i="1" s="1"/>
  <c r="L58" i="1"/>
  <c r="K59" i="1"/>
  <c r="M59" i="1" s="1"/>
  <c r="L59" i="1"/>
  <c r="K60" i="1"/>
  <c r="M60" i="1" s="1"/>
  <c r="L60" i="1"/>
  <c r="K61" i="1"/>
  <c r="L61" i="1"/>
  <c r="N61" i="1" s="1"/>
  <c r="K62" i="1"/>
  <c r="M62" i="1" s="1"/>
  <c r="L62" i="1"/>
  <c r="K63" i="1"/>
  <c r="M63" i="1" s="1"/>
  <c r="L63" i="1"/>
  <c r="K64" i="1"/>
  <c r="M64" i="1" s="1"/>
  <c r="L64" i="1"/>
  <c r="K65" i="1"/>
  <c r="L65" i="1"/>
  <c r="N65" i="1" s="1"/>
  <c r="K66" i="1"/>
  <c r="M66" i="1" s="1"/>
  <c r="L66" i="1"/>
  <c r="K67" i="1"/>
  <c r="M67" i="1" s="1"/>
  <c r="L67" i="1"/>
  <c r="K68" i="1"/>
  <c r="M68" i="1" s="1"/>
  <c r="L68" i="1"/>
  <c r="K69" i="1"/>
  <c r="L69" i="1"/>
  <c r="N69" i="1" s="1"/>
  <c r="K70" i="1"/>
  <c r="M70" i="1" s="1"/>
  <c r="L70" i="1"/>
  <c r="K71" i="1"/>
  <c r="M71" i="1" s="1"/>
  <c r="L71" i="1"/>
  <c r="K72" i="1"/>
  <c r="M72" i="1" s="1"/>
  <c r="L72" i="1"/>
  <c r="K73" i="1"/>
  <c r="L73" i="1"/>
  <c r="N73" i="1" s="1"/>
  <c r="K74" i="1"/>
  <c r="M74" i="1" s="1"/>
  <c r="L74" i="1"/>
  <c r="K75" i="1"/>
  <c r="M75" i="1" s="1"/>
  <c r="L75" i="1"/>
  <c r="K76" i="1"/>
  <c r="M76" i="1" s="1"/>
  <c r="L76" i="1"/>
  <c r="K77" i="1"/>
  <c r="L77" i="1"/>
  <c r="N77" i="1" s="1"/>
  <c r="K78" i="1"/>
  <c r="M78" i="1" s="1"/>
  <c r="L78" i="1"/>
  <c r="K79" i="1"/>
  <c r="M79" i="1" s="1"/>
  <c r="L79" i="1"/>
  <c r="K80" i="1"/>
  <c r="M80" i="1" s="1"/>
  <c r="L80" i="1"/>
  <c r="K81" i="1"/>
  <c r="L81" i="1"/>
  <c r="N81" i="1" s="1"/>
  <c r="K82" i="1"/>
  <c r="M82" i="1" s="1"/>
  <c r="L82" i="1"/>
  <c r="K83" i="1"/>
  <c r="M83" i="1" s="1"/>
  <c r="L83" i="1"/>
  <c r="K84" i="1"/>
  <c r="M84" i="1" s="1"/>
  <c r="L84" i="1"/>
  <c r="K85" i="1"/>
  <c r="L85" i="1"/>
  <c r="N85" i="1" s="1"/>
  <c r="K86" i="1"/>
  <c r="M86" i="1" s="1"/>
  <c r="L86" i="1"/>
  <c r="K87" i="1"/>
  <c r="M87" i="1" s="1"/>
  <c r="L87" i="1"/>
  <c r="K88" i="1"/>
  <c r="M88" i="1" s="1"/>
  <c r="L88" i="1"/>
  <c r="K89" i="1"/>
  <c r="L89" i="1"/>
  <c r="N89" i="1" s="1"/>
  <c r="K90" i="1"/>
  <c r="M90" i="1" s="1"/>
  <c r="L90" i="1"/>
  <c r="K91" i="1"/>
  <c r="M91" i="1" s="1"/>
  <c r="L91" i="1"/>
  <c r="K92" i="1"/>
  <c r="M92" i="1" s="1"/>
  <c r="L92" i="1"/>
  <c r="K93" i="1"/>
  <c r="L93" i="1"/>
  <c r="N93" i="1" s="1"/>
  <c r="K94" i="1"/>
  <c r="M94" i="1" s="1"/>
  <c r="L94" i="1"/>
  <c r="K95" i="1"/>
  <c r="M95" i="1" s="1"/>
  <c r="L95" i="1"/>
  <c r="K96" i="1"/>
  <c r="M96" i="1" s="1"/>
  <c r="L96" i="1"/>
  <c r="K97" i="1"/>
  <c r="L97" i="1"/>
  <c r="N97" i="1" s="1"/>
  <c r="K98" i="1"/>
  <c r="M98" i="1" s="1"/>
  <c r="L98" i="1"/>
  <c r="K99" i="1"/>
  <c r="M99" i="1" s="1"/>
  <c r="L99" i="1"/>
  <c r="K100" i="1"/>
  <c r="M100" i="1" s="1"/>
  <c r="L100" i="1"/>
  <c r="K101" i="1"/>
  <c r="L101" i="1"/>
  <c r="N101" i="1" s="1"/>
  <c r="K102" i="1"/>
  <c r="M102" i="1" s="1"/>
  <c r="L102" i="1"/>
  <c r="K103" i="1"/>
  <c r="M103" i="1" s="1"/>
  <c r="L103" i="1"/>
  <c r="K104" i="1"/>
  <c r="M104" i="1" s="1"/>
  <c r="L104" i="1"/>
  <c r="K105" i="1"/>
  <c r="L105" i="1"/>
  <c r="N105" i="1" s="1"/>
  <c r="K106" i="1"/>
  <c r="L106" i="1"/>
  <c r="K107" i="1"/>
  <c r="M107" i="1" s="1"/>
  <c r="L107" i="1"/>
  <c r="K108" i="1"/>
  <c r="M108" i="1" s="1"/>
  <c r="L108" i="1"/>
  <c r="K109" i="1"/>
  <c r="L109" i="1"/>
  <c r="N109" i="1" s="1"/>
  <c r="K110" i="1"/>
  <c r="M110" i="1" s="1"/>
  <c r="L110" i="1"/>
  <c r="K111" i="1"/>
  <c r="M111" i="1" s="1"/>
  <c r="L111" i="1"/>
  <c r="K112" i="1"/>
  <c r="M112" i="1" s="1"/>
  <c r="L112" i="1"/>
  <c r="K113" i="1"/>
  <c r="L113" i="1"/>
  <c r="N113" i="1" s="1"/>
  <c r="K114" i="1"/>
  <c r="M114" i="1" s="1"/>
  <c r="L114" i="1"/>
  <c r="K115" i="1"/>
  <c r="M115" i="1" s="1"/>
  <c r="L115" i="1"/>
  <c r="K116" i="1"/>
  <c r="M116" i="1" s="1"/>
  <c r="L116" i="1"/>
  <c r="K117" i="1"/>
  <c r="L117" i="1"/>
  <c r="N117" i="1" s="1"/>
  <c r="K118" i="1"/>
  <c r="M118" i="1" s="1"/>
  <c r="L118" i="1"/>
  <c r="K119" i="1"/>
  <c r="M119" i="1" s="1"/>
  <c r="L119" i="1"/>
  <c r="K120" i="1"/>
  <c r="M120" i="1" s="1"/>
  <c r="L120" i="1"/>
  <c r="K121" i="1"/>
  <c r="L121" i="1"/>
  <c r="N121" i="1" s="1"/>
  <c r="K122" i="1"/>
  <c r="M122" i="1" s="1"/>
  <c r="L122" i="1"/>
  <c r="K123" i="1"/>
  <c r="M123" i="1" s="1"/>
  <c r="L123" i="1"/>
  <c r="K124" i="1"/>
  <c r="M124" i="1" s="1"/>
  <c r="L124" i="1"/>
  <c r="K125" i="1"/>
  <c r="L125" i="1"/>
  <c r="N125" i="1" s="1"/>
  <c r="K126" i="1"/>
  <c r="M126" i="1" s="1"/>
  <c r="L126" i="1"/>
  <c r="K127" i="1"/>
  <c r="M127" i="1" s="1"/>
  <c r="L127" i="1"/>
  <c r="K128" i="1"/>
  <c r="M128" i="1" s="1"/>
  <c r="L128" i="1"/>
  <c r="K129" i="1"/>
  <c r="L129" i="1"/>
  <c r="N129" i="1" s="1"/>
  <c r="K130" i="1"/>
  <c r="M130" i="1" s="1"/>
  <c r="L130" i="1"/>
  <c r="K131" i="1"/>
  <c r="M131" i="1" s="1"/>
  <c r="L131" i="1"/>
  <c r="K132" i="1"/>
  <c r="M132" i="1" s="1"/>
  <c r="L132" i="1"/>
  <c r="K133" i="1"/>
  <c r="L133" i="1"/>
  <c r="N133" i="1" s="1"/>
  <c r="K134" i="1"/>
  <c r="M134" i="1" s="1"/>
  <c r="L134" i="1"/>
  <c r="K135" i="1"/>
  <c r="M135" i="1" s="1"/>
  <c r="L135" i="1"/>
  <c r="K136" i="1"/>
  <c r="M136" i="1" s="1"/>
  <c r="L136" i="1"/>
  <c r="K137" i="1"/>
  <c r="L137" i="1"/>
  <c r="N137" i="1" s="1"/>
  <c r="K138" i="1"/>
  <c r="M138" i="1" s="1"/>
  <c r="L138" i="1"/>
  <c r="K139" i="1"/>
  <c r="M139" i="1" s="1"/>
  <c r="L139" i="1"/>
  <c r="K140" i="1"/>
  <c r="M140" i="1" s="1"/>
  <c r="L140" i="1"/>
  <c r="K141" i="1"/>
  <c r="L141" i="1"/>
  <c r="N141" i="1" s="1"/>
  <c r="K142" i="1"/>
  <c r="M142" i="1" s="1"/>
  <c r="L142" i="1"/>
  <c r="K143" i="1"/>
  <c r="M143" i="1" s="1"/>
  <c r="L143" i="1"/>
  <c r="K144" i="1"/>
  <c r="M144" i="1" s="1"/>
  <c r="L144" i="1"/>
  <c r="K145" i="1"/>
  <c r="L145" i="1"/>
  <c r="N145" i="1" s="1"/>
  <c r="K146" i="1"/>
  <c r="M146" i="1" s="1"/>
  <c r="L146" i="1"/>
  <c r="K147" i="1"/>
  <c r="M147" i="1" s="1"/>
  <c r="L147" i="1"/>
  <c r="K148" i="1"/>
  <c r="M148" i="1" s="1"/>
  <c r="L148" i="1"/>
  <c r="K149" i="1"/>
  <c r="L149" i="1"/>
  <c r="N149" i="1" s="1"/>
  <c r="K150" i="1"/>
  <c r="M150" i="1" s="1"/>
  <c r="L150" i="1"/>
  <c r="K151" i="1"/>
  <c r="M151" i="1" s="1"/>
  <c r="L151" i="1"/>
  <c r="K152" i="1"/>
  <c r="M152" i="1" s="1"/>
  <c r="L152" i="1"/>
  <c r="K153" i="1"/>
  <c r="L153" i="1"/>
  <c r="N153" i="1" s="1"/>
  <c r="K154" i="1"/>
  <c r="L154" i="1"/>
  <c r="K155" i="1"/>
  <c r="M155" i="1" s="1"/>
  <c r="L155" i="1"/>
  <c r="K156" i="1"/>
  <c r="M156" i="1" s="1"/>
  <c r="L156" i="1"/>
  <c r="K157" i="1"/>
  <c r="L157" i="1"/>
  <c r="N157" i="1" s="1"/>
  <c r="K158" i="1"/>
  <c r="M158" i="1" s="1"/>
  <c r="L158" i="1"/>
  <c r="K159" i="1"/>
  <c r="M159" i="1" s="1"/>
  <c r="L159" i="1"/>
  <c r="K160" i="1"/>
  <c r="M160" i="1" s="1"/>
  <c r="L160" i="1"/>
  <c r="K161" i="1"/>
  <c r="L161" i="1"/>
  <c r="N161" i="1" s="1"/>
  <c r="K162" i="1"/>
  <c r="M162" i="1" s="1"/>
  <c r="L162" i="1"/>
  <c r="K163" i="1"/>
  <c r="M163" i="1" s="1"/>
  <c r="L163" i="1"/>
  <c r="K164" i="1"/>
  <c r="M164" i="1" s="1"/>
  <c r="L164" i="1"/>
  <c r="K165" i="1"/>
  <c r="L165" i="1"/>
  <c r="N165" i="1" s="1"/>
  <c r="K166" i="1"/>
  <c r="M166" i="1" s="1"/>
  <c r="L166" i="1"/>
  <c r="K167" i="1"/>
  <c r="M167" i="1" s="1"/>
  <c r="L167" i="1"/>
  <c r="K168" i="1"/>
  <c r="M168" i="1" s="1"/>
  <c r="L168" i="1"/>
  <c r="K169" i="1"/>
  <c r="L169" i="1"/>
  <c r="N169" i="1" s="1"/>
  <c r="K170" i="1"/>
  <c r="M170" i="1" s="1"/>
  <c r="L170" i="1"/>
  <c r="K171" i="1"/>
  <c r="M171" i="1" s="1"/>
  <c r="L171" i="1"/>
  <c r="K172" i="1"/>
  <c r="M172" i="1" s="1"/>
  <c r="L172" i="1"/>
  <c r="K173" i="1"/>
  <c r="L173" i="1"/>
  <c r="N173" i="1" s="1"/>
  <c r="K174" i="1"/>
  <c r="M174" i="1" s="1"/>
  <c r="L174" i="1"/>
  <c r="K175" i="1"/>
  <c r="M175" i="1" s="1"/>
  <c r="L175" i="1"/>
  <c r="K176" i="1"/>
  <c r="M176" i="1" s="1"/>
  <c r="L176" i="1"/>
  <c r="K177" i="1"/>
  <c r="L177" i="1"/>
  <c r="N177" i="1" s="1"/>
  <c r="K178" i="1"/>
  <c r="M178" i="1" s="1"/>
  <c r="L178" i="1"/>
  <c r="K179" i="1"/>
  <c r="M179" i="1" s="1"/>
  <c r="L179" i="1"/>
  <c r="K180" i="1"/>
  <c r="M180" i="1" s="1"/>
  <c r="L180" i="1"/>
  <c r="K181" i="1"/>
  <c r="L181" i="1"/>
  <c r="N181" i="1" s="1"/>
  <c r="K182" i="1"/>
  <c r="M182" i="1" s="1"/>
  <c r="L182" i="1"/>
  <c r="K183" i="1"/>
  <c r="M183" i="1" s="1"/>
  <c r="L183" i="1"/>
  <c r="K184" i="1"/>
  <c r="M184" i="1" s="1"/>
  <c r="L184" i="1"/>
  <c r="K185" i="1"/>
  <c r="L185" i="1"/>
  <c r="N185" i="1" s="1"/>
  <c r="K186" i="1"/>
  <c r="M186" i="1" s="1"/>
  <c r="L186" i="1"/>
  <c r="K187" i="1"/>
  <c r="M187" i="1" s="1"/>
  <c r="L187" i="1"/>
  <c r="K188" i="1"/>
  <c r="M188" i="1" s="1"/>
  <c r="L188" i="1"/>
  <c r="K189" i="1"/>
  <c r="L189" i="1"/>
  <c r="N189" i="1" s="1"/>
  <c r="K190" i="1"/>
  <c r="M190" i="1" s="1"/>
  <c r="L190" i="1"/>
  <c r="K191" i="1"/>
  <c r="M191" i="1" s="1"/>
  <c r="L191" i="1"/>
  <c r="K192" i="1"/>
  <c r="M192" i="1" s="1"/>
  <c r="L192" i="1"/>
  <c r="K193" i="1"/>
  <c r="L193" i="1"/>
  <c r="N193" i="1" s="1"/>
  <c r="K194" i="1"/>
  <c r="M194" i="1" s="1"/>
  <c r="L194" i="1"/>
  <c r="K195" i="1"/>
  <c r="M195" i="1" s="1"/>
  <c r="L195" i="1"/>
  <c r="K196" i="1"/>
  <c r="M196" i="1" s="1"/>
  <c r="L196" i="1"/>
  <c r="K197" i="1"/>
  <c r="L197" i="1"/>
  <c r="N197" i="1" s="1"/>
  <c r="K198" i="1"/>
  <c r="M198" i="1" s="1"/>
  <c r="L198" i="1"/>
  <c r="K199" i="1"/>
  <c r="M199" i="1" s="1"/>
  <c r="L199" i="1"/>
  <c r="K200" i="1"/>
  <c r="M200" i="1" s="1"/>
  <c r="L200" i="1"/>
  <c r="K201" i="1"/>
  <c r="L201" i="1"/>
  <c r="N201" i="1" s="1"/>
  <c r="K202" i="1"/>
  <c r="M202" i="1" s="1"/>
  <c r="L202" i="1"/>
  <c r="K203" i="1"/>
  <c r="M203" i="1" s="1"/>
  <c r="L203" i="1"/>
  <c r="K204" i="1"/>
  <c r="M204" i="1" s="1"/>
  <c r="L204" i="1"/>
  <c r="K205" i="1"/>
  <c r="L205" i="1"/>
  <c r="N205" i="1" s="1"/>
  <c r="K206" i="1"/>
  <c r="M206" i="1" s="1"/>
  <c r="L206" i="1"/>
  <c r="K207" i="1"/>
  <c r="M207" i="1" s="1"/>
  <c r="L207" i="1"/>
  <c r="K208" i="1"/>
  <c r="M208" i="1" s="1"/>
  <c r="L208" i="1"/>
  <c r="K209" i="1"/>
  <c r="L209" i="1"/>
  <c r="N209" i="1" s="1"/>
  <c r="K210" i="1"/>
  <c r="M210" i="1" s="1"/>
  <c r="L210" i="1"/>
  <c r="K211" i="1"/>
  <c r="M211" i="1" s="1"/>
  <c r="L211" i="1"/>
  <c r="K212" i="1"/>
  <c r="M212" i="1" s="1"/>
  <c r="L212" i="1"/>
  <c r="K213" i="1"/>
  <c r="L213" i="1"/>
  <c r="N213" i="1" s="1"/>
  <c r="K214" i="1"/>
  <c r="M214" i="1" s="1"/>
  <c r="L214" i="1"/>
  <c r="K215" i="1"/>
  <c r="M215" i="1" s="1"/>
  <c r="L215" i="1"/>
  <c r="K216" i="1"/>
  <c r="M216" i="1" s="1"/>
  <c r="L216" i="1"/>
  <c r="K217" i="1"/>
  <c r="L217" i="1"/>
  <c r="N217" i="1" s="1"/>
  <c r="K218" i="1"/>
  <c r="M218" i="1" s="1"/>
  <c r="L218" i="1"/>
  <c r="K219" i="1"/>
  <c r="M219" i="1" s="1"/>
  <c r="L219" i="1"/>
  <c r="K220" i="1"/>
  <c r="M220" i="1" s="1"/>
  <c r="L220" i="1"/>
  <c r="K221" i="1"/>
  <c r="L221" i="1"/>
  <c r="N221" i="1" s="1"/>
  <c r="K222" i="1"/>
  <c r="M222" i="1" s="1"/>
  <c r="L222" i="1"/>
  <c r="K223" i="1"/>
  <c r="M223" i="1" s="1"/>
  <c r="L223" i="1"/>
  <c r="K224" i="1"/>
  <c r="M224" i="1" s="1"/>
  <c r="L224" i="1"/>
  <c r="K225" i="1"/>
  <c r="L225" i="1"/>
  <c r="N225" i="1" s="1"/>
  <c r="K226" i="1"/>
  <c r="M226" i="1" s="1"/>
  <c r="L226" i="1"/>
  <c r="K227" i="1"/>
  <c r="M227" i="1" s="1"/>
  <c r="L227" i="1"/>
  <c r="K228" i="1"/>
  <c r="M228" i="1" s="1"/>
  <c r="L228" i="1"/>
  <c r="K229" i="1"/>
  <c r="L229" i="1"/>
  <c r="N229" i="1" s="1"/>
  <c r="K230" i="1"/>
  <c r="M230" i="1" s="1"/>
  <c r="L230" i="1"/>
  <c r="K231" i="1"/>
  <c r="M231" i="1" s="1"/>
  <c r="L231" i="1"/>
  <c r="K232" i="1"/>
  <c r="M232" i="1" s="1"/>
  <c r="L232" i="1"/>
  <c r="K233" i="1"/>
  <c r="L233" i="1"/>
  <c r="N233" i="1" s="1"/>
  <c r="K234" i="1"/>
  <c r="M234" i="1" s="1"/>
  <c r="L234" i="1"/>
  <c r="K235" i="1"/>
  <c r="M235" i="1" s="1"/>
  <c r="L235" i="1"/>
  <c r="K236" i="1"/>
  <c r="M236" i="1" s="1"/>
  <c r="L236" i="1"/>
  <c r="K237" i="1"/>
  <c r="L237" i="1"/>
  <c r="N237" i="1" s="1"/>
  <c r="K238" i="1"/>
  <c r="M238" i="1" s="1"/>
  <c r="L238" i="1"/>
  <c r="K239" i="1"/>
  <c r="M239" i="1" s="1"/>
  <c r="L239" i="1"/>
  <c r="K240" i="1"/>
  <c r="M240" i="1" s="1"/>
  <c r="L240" i="1"/>
  <c r="K241" i="1"/>
  <c r="L241" i="1"/>
  <c r="N241" i="1" s="1"/>
  <c r="K242" i="1"/>
  <c r="M242" i="1" s="1"/>
  <c r="L242" i="1"/>
  <c r="K243" i="1"/>
  <c r="M243" i="1" s="1"/>
  <c r="L243" i="1"/>
  <c r="K244" i="1"/>
  <c r="M244" i="1" s="1"/>
  <c r="L244" i="1"/>
  <c r="K245" i="1"/>
  <c r="L245" i="1"/>
  <c r="N245" i="1" s="1"/>
  <c r="K246" i="1"/>
  <c r="M246" i="1" s="1"/>
  <c r="L246" i="1"/>
  <c r="K247" i="1"/>
  <c r="M247" i="1" s="1"/>
  <c r="L247" i="1"/>
  <c r="K248" i="1"/>
  <c r="M248" i="1" s="1"/>
  <c r="L248" i="1"/>
  <c r="K249" i="1"/>
  <c r="L249" i="1"/>
  <c r="N249" i="1" s="1"/>
  <c r="K250" i="1"/>
  <c r="M250" i="1" s="1"/>
  <c r="L250" i="1"/>
  <c r="K251" i="1"/>
  <c r="M251" i="1" s="1"/>
  <c r="L251" i="1"/>
  <c r="K252" i="1"/>
  <c r="M252" i="1" s="1"/>
  <c r="L252" i="1"/>
  <c r="K253" i="1"/>
  <c r="L253" i="1"/>
  <c r="N253" i="1" s="1"/>
  <c r="K254" i="1"/>
  <c r="M254" i="1" s="1"/>
  <c r="L254" i="1"/>
  <c r="K255" i="1"/>
  <c r="L255" i="1"/>
  <c r="N255" i="1" s="1"/>
  <c r="K256" i="1"/>
  <c r="M256" i="1" s="1"/>
  <c r="L256" i="1"/>
  <c r="K257" i="1"/>
  <c r="L257" i="1"/>
  <c r="N257" i="1" s="1"/>
  <c r="K258" i="1"/>
  <c r="M258" i="1" s="1"/>
  <c r="L258" i="1"/>
  <c r="K259" i="1"/>
  <c r="L259" i="1"/>
  <c r="N259" i="1" s="1"/>
  <c r="K260" i="1"/>
  <c r="M260" i="1" s="1"/>
  <c r="L260" i="1"/>
  <c r="K261" i="1"/>
  <c r="L261" i="1"/>
  <c r="N261" i="1" s="1"/>
  <c r="K262" i="1"/>
  <c r="M262" i="1" s="1"/>
  <c r="L262" i="1"/>
  <c r="K263" i="1"/>
  <c r="L263" i="1"/>
  <c r="N263" i="1" s="1"/>
  <c r="K264" i="1"/>
  <c r="M264" i="1" s="1"/>
  <c r="L264" i="1"/>
  <c r="K265" i="1"/>
  <c r="L265" i="1"/>
  <c r="N265" i="1" s="1"/>
  <c r="K266" i="1"/>
  <c r="M266" i="1" s="1"/>
  <c r="L266" i="1"/>
  <c r="K267" i="1"/>
  <c r="L267" i="1"/>
  <c r="N267" i="1" s="1"/>
  <c r="K268" i="1"/>
  <c r="M268" i="1" s="1"/>
  <c r="L268" i="1"/>
  <c r="K269" i="1"/>
  <c r="L269" i="1"/>
  <c r="N269" i="1" s="1"/>
  <c r="K270" i="1"/>
  <c r="M270" i="1" s="1"/>
  <c r="L270" i="1"/>
  <c r="K271" i="1"/>
  <c r="L271" i="1"/>
  <c r="N271" i="1" s="1"/>
  <c r="K272" i="1"/>
  <c r="L272" i="1"/>
  <c r="N272" i="1" s="1"/>
  <c r="K273" i="1"/>
  <c r="L273" i="1"/>
  <c r="N273" i="1" s="1"/>
  <c r="K274" i="1"/>
  <c r="M274" i="1" s="1"/>
  <c r="L274" i="1"/>
  <c r="K275" i="1"/>
  <c r="L275" i="1"/>
  <c r="N275" i="1" s="1"/>
  <c r="K276" i="1"/>
  <c r="L276" i="1"/>
  <c r="N276" i="1" s="1"/>
  <c r="K277" i="1"/>
  <c r="L277" i="1"/>
  <c r="N277" i="1" s="1"/>
  <c r="K278" i="1"/>
  <c r="M278" i="1" s="1"/>
  <c r="L278" i="1"/>
  <c r="K279" i="1"/>
  <c r="L279" i="1"/>
  <c r="N279" i="1" s="1"/>
  <c r="K280" i="1"/>
  <c r="L280" i="1"/>
  <c r="N280" i="1" s="1"/>
  <c r="K281" i="1"/>
  <c r="L281" i="1"/>
  <c r="N281" i="1" s="1"/>
  <c r="K282" i="1"/>
  <c r="L282" i="1"/>
  <c r="K283" i="1"/>
  <c r="L283" i="1"/>
  <c r="N283" i="1" s="1"/>
  <c r="K284" i="1"/>
  <c r="L284" i="1"/>
  <c r="N284" i="1" s="1"/>
  <c r="K285" i="1"/>
  <c r="L285" i="1"/>
  <c r="N285" i="1" s="1"/>
  <c r="K286" i="1"/>
  <c r="M286" i="1" s="1"/>
  <c r="L286" i="1"/>
  <c r="K287" i="1"/>
  <c r="L287" i="1"/>
  <c r="N287" i="1" s="1"/>
  <c r="K288" i="1"/>
  <c r="L288" i="1"/>
  <c r="N288" i="1" s="1"/>
  <c r="K289" i="1"/>
  <c r="L289" i="1"/>
  <c r="N289" i="1" s="1"/>
  <c r="K290" i="1"/>
  <c r="M290" i="1" s="1"/>
  <c r="L290" i="1"/>
  <c r="K291" i="1"/>
  <c r="M291" i="1" s="1"/>
  <c r="L291" i="1"/>
  <c r="K292" i="1"/>
  <c r="L292" i="1"/>
  <c r="N292" i="1" s="1"/>
  <c r="K293" i="1"/>
  <c r="L293" i="1"/>
  <c r="N293" i="1" s="1"/>
  <c r="K294" i="1"/>
  <c r="M294" i="1" s="1"/>
  <c r="L294" i="1"/>
  <c r="K295" i="1"/>
  <c r="L295" i="1"/>
  <c r="N295" i="1" s="1"/>
  <c r="K296" i="1"/>
  <c r="L296" i="1"/>
  <c r="N296" i="1" s="1"/>
  <c r="K297" i="1"/>
  <c r="L297" i="1"/>
  <c r="N297" i="1" s="1"/>
  <c r="K298" i="1"/>
  <c r="M298" i="1" s="1"/>
  <c r="L298" i="1"/>
  <c r="K299" i="1"/>
  <c r="L299" i="1"/>
  <c r="N299" i="1" s="1"/>
  <c r="K300" i="1"/>
  <c r="L300" i="1"/>
  <c r="N300" i="1" s="1"/>
  <c r="K301" i="1"/>
  <c r="L301" i="1"/>
  <c r="N301" i="1" s="1"/>
  <c r="K302" i="1"/>
  <c r="M302" i="1" s="1"/>
  <c r="L302" i="1"/>
  <c r="K303" i="1"/>
  <c r="L303" i="1"/>
  <c r="N303" i="1" s="1"/>
  <c r="K304" i="1"/>
  <c r="M304" i="1" s="1"/>
  <c r="L304" i="1"/>
  <c r="N304" i="1" s="1"/>
  <c r="K305" i="1"/>
  <c r="L305" i="1"/>
  <c r="N305" i="1" s="1"/>
  <c r="K306" i="1"/>
  <c r="M306" i="1" s="1"/>
  <c r="L306" i="1"/>
  <c r="K307" i="1"/>
  <c r="L307" i="1"/>
  <c r="N307" i="1" s="1"/>
  <c r="K308" i="1"/>
  <c r="L308" i="1"/>
  <c r="N308" i="1" s="1"/>
  <c r="K309" i="1"/>
  <c r="L309" i="1"/>
  <c r="N309" i="1" s="1"/>
  <c r="K310" i="1"/>
  <c r="M310" i="1" s="1"/>
  <c r="L310" i="1"/>
  <c r="K311" i="1"/>
  <c r="L311" i="1"/>
  <c r="N311" i="1" s="1"/>
  <c r="K312" i="1"/>
  <c r="M312" i="1" s="1"/>
  <c r="L312" i="1"/>
  <c r="N312" i="1" s="1"/>
  <c r="K313" i="1"/>
  <c r="L313" i="1"/>
  <c r="N313" i="1" s="1"/>
  <c r="K314" i="1"/>
  <c r="M314" i="1" s="1"/>
  <c r="L314" i="1"/>
  <c r="K315" i="1"/>
  <c r="L315" i="1"/>
  <c r="N315" i="1" s="1"/>
  <c r="K316" i="1"/>
  <c r="L316" i="1"/>
  <c r="N316" i="1" s="1"/>
  <c r="K317" i="1"/>
  <c r="L317" i="1"/>
  <c r="N317" i="1" s="1"/>
  <c r="K318" i="1"/>
  <c r="M318" i="1" s="1"/>
  <c r="L318" i="1"/>
  <c r="K319" i="1"/>
  <c r="L319" i="1"/>
  <c r="N319" i="1" s="1"/>
  <c r="K320" i="1"/>
  <c r="L320" i="1"/>
  <c r="N320" i="1" s="1"/>
  <c r="K321" i="1"/>
  <c r="L321" i="1"/>
  <c r="N321" i="1" s="1"/>
  <c r="K322" i="1"/>
  <c r="M322" i="1" s="1"/>
  <c r="L322" i="1"/>
  <c r="K323" i="1"/>
  <c r="L323" i="1"/>
  <c r="N323" i="1" s="1"/>
  <c r="K324" i="1"/>
  <c r="M324" i="1" s="1"/>
  <c r="L324" i="1"/>
  <c r="N324" i="1" s="1"/>
  <c r="K325" i="1"/>
  <c r="L325" i="1"/>
  <c r="N325" i="1" s="1"/>
  <c r="K326" i="1"/>
  <c r="M326" i="1" s="1"/>
  <c r="L326" i="1"/>
  <c r="K327" i="1"/>
  <c r="L327" i="1"/>
  <c r="N327" i="1" s="1"/>
  <c r="K328" i="1"/>
  <c r="L328" i="1"/>
  <c r="N328" i="1" s="1"/>
  <c r="K329" i="1"/>
  <c r="L329" i="1"/>
  <c r="N329" i="1" s="1"/>
  <c r="K330" i="1"/>
  <c r="M330" i="1" s="1"/>
  <c r="L330" i="1"/>
  <c r="K331" i="1"/>
  <c r="L331" i="1"/>
  <c r="N331" i="1" s="1"/>
  <c r="K332" i="1"/>
  <c r="L332" i="1"/>
  <c r="N332" i="1" s="1"/>
  <c r="K333" i="1"/>
  <c r="L333" i="1"/>
  <c r="N333" i="1" s="1"/>
  <c r="K334" i="1"/>
  <c r="M334" i="1" s="1"/>
  <c r="L334" i="1"/>
  <c r="K335" i="1"/>
  <c r="L335" i="1"/>
  <c r="N335" i="1" s="1"/>
  <c r="K336" i="1"/>
  <c r="M336" i="1" s="1"/>
  <c r="L336" i="1"/>
  <c r="N336" i="1" s="1"/>
  <c r="K337" i="1"/>
  <c r="L337" i="1"/>
  <c r="N337" i="1" s="1"/>
  <c r="K338" i="1"/>
  <c r="M338" i="1" s="1"/>
  <c r="L338" i="1"/>
  <c r="K339" i="1"/>
  <c r="L339" i="1"/>
  <c r="N339" i="1" s="1"/>
  <c r="K340" i="1"/>
  <c r="L340" i="1"/>
  <c r="N340" i="1" s="1"/>
  <c r="K341" i="1"/>
  <c r="L341" i="1"/>
  <c r="N341" i="1" s="1"/>
  <c r="K342" i="1"/>
  <c r="M342" i="1" s="1"/>
  <c r="L342" i="1"/>
  <c r="K343" i="1"/>
  <c r="L343" i="1"/>
  <c r="N343" i="1" s="1"/>
  <c r="K344" i="1"/>
  <c r="L344" i="1"/>
  <c r="N344" i="1" s="1"/>
  <c r="K345" i="1"/>
  <c r="L345" i="1"/>
  <c r="N345" i="1" s="1"/>
  <c r="K346" i="1"/>
  <c r="M346" i="1" s="1"/>
  <c r="L346" i="1"/>
  <c r="K347" i="1"/>
  <c r="M347" i="1" s="1"/>
  <c r="L347" i="1"/>
  <c r="N347" i="1" s="1"/>
  <c r="K348" i="1"/>
  <c r="L348" i="1"/>
  <c r="N348" i="1" s="1"/>
  <c r="K349" i="1"/>
  <c r="L349" i="1"/>
  <c r="N349" i="1" s="1"/>
  <c r="K350" i="1"/>
  <c r="M350" i="1" s="1"/>
  <c r="L350" i="1"/>
  <c r="K351" i="1"/>
  <c r="L351" i="1"/>
  <c r="N351" i="1" s="1"/>
  <c r="L5" i="1"/>
  <c r="K5" i="1"/>
  <c r="M5" i="1" s="1"/>
  <c r="C337" i="14" l="1"/>
  <c r="H337" i="14"/>
  <c r="M347" i="13"/>
  <c r="T346" i="13"/>
  <c r="I335" i="13"/>
  <c r="AD334" i="13"/>
  <c r="P334" i="13"/>
  <c r="J31" i="13"/>
  <c r="AE30" i="13"/>
  <c r="Q30" i="13"/>
  <c r="K336" i="13"/>
  <c r="AF335" i="13"/>
  <c r="R335" i="13"/>
  <c r="L336" i="13"/>
  <c r="AG335" i="13"/>
  <c r="S335" i="13"/>
  <c r="M349" i="1"/>
  <c r="M345" i="1"/>
  <c r="M341" i="1"/>
  <c r="M337" i="1"/>
  <c r="M333" i="1"/>
  <c r="M329" i="1"/>
  <c r="M325" i="1"/>
  <c r="M321" i="1"/>
  <c r="M317" i="1"/>
  <c r="M313" i="1"/>
  <c r="M309" i="1"/>
  <c r="M305" i="1"/>
  <c r="M301" i="1"/>
  <c r="M297" i="1"/>
  <c r="M293" i="1"/>
  <c r="M289" i="1"/>
  <c r="M285" i="1"/>
  <c r="M281" i="1"/>
  <c r="M277" i="1"/>
  <c r="M273" i="1"/>
  <c r="M269" i="1"/>
  <c r="M265" i="1"/>
  <c r="M261" i="1"/>
  <c r="M257" i="1"/>
  <c r="M253" i="1"/>
  <c r="M249" i="1"/>
  <c r="M245" i="1"/>
  <c r="M241" i="1"/>
  <c r="M237" i="1"/>
  <c r="M233" i="1"/>
  <c r="M229" i="1"/>
  <c r="M225" i="1"/>
  <c r="M221" i="1"/>
  <c r="M217" i="1"/>
  <c r="M213" i="1"/>
  <c r="M209" i="1"/>
  <c r="M205" i="1"/>
  <c r="M201" i="1"/>
  <c r="M197" i="1"/>
  <c r="M193" i="1"/>
  <c r="M189" i="1"/>
  <c r="M185" i="1"/>
  <c r="M181" i="1"/>
  <c r="M177" i="1"/>
  <c r="M173" i="1"/>
  <c r="M169" i="1"/>
  <c r="M165" i="1"/>
  <c r="M161" i="1"/>
  <c r="M157" i="1"/>
  <c r="M153" i="1"/>
  <c r="M149" i="1"/>
  <c r="M145" i="1"/>
  <c r="M141" i="1"/>
  <c r="M137" i="1"/>
  <c r="M133" i="1"/>
  <c r="M129" i="1"/>
  <c r="M125" i="1"/>
  <c r="M121" i="1"/>
  <c r="M117" i="1"/>
  <c r="M113" i="1"/>
  <c r="M109" i="1"/>
  <c r="M105" i="1"/>
  <c r="M101" i="1"/>
  <c r="M340" i="1"/>
  <c r="M320" i="1"/>
  <c r="M288" i="1"/>
  <c r="M272" i="1"/>
  <c r="N291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M348" i="1"/>
  <c r="M328" i="1"/>
  <c r="M308" i="1"/>
  <c r="M296" i="1"/>
  <c r="M280" i="1"/>
  <c r="M287" i="1"/>
  <c r="M283" i="1"/>
  <c r="M279" i="1"/>
  <c r="M275" i="1"/>
  <c r="M271" i="1"/>
  <c r="M267" i="1"/>
  <c r="M263" i="1"/>
  <c r="M259" i="1"/>
  <c r="M255" i="1"/>
  <c r="N5" i="1"/>
  <c r="M332" i="1"/>
  <c r="M316" i="1"/>
  <c r="M300" i="1"/>
  <c r="M284" i="1"/>
  <c r="M351" i="1"/>
  <c r="M343" i="1"/>
  <c r="M335" i="1"/>
  <c r="M331" i="1"/>
  <c r="M327" i="1"/>
  <c r="M323" i="1"/>
  <c r="M319" i="1"/>
  <c r="M315" i="1"/>
  <c r="M311" i="1"/>
  <c r="M307" i="1"/>
  <c r="M303" i="1"/>
  <c r="M299" i="1"/>
  <c r="M295" i="1"/>
  <c r="N350" i="1"/>
  <c r="N346" i="1"/>
  <c r="N342" i="1"/>
  <c r="N338" i="1"/>
  <c r="N334" i="1"/>
  <c r="N330" i="1"/>
  <c r="N326" i="1"/>
  <c r="N322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M344" i="1"/>
  <c r="M292" i="1"/>
  <c r="M276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266" i="1"/>
  <c r="N262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  <c r="H338" i="14" l="1"/>
  <c r="C338" i="14"/>
  <c r="M348" i="13"/>
  <c r="T347" i="13"/>
  <c r="K337" i="13"/>
  <c r="AF336" i="13"/>
  <c r="R336" i="13"/>
  <c r="J32" i="13"/>
  <c r="AE31" i="13"/>
  <c r="Q31" i="13"/>
  <c r="L337" i="13"/>
  <c r="AG336" i="13"/>
  <c r="S336" i="13"/>
  <c r="I336" i="13"/>
  <c r="AD335" i="13"/>
  <c r="P335" i="13"/>
  <c r="E4" i="8"/>
  <c r="E35" i="8"/>
  <c r="E28" i="8"/>
  <c r="E29" i="8" s="1"/>
  <c r="E30" i="8" s="1"/>
  <c r="E31" i="8" s="1"/>
  <c r="E32" i="8" s="1"/>
  <c r="E33" i="8" s="1"/>
  <c r="E34" i="8" s="1"/>
  <c r="C28" i="8"/>
  <c r="C29" i="8"/>
  <c r="C30" i="8"/>
  <c r="C31" i="8" s="1"/>
  <c r="C32" i="8" s="1"/>
  <c r="C33" i="8" s="1"/>
  <c r="C34" i="8" s="1"/>
  <c r="C35" i="8" s="1"/>
  <c r="E5" i="8"/>
  <c r="E6" i="8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C4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4" i="2"/>
  <c r="E4" i="2"/>
  <c r="H339" i="14" l="1"/>
  <c r="C339" i="14"/>
  <c r="M349" i="13"/>
  <c r="T348" i="13"/>
  <c r="I337" i="13"/>
  <c r="AD336" i="13"/>
  <c r="P336" i="13"/>
  <c r="L338" i="13"/>
  <c r="AG337" i="13"/>
  <c r="S337" i="13"/>
  <c r="J33" i="13"/>
  <c r="AE32" i="13"/>
  <c r="Q32" i="13"/>
  <c r="K338" i="13"/>
  <c r="AF337" i="13"/>
  <c r="R337" i="1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4" i="2"/>
  <c r="H340" i="14" l="1"/>
  <c r="C340" i="14"/>
  <c r="M350" i="13"/>
  <c r="T349" i="13"/>
  <c r="J34" i="13"/>
  <c r="AE33" i="13"/>
  <c r="Q33" i="13"/>
  <c r="L339" i="13"/>
  <c r="AG338" i="13"/>
  <c r="S338" i="13"/>
  <c r="K339" i="13"/>
  <c r="AF338" i="13"/>
  <c r="R338" i="13"/>
  <c r="I338" i="13"/>
  <c r="AD337" i="13"/>
  <c r="P337" i="13"/>
  <c r="H341" i="14" l="1"/>
  <c r="C341" i="14"/>
  <c r="M351" i="13"/>
  <c r="T350" i="13"/>
  <c r="L340" i="13"/>
  <c r="AG339" i="13"/>
  <c r="S339" i="13"/>
  <c r="I339" i="13"/>
  <c r="AD338" i="13"/>
  <c r="P338" i="13"/>
  <c r="K340" i="13"/>
  <c r="AF339" i="13"/>
  <c r="R339" i="13"/>
  <c r="J35" i="13"/>
  <c r="AE34" i="13"/>
  <c r="Q34" i="13"/>
  <c r="H342" i="14" l="1"/>
  <c r="C342" i="14"/>
  <c r="M352" i="13"/>
  <c r="T351" i="13"/>
  <c r="K341" i="13"/>
  <c r="AF340" i="13"/>
  <c r="R340" i="13"/>
  <c r="I340" i="13"/>
  <c r="AD339" i="13"/>
  <c r="P339" i="13"/>
  <c r="J36" i="13"/>
  <c r="AE35" i="13"/>
  <c r="Q35" i="13"/>
  <c r="L341" i="13"/>
  <c r="AG340" i="13"/>
  <c r="S340" i="13"/>
  <c r="C343" i="14" l="1"/>
  <c r="H343" i="14"/>
  <c r="M353" i="13"/>
  <c r="T352" i="13"/>
  <c r="J37" i="13"/>
  <c r="AE36" i="13"/>
  <c r="Q36" i="13"/>
  <c r="I341" i="13"/>
  <c r="AD340" i="13"/>
  <c r="P340" i="13"/>
  <c r="L342" i="13"/>
  <c r="AG341" i="13"/>
  <c r="S341" i="13"/>
  <c r="K342" i="13"/>
  <c r="AF341" i="13"/>
  <c r="R341" i="13"/>
  <c r="H344" i="14" l="1"/>
  <c r="C344" i="14"/>
  <c r="M354" i="13"/>
  <c r="T353" i="13"/>
  <c r="L343" i="13"/>
  <c r="AG342" i="13"/>
  <c r="S342" i="13"/>
  <c r="I342" i="13"/>
  <c r="AD341" i="13"/>
  <c r="P341" i="13"/>
  <c r="K343" i="13"/>
  <c r="AF342" i="13"/>
  <c r="R342" i="13"/>
  <c r="J38" i="13"/>
  <c r="AE37" i="13"/>
  <c r="Q37" i="13"/>
  <c r="H345" i="14" l="1"/>
  <c r="C345" i="14"/>
  <c r="M355" i="13"/>
  <c r="T354" i="13"/>
  <c r="K344" i="13"/>
  <c r="AF343" i="13"/>
  <c r="R343" i="13"/>
  <c r="I343" i="13"/>
  <c r="AD342" i="13"/>
  <c r="P342" i="13"/>
  <c r="J39" i="13"/>
  <c r="AE38" i="13"/>
  <c r="Q38" i="13"/>
  <c r="L344" i="13"/>
  <c r="AG343" i="13"/>
  <c r="S343" i="13"/>
  <c r="H346" i="14" l="1"/>
  <c r="C346" i="14"/>
  <c r="M356" i="13"/>
  <c r="T355" i="13"/>
  <c r="J40" i="13"/>
  <c r="AE39" i="13"/>
  <c r="Q39" i="13"/>
  <c r="I344" i="13"/>
  <c r="AD343" i="13"/>
  <c r="P343" i="13"/>
  <c r="L345" i="13"/>
  <c r="AG344" i="13"/>
  <c r="S344" i="13"/>
  <c r="K345" i="13"/>
  <c r="AF344" i="13"/>
  <c r="R344" i="13"/>
  <c r="C347" i="14" l="1"/>
  <c r="H347" i="14"/>
  <c r="M357" i="13"/>
  <c r="T356" i="13"/>
  <c r="I345" i="13"/>
  <c r="AD344" i="13"/>
  <c r="P344" i="13"/>
  <c r="K346" i="13"/>
  <c r="AF345" i="13"/>
  <c r="R345" i="13"/>
  <c r="L346" i="13"/>
  <c r="AG345" i="13"/>
  <c r="S345" i="13"/>
  <c r="J41" i="13"/>
  <c r="AE40" i="13"/>
  <c r="Q40" i="13"/>
  <c r="H348" i="14" l="1"/>
  <c r="C348" i="14"/>
  <c r="M358" i="13"/>
  <c r="T357" i="13"/>
  <c r="L347" i="13"/>
  <c r="AG346" i="13"/>
  <c r="S346" i="13"/>
  <c r="K347" i="13"/>
  <c r="AF346" i="13"/>
  <c r="R346" i="13"/>
  <c r="J42" i="13"/>
  <c r="AE41" i="13"/>
  <c r="Q41" i="13"/>
  <c r="I346" i="13"/>
  <c r="AD345" i="13"/>
  <c r="P345" i="13"/>
  <c r="H349" i="14" l="1"/>
  <c r="C349" i="14"/>
  <c r="M359" i="13"/>
  <c r="T358" i="13"/>
  <c r="J43" i="13"/>
  <c r="AE42" i="13"/>
  <c r="Q42" i="13"/>
  <c r="K348" i="13"/>
  <c r="AF347" i="13"/>
  <c r="R347" i="13"/>
  <c r="I347" i="13"/>
  <c r="AD346" i="13"/>
  <c r="P346" i="13"/>
  <c r="L348" i="13"/>
  <c r="AG347" i="13"/>
  <c r="S347" i="13"/>
  <c r="C350" i="14" l="1"/>
  <c r="H350" i="14"/>
  <c r="M360" i="13"/>
  <c r="T359" i="13"/>
  <c r="I348" i="13"/>
  <c r="AD347" i="13"/>
  <c r="P347" i="13"/>
  <c r="K349" i="13"/>
  <c r="AF348" i="13"/>
  <c r="R348" i="13"/>
  <c r="L349" i="13"/>
  <c r="AG348" i="13"/>
  <c r="S348" i="13"/>
  <c r="J44" i="13"/>
  <c r="AE43" i="13"/>
  <c r="Q43" i="13"/>
  <c r="C351" i="14" l="1"/>
  <c r="H351" i="14"/>
  <c r="M361" i="13"/>
  <c r="T360" i="13"/>
  <c r="L350" i="13"/>
  <c r="AG349" i="13"/>
  <c r="S349" i="13"/>
  <c r="K350" i="13"/>
  <c r="AF349" i="13"/>
  <c r="R349" i="13"/>
  <c r="J45" i="13"/>
  <c r="AE44" i="13"/>
  <c r="Q44" i="13"/>
  <c r="I349" i="13"/>
  <c r="AD348" i="13"/>
  <c r="P348" i="13"/>
  <c r="C352" i="14" l="1"/>
  <c r="H352" i="14"/>
  <c r="M362" i="13"/>
  <c r="T361" i="13"/>
  <c r="J46" i="13"/>
  <c r="AE45" i="13"/>
  <c r="Q45" i="13"/>
  <c r="K351" i="13"/>
  <c r="AF350" i="13"/>
  <c r="R350" i="13"/>
  <c r="I350" i="13"/>
  <c r="AD349" i="13"/>
  <c r="P349" i="13"/>
  <c r="L351" i="13"/>
  <c r="AG350" i="13"/>
  <c r="S350" i="13"/>
  <c r="C353" i="14" l="1"/>
  <c r="H353" i="14"/>
  <c r="M363" i="13"/>
  <c r="T362" i="13"/>
  <c r="K352" i="13"/>
  <c r="AF351" i="13"/>
  <c r="R351" i="13"/>
  <c r="I351" i="13"/>
  <c r="AD350" i="13"/>
  <c r="P350" i="13"/>
  <c r="L352" i="13"/>
  <c r="AG351" i="13"/>
  <c r="S351" i="13"/>
  <c r="J47" i="13"/>
  <c r="AE46" i="13"/>
  <c r="Q46" i="13"/>
  <c r="H354" i="14" l="1"/>
  <c r="C354" i="14"/>
  <c r="M364" i="13"/>
  <c r="T363" i="13"/>
  <c r="L353" i="13"/>
  <c r="AG352" i="13"/>
  <c r="S352" i="13"/>
  <c r="I352" i="13"/>
  <c r="AD351" i="13"/>
  <c r="P351" i="13"/>
  <c r="J48" i="13"/>
  <c r="AE47" i="13"/>
  <c r="Q47" i="13"/>
  <c r="K353" i="13"/>
  <c r="AF352" i="13"/>
  <c r="R352" i="13"/>
  <c r="C355" i="14" l="1"/>
  <c r="H355" i="14"/>
  <c r="M365" i="13"/>
  <c r="T364" i="13"/>
  <c r="J49" i="13"/>
  <c r="AE48" i="13"/>
  <c r="Q48" i="13"/>
  <c r="I353" i="13"/>
  <c r="AD352" i="13"/>
  <c r="P352" i="13"/>
  <c r="K354" i="13"/>
  <c r="AF353" i="13"/>
  <c r="R353" i="13"/>
  <c r="L354" i="13"/>
  <c r="AG353" i="13"/>
  <c r="S353" i="13"/>
  <c r="H356" i="14" l="1"/>
  <c r="C356" i="14"/>
  <c r="M366" i="13"/>
  <c r="T365" i="13"/>
  <c r="K355" i="13"/>
  <c r="AF354" i="13"/>
  <c r="R354" i="13"/>
  <c r="I354" i="13"/>
  <c r="AD353" i="13"/>
  <c r="P353" i="13"/>
  <c r="L355" i="13"/>
  <c r="AG354" i="13"/>
  <c r="S354" i="13"/>
  <c r="J50" i="13"/>
  <c r="AE49" i="13"/>
  <c r="Q49" i="13"/>
  <c r="C357" i="14" l="1"/>
  <c r="H357" i="14"/>
  <c r="M367" i="13"/>
  <c r="T366" i="13"/>
  <c r="L356" i="13"/>
  <c r="AG355" i="13"/>
  <c r="S355" i="13"/>
  <c r="I355" i="13"/>
  <c r="AD354" i="13"/>
  <c r="P354" i="13"/>
  <c r="J51" i="13"/>
  <c r="AE50" i="13"/>
  <c r="Q50" i="13"/>
  <c r="K356" i="13"/>
  <c r="AF355" i="13"/>
  <c r="R355" i="13"/>
  <c r="H358" i="14" l="1"/>
  <c r="C358" i="14"/>
  <c r="M368" i="13"/>
  <c r="T367" i="13"/>
  <c r="J52" i="13"/>
  <c r="AE51" i="13"/>
  <c r="Q51" i="13"/>
  <c r="I356" i="13"/>
  <c r="AD355" i="13"/>
  <c r="P355" i="13"/>
  <c r="K357" i="13"/>
  <c r="AF356" i="13"/>
  <c r="R356" i="13"/>
  <c r="L357" i="13"/>
  <c r="AG356" i="13"/>
  <c r="S356" i="13"/>
  <c r="C359" i="14" l="1"/>
  <c r="H359" i="14"/>
  <c r="M369" i="13"/>
  <c r="T368" i="13"/>
  <c r="K358" i="13"/>
  <c r="AF357" i="13"/>
  <c r="R357" i="13"/>
  <c r="I357" i="13"/>
  <c r="AD356" i="13"/>
  <c r="P356" i="13"/>
  <c r="L358" i="13"/>
  <c r="AG357" i="13"/>
  <c r="S357" i="13"/>
  <c r="J53" i="13"/>
  <c r="AE52" i="13"/>
  <c r="Q52" i="13"/>
  <c r="H360" i="14" l="1"/>
  <c r="C360" i="14"/>
  <c r="M370" i="13"/>
  <c r="T369" i="13"/>
  <c r="L359" i="13"/>
  <c r="AG358" i="13"/>
  <c r="S358" i="13"/>
  <c r="I358" i="13"/>
  <c r="AD357" i="13"/>
  <c r="P357" i="13"/>
  <c r="J54" i="13"/>
  <c r="AE53" i="13"/>
  <c r="Q53" i="13"/>
  <c r="K359" i="13"/>
  <c r="AF358" i="13"/>
  <c r="R358" i="13"/>
  <c r="C361" i="14" l="1"/>
  <c r="H361" i="14"/>
  <c r="M371" i="13"/>
  <c r="T370" i="13"/>
  <c r="I359" i="13"/>
  <c r="AD358" i="13"/>
  <c r="P358" i="13"/>
  <c r="J55" i="13"/>
  <c r="AE54" i="13"/>
  <c r="Q54" i="13"/>
  <c r="K360" i="13"/>
  <c r="AF359" i="13"/>
  <c r="R359" i="13"/>
  <c r="L360" i="13"/>
  <c r="AG359" i="13"/>
  <c r="S359" i="13"/>
  <c r="C362" i="14" l="1"/>
  <c r="H362" i="14"/>
  <c r="M372" i="13"/>
  <c r="T371" i="13"/>
  <c r="K361" i="13"/>
  <c r="AF360" i="13"/>
  <c r="R360" i="13"/>
  <c r="J56" i="13"/>
  <c r="AE55" i="13"/>
  <c r="Q55" i="13"/>
  <c r="L361" i="13"/>
  <c r="AG360" i="13"/>
  <c r="S360" i="13"/>
  <c r="I360" i="13"/>
  <c r="AD359" i="13"/>
  <c r="P359" i="13"/>
  <c r="C363" i="14" l="1"/>
  <c r="H363" i="14"/>
  <c r="M373" i="13"/>
  <c r="T372" i="13"/>
  <c r="L362" i="13"/>
  <c r="AG361" i="13"/>
  <c r="S361" i="13"/>
  <c r="I361" i="13"/>
  <c r="AD360" i="13"/>
  <c r="P360" i="13"/>
  <c r="J57" i="13"/>
  <c r="AE56" i="13"/>
  <c r="Q56" i="13"/>
  <c r="K362" i="13"/>
  <c r="AF361" i="13"/>
  <c r="R361" i="13"/>
  <c r="C364" i="14" l="1"/>
  <c r="H364" i="14"/>
  <c r="M374" i="13"/>
  <c r="T373" i="13"/>
  <c r="L363" i="13"/>
  <c r="AG362" i="13"/>
  <c r="S362" i="13"/>
  <c r="J58" i="13"/>
  <c r="AE57" i="13"/>
  <c r="Q57" i="13"/>
  <c r="K363" i="13"/>
  <c r="AF362" i="13"/>
  <c r="R362" i="13"/>
  <c r="I362" i="13"/>
  <c r="AD361" i="13"/>
  <c r="P361" i="13"/>
  <c r="H365" i="14" l="1"/>
  <c r="C365" i="14"/>
  <c r="M375" i="13"/>
  <c r="T374" i="13"/>
  <c r="K364" i="13"/>
  <c r="AF363" i="13"/>
  <c r="R363" i="13"/>
  <c r="J59" i="13"/>
  <c r="AE58" i="13"/>
  <c r="Q58" i="13"/>
  <c r="I363" i="13"/>
  <c r="AD362" i="13"/>
  <c r="P362" i="13"/>
  <c r="L364" i="13"/>
  <c r="AG363" i="13"/>
  <c r="S363" i="13"/>
  <c r="C366" i="14" l="1"/>
  <c r="H366" i="14"/>
  <c r="M376" i="13"/>
  <c r="T375" i="13"/>
  <c r="L365" i="13"/>
  <c r="AG364" i="13"/>
  <c r="S364" i="13"/>
  <c r="I364" i="13"/>
  <c r="AD363" i="13"/>
  <c r="P363" i="13"/>
  <c r="K365" i="13"/>
  <c r="AF364" i="13"/>
  <c r="R364" i="13"/>
  <c r="J60" i="13"/>
  <c r="AE59" i="13"/>
  <c r="Q59" i="13"/>
  <c r="C367" i="14" l="1"/>
  <c r="H367" i="14"/>
  <c r="M377" i="13"/>
  <c r="T376" i="13"/>
  <c r="K366" i="13"/>
  <c r="AF365" i="13"/>
  <c r="R365" i="13"/>
  <c r="I365" i="13"/>
  <c r="AD364" i="13"/>
  <c r="P364" i="13"/>
  <c r="J61" i="13"/>
  <c r="AE60" i="13"/>
  <c r="Q60" i="13"/>
  <c r="L366" i="13"/>
  <c r="AG365" i="13"/>
  <c r="S365" i="13"/>
  <c r="H368" i="14" l="1"/>
  <c r="C368" i="14"/>
  <c r="M378" i="13"/>
  <c r="T377" i="13"/>
  <c r="K367" i="13"/>
  <c r="AF366" i="13"/>
  <c r="R366" i="13"/>
  <c r="J62" i="13"/>
  <c r="AE61" i="13"/>
  <c r="Q61" i="13"/>
  <c r="I366" i="13"/>
  <c r="AD365" i="13"/>
  <c r="P365" i="13"/>
  <c r="L367" i="13"/>
  <c r="AG366" i="13"/>
  <c r="S366" i="13"/>
  <c r="C369" i="14" l="1"/>
  <c r="H369" i="14"/>
  <c r="M379" i="13"/>
  <c r="T378" i="13"/>
  <c r="I367" i="13"/>
  <c r="AD366" i="13"/>
  <c r="P366" i="13"/>
  <c r="L368" i="13"/>
  <c r="AG367" i="13"/>
  <c r="S367" i="13"/>
  <c r="K368" i="13"/>
  <c r="AF367" i="13"/>
  <c r="R367" i="13"/>
  <c r="J63" i="13"/>
  <c r="AE62" i="13"/>
  <c r="Q62" i="13"/>
  <c r="C370" i="14" l="1"/>
  <c r="H370" i="14"/>
  <c r="M380" i="13"/>
  <c r="T379" i="13"/>
  <c r="K369" i="13"/>
  <c r="AF368" i="13"/>
  <c r="R368" i="13"/>
  <c r="L369" i="13"/>
  <c r="AG368" i="13"/>
  <c r="S368" i="13"/>
  <c r="J64" i="13"/>
  <c r="AE63" i="13"/>
  <c r="Q63" i="13"/>
  <c r="I368" i="13"/>
  <c r="AD367" i="13"/>
  <c r="P367" i="13"/>
  <c r="H371" i="14" l="1"/>
  <c r="C371" i="14"/>
  <c r="M381" i="13"/>
  <c r="T380" i="13"/>
  <c r="J65" i="13"/>
  <c r="AE64" i="13"/>
  <c r="Q64" i="13"/>
  <c r="I369" i="13"/>
  <c r="AD368" i="13"/>
  <c r="P368" i="13"/>
  <c r="L370" i="13"/>
  <c r="AG369" i="13"/>
  <c r="S369" i="13"/>
  <c r="K370" i="13"/>
  <c r="AF369" i="13"/>
  <c r="R369" i="13"/>
  <c r="C372" i="14" l="1"/>
  <c r="H372" i="14"/>
  <c r="M382" i="13"/>
  <c r="T381" i="13"/>
  <c r="I370" i="13"/>
  <c r="AD369" i="13"/>
  <c r="P369" i="13"/>
  <c r="L371" i="13"/>
  <c r="AG370" i="13"/>
  <c r="S370" i="13"/>
  <c r="K371" i="13"/>
  <c r="AF370" i="13"/>
  <c r="R370" i="13"/>
  <c r="J66" i="13"/>
  <c r="AE65" i="13"/>
  <c r="Q65" i="13"/>
  <c r="H373" i="14" l="1"/>
  <c r="C373" i="14"/>
  <c r="M383" i="13"/>
  <c r="T382" i="13"/>
  <c r="J67" i="13"/>
  <c r="AE66" i="13"/>
  <c r="Q66" i="13"/>
  <c r="K372" i="13"/>
  <c r="AF371" i="13"/>
  <c r="R371" i="13"/>
  <c r="L372" i="13"/>
  <c r="AG371" i="13"/>
  <c r="S371" i="13"/>
  <c r="I371" i="13"/>
  <c r="AD370" i="13"/>
  <c r="P370" i="13"/>
  <c r="C374" i="14" l="1"/>
  <c r="H374" i="14"/>
  <c r="M384" i="13"/>
  <c r="T383" i="13"/>
  <c r="L373" i="13"/>
  <c r="AG372" i="13"/>
  <c r="S372" i="13"/>
  <c r="K373" i="13"/>
  <c r="AF372" i="13"/>
  <c r="R372" i="13"/>
  <c r="I372" i="13"/>
  <c r="AD371" i="13"/>
  <c r="P371" i="13"/>
  <c r="J68" i="13"/>
  <c r="AE67" i="13"/>
  <c r="Q67" i="13"/>
  <c r="H375" i="14" l="1"/>
  <c r="C375" i="14"/>
  <c r="M385" i="13"/>
  <c r="T384" i="13"/>
  <c r="L374" i="13"/>
  <c r="AG373" i="13"/>
  <c r="S373" i="13"/>
  <c r="I373" i="13"/>
  <c r="AD372" i="13"/>
  <c r="P372" i="13"/>
  <c r="J69" i="13"/>
  <c r="AE68" i="13"/>
  <c r="Q68" i="13"/>
  <c r="K374" i="13"/>
  <c r="AF373" i="13"/>
  <c r="R373" i="13"/>
  <c r="C376" i="14" l="1"/>
  <c r="H376" i="14"/>
  <c r="M386" i="13"/>
  <c r="T385" i="13"/>
  <c r="J70" i="13"/>
  <c r="AE69" i="13"/>
  <c r="Q69" i="13"/>
  <c r="I374" i="13"/>
  <c r="AD373" i="13"/>
  <c r="P373" i="13"/>
  <c r="K375" i="13"/>
  <c r="AF374" i="13"/>
  <c r="R374" i="13"/>
  <c r="L375" i="13"/>
  <c r="AG374" i="13"/>
  <c r="S374" i="13"/>
  <c r="C377" i="14" l="1"/>
  <c r="H377" i="14"/>
  <c r="M387" i="13"/>
  <c r="T386" i="13"/>
  <c r="I375" i="13"/>
  <c r="AD374" i="13"/>
  <c r="P374" i="13"/>
  <c r="K376" i="13"/>
  <c r="AF375" i="13"/>
  <c r="R375" i="13"/>
  <c r="L376" i="13"/>
  <c r="AG375" i="13"/>
  <c r="S375" i="13"/>
  <c r="J71" i="13"/>
  <c r="AE70" i="13"/>
  <c r="Q70" i="13"/>
  <c r="H378" i="14" l="1"/>
  <c r="C378" i="14"/>
  <c r="M388" i="13"/>
  <c r="T387" i="13"/>
  <c r="J72" i="13"/>
  <c r="AE71" i="13"/>
  <c r="Q71" i="13"/>
  <c r="L377" i="13"/>
  <c r="AG376" i="13"/>
  <c r="S376" i="13"/>
  <c r="K377" i="13"/>
  <c r="AF376" i="13"/>
  <c r="R376" i="13"/>
  <c r="I376" i="13"/>
  <c r="AD375" i="13"/>
  <c r="P375" i="13"/>
  <c r="C379" i="14" l="1"/>
  <c r="H379" i="14"/>
  <c r="M389" i="13"/>
  <c r="T388" i="13"/>
  <c r="L378" i="13"/>
  <c r="AG377" i="13"/>
  <c r="S377" i="13"/>
  <c r="K378" i="13"/>
  <c r="AF377" i="13"/>
  <c r="R377" i="13"/>
  <c r="I377" i="13"/>
  <c r="AD376" i="13"/>
  <c r="P376" i="13"/>
  <c r="J73" i="13"/>
  <c r="AE72" i="13"/>
  <c r="Q72" i="13"/>
  <c r="H380" i="14" l="1"/>
  <c r="C380" i="14"/>
  <c r="M390" i="13"/>
  <c r="T389" i="13"/>
  <c r="J74" i="13"/>
  <c r="AE73" i="13"/>
  <c r="Q73" i="13"/>
  <c r="I378" i="13"/>
  <c r="AD377" i="13"/>
  <c r="P377" i="13"/>
  <c r="K379" i="13"/>
  <c r="AF378" i="13"/>
  <c r="R378" i="13"/>
  <c r="L379" i="13"/>
  <c r="AG378" i="13"/>
  <c r="S378" i="13"/>
  <c r="H381" i="14" l="1"/>
  <c r="C381" i="14"/>
  <c r="M391" i="13"/>
  <c r="T390" i="13"/>
  <c r="K380" i="13"/>
  <c r="AF379" i="13"/>
  <c r="R379" i="13"/>
  <c r="I379" i="13"/>
  <c r="AD378" i="13"/>
  <c r="P378" i="13"/>
  <c r="L380" i="13"/>
  <c r="AG379" i="13"/>
  <c r="S379" i="13"/>
  <c r="J75" i="13"/>
  <c r="AE74" i="13"/>
  <c r="Q74" i="13"/>
  <c r="H382" i="14" l="1"/>
  <c r="C382" i="14"/>
  <c r="M392" i="13"/>
  <c r="T391" i="13"/>
  <c r="K381" i="13"/>
  <c r="AF380" i="13"/>
  <c r="R380" i="13"/>
  <c r="L381" i="13"/>
  <c r="AG380" i="13"/>
  <c r="S380" i="13"/>
  <c r="J76" i="13"/>
  <c r="AE75" i="13"/>
  <c r="Q75" i="13"/>
  <c r="I380" i="13"/>
  <c r="AD379" i="13"/>
  <c r="P379" i="13"/>
  <c r="C383" i="14" l="1"/>
  <c r="H383" i="14"/>
  <c r="M393" i="13"/>
  <c r="T392" i="13"/>
  <c r="J77" i="13"/>
  <c r="AE76" i="13"/>
  <c r="Q76" i="13"/>
  <c r="I381" i="13"/>
  <c r="AD380" i="13"/>
  <c r="P380" i="13"/>
  <c r="L382" i="13"/>
  <c r="AG381" i="13"/>
  <c r="S381" i="13"/>
  <c r="K382" i="13"/>
  <c r="AF381" i="13"/>
  <c r="R381" i="13"/>
  <c r="H384" i="14" l="1"/>
  <c r="C384" i="14"/>
  <c r="M394" i="13"/>
  <c r="T393" i="13"/>
  <c r="I382" i="13"/>
  <c r="AD381" i="13"/>
  <c r="P381" i="13"/>
  <c r="L383" i="13"/>
  <c r="AG382" i="13"/>
  <c r="S382" i="13"/>
  <c r="K383" i="13"/>
  <c r="AF382" i="13"/>
  <c r="R382" i="13"/>
  <c r="J78" i="13"/>
  <c r="AE77" i="13"/>
  <c r="Q77" i="13"/>
  <c r="H385" i="14" l="1"/>
  <c r="C385" i="14"/>
  <c r="M395" i="13"/>
  <c r="T394" i="13"/>
  <c r="J79" i="13"/>
  <c r="AE78" i="13"/>
  <c r="Q78" i="13"/>
  <c r="K384" i="13"/>
  <c r="AF383" i="13"/>
  <c r="R383" i="13"/>
  <c r="L384" i="13"/>
  <c r="AG383" i="13"/>
  <c r="S383" i="13"/>
  <c r="I383" i="13"/>
  <c r="AD382" i="13"/>
  <c r="P382" i="13"/>
  <c r="H386" i="14" l="1"/>
  <c r="C386" i="14"/>
  <c r="M396" i="13"/>
  <c r="T395" i="13"/>
  <c r="K385" i="13"/>
  <c r="AF384" i="13"/>
  <c r="R384" i="13"/>
  <c r="L385" i="13"/>
  <c r="AG384" i="13"/>
  <c r="S384" i="13"/>
  <c r="I384" i="13"/>
  <c r="AD383" i="13"/>
  <c r="P383" i="13"/>
  <c r="J80" i="13"/>
  <c r="AE79" i="13"/>
  <c r="Q79" i="13"/>
  <c r="C387" i="14" l="1"/>
  <c r="H387" i="14"/>
  <c r="M397" i="13"/>
  <c r="T396" i="13"/>
  <c r="J81" i="13"/>
  <c r="AE80" i="13"/>
  <c r="Q80" i="13"/>
  <c r="I385" i="13"/>
  <c r="AD384" i="13"/>
  <c r="P384" i="13"/>
  <c r="L386" i="13"/>
  <c r="AG385" i="13"/>
  <c r="S385" i="13"/>
  <c r="K386" i="13"/>
  <c r="AF385" i="13"/>
  <c r="R385" i="13"/>
  <c r="C420" i="14" l="1"/>
  <c r="J411" i="14"/>
  <c r="J415" i="14"/>
  <c r="C411" i="14" s="1"/>
  <c r="K411" i="14"/>
  <c r="D420" i="14"/>
  <c r="K415" i="14"/>
  <c r="D411" i="14" s="1"/>
  <c r="H388" i="14"/>
  <c r="C388" i="14"/>
  <c r="M398" i="13"/>
  <c r="T397" i="13"/>
  <c r="I386" i="13"/>
  <c r="AD385" i="13"/>
  <c r="P385" i="13"/>
  <c r="L387" i="13"/>
  <c r="AG386" i="13"/>
  <c r="S386" i="13"/>
  <c r="K387" i="13"/>
  <c r="AF386" i="13"/>
  <c r="R386" i="13"/>
  <c r="J82" i="13"/>
  <c r="AE81" i="13"/>
  <c r="Q81" i="13"/>
  <c r="C389" i="14" l="1"/>
  <c r="H389" i="14"/>
  <c r="M399" i="13"/>
  <c r="T398" i="13"/>
  <c r="J83" i="13"/>
  <c r="AE82" i="13"/>
  <c r="Q82" i="13"/>
  <c r="K388" i="13"/>
  <c r="AF387" i="13"/>
  <c r="R387" i="13"/>
  <c r="L388" i="13"/>
  <c r="AG387" i="13"/>
  <c r="S387" i="13"/>
  <c r="I387" i="13"/>
  <c r="AD386" i="13"/>
  <c r="P386" i="13"/>
  <c r="H390" i="14" l="1"/>
  <c r="C390" i="14"/>
  <c r="M400" i="13"/>
  <c r="T399" i="13"/>
  <c r="K389" i="13"/>
  <c r="AF388" i="13"/>
  <c r="R388" i="13"/>
  <c r="L389" i="13"/>
  <c r="AG388" i="13"/>
  <c r="S388" i="13"/>
  <c r="I388" i="13"/>
  <c r="AD387" i="13"/>
  <c r="P387" i="13"/>
  <c r="J84" i="13"/>
  <c r="AE83" i="13"/>
  <c r="Q83" i="13"/>
  <c r="C391" i="14" l="1"/>
  <c r="H391" i="14"/>
  <c r="M401" i="13"/>
  <c r="T400" i="13"/>
  <c r="J85" i="13"/>
  <c r="AE84" i="13"/>
  <c r="Q84" i="13"/>
  <c r="I389" i="13"/>
  <c r="AD388" i="13"/>
  <c r="P388" i="13"/>
  <c r="L390" i="13"/>
  <c r="AG389" i="13"/>
  <c r="S389" i="13"/>
  <c r="K390" i="13"/>
  <c r="AF389" i="13"/>
  <c r="R389" i="13"/>
  <c r="H392" i="14" l="1"/>
  <c r="C392" i="14"/>
  <c r="M402" i="13"/>
  <c r="T402" i="13" s="1"/>
  <c r="T401" i="13"/>
  <c r="I390" i="13"/>
  <c r="AD389" i="13"/>
  <c r="P389" i="13"/>
  <c r="L391" i="13"/>
  <c r="AG390" i="13"/>
  <c r="S390" i="13"/>
  <c r="K391" i="13"/>
  <c r="AF390" i="13"/>
  <c r="R390" i="13"/>
  <c r="J86" i="13"/>
  <c r="AE85" i="13"/>
  <c r="Q85" i="13"/>
  <c r="H393" i="14" l="1"/>
  <c r="C393" i="14"/>
  <c r="J87" i="13"/>
  <c r="AE86" i="13"/>
  <c r="Q86" i="13"/>
  <c r="K392" i="13"/>
  <c r="AF391" i="13"/>
  <c r="R391" i="13"/>
  <c r="L392" i="13"/>
  <c r="AG391" i="13"/>
  <c r="S391" i="13"/>
  <c r="I391" i="13"/>
  <c r="AD390" i="13"/>
  <c r="P390" i="13"/>
  <c r="H394" i="14" l="1"/>
  <c r="C394" i="14"/>
  <c r="K393" i="13"/>
  <c r="AF392" i="13"/>
  <c r="R392" i="13"/>
  <c r="L393" i="13"/>
  <c r="AG392" i="13"/>
  <c r="S392" i="13"/>
  <c r="I392" i="13"/>
  <c r="AD391" i="13"/>
  <c r="P391" i="13"/>
  <c r="J88" i="13"/>
  <c r="AE87" i="13"/>
  <c r="Q87" i="13"/>
  <c r="H395" i="14" l="1"/>
  <c r="C395" i="14"/>
  <c r="J89" i="13"/>
  <c r="AE88" i="13"/>
  <c r="Q88" i="13"/>
  <c r="I393" i="13"/>
  <c r="AD392" i="13"/>
  <c r="P392" i="13"/>
  <c r="L394" i="13"/>
  <c r="AG393" i="13"/>
  <c r="S393" i="13"/>
  <c r="K394" i="13"/>
  <c r="AF393" i="13"/>
  <c r="R393" i="13"/>
  <c r="C396" i="14" l="1"/>
  <c r="H396" i="14"/>
  <c r="I394" i="13"/>
  <c r="AD393" i="13"/>
  <c r="P393" i="13"/>
  <c r="L395" i="13"/>
  <c r="AG394" i="13"/>
  <c r="S394" i="13"/>
  <c r="K395" i="13"/>
  <c r="AF394" i="13"/>
  <c r="R394" i="13"/>
  <c r="J90" i="13"/>
  <c r="AE89" i="13"/>
  <c r="Q89" i="13"/>
  <c r="C397" i="14" l="1"/>
  <c r="H397" i="14"/>
  <c r="J91" i="13"/>
  <c r="AE90" i="13"/>
  <c r="Q90" i="13"/>
  <c r="K396" i="13"/>
  <c r="AF395" i="13"/>
  <c r="R395" i="13"/>
  <c r="L396" i="13"/>
  <c r="AG395" i="13"/>
  <c r="S395" i="13"/>
  <c r="I395" i="13"/>
  <c r="AD394" i="13"/>
  <c r="P394" i="13"/>
  <c r="C398" i="14" l="1"/>
  <c r="H398" i="14"/>
  <c r="K397" i="13"/>
  <c r="AF396" i="13"/>
  <c r="R396" i="13"/>
  <c r="L397" i="13"/>
  <c r="AG396" i="13"/>
  <c r="S396" i="13"/>
  <c r="I396" i="13"/>
  <c r="AD395" i="13"/>
  <c r="P395" i="13"/>
  <c r="J92" i="13"/>
  <c r="AE91" i="13"/>
  <c r="Q91" i="13"/>
  <c r="H399" i="14" l="1"/>
  <c r="C399" i="14"/>
  <c r="J93" i="13"/>
  <c r="AE92" i="13"/>
  <c r="Q92" i="13"/>
  <c r="I397" i="13"/>
  <c r="AD396" i="13"/>
  <c r="P396" i="13"/>
  <c r="L398" i="13"/>
  <c r="AG397" i="13"/>
  <c r="S397" i="13"/>
  <c r="K398" i="13"/>
  <c r="AF397" i="13"/>
  <c r="R397" i="13"/>
  <c r="D419" i="14" l="1"/>
  <c r="D410" i="14"/>
  <c r="C410" i="14"/>
  <c r="C419" i="14"/>
  <c r="C400" i="14"/>
  <c r="H400" i="14"/>
  <c r="I398" i="13"/>
  <c r="AD397" i="13"/>
  <c r="P397" i="13"/>
  <c r="L399" i="13"/>
  <c r="AG398" i="13"/>
  <c r="S398" i="13"/>
  <c r="K399" i="13"/>
  <c r="AF398" i="13"/>
  <c r="R398" i="13"/>
  <c r="J94" i="13"/>
  <c r="AE93" i="13"/>
  <c r="Q93" i="13"/>
  <c r="C401" i="14" l="1"/>
  <c r="H401" i="14"/>
  <c r="J95" i="13"/>
  <c r="AE94" i="13"/>
  <c r="Q94" i="13"/>
  <c r="K400" i="13"/>
  <c r="AF399" i="13"/>
  <c r="R399" i="13"/>
  <c r="L400" i="13"/>
  <c r="AG399" i="13"/>
  <c r="S399" i="13"/>
  <c r="I399" i="13"/>
  <c r="AD398" i="13"/>
  <c r="P398" i="13"/>
  <c r="C402" i="14" l="1"/>
  <c r="H402" i="14"/>
  <c r="K401" i="13"/>
  <c r="AF400" i="13"/>
  <c r="R400" i="13"/>
  <c r="L401" i="13"/>
  <c r="AG400" i="13"/>
  <c r="S400" i="13"/>
  <c r="I400" i="13"/>
  <c r="AD399" i="13"/>
  <c r="P399" i="13"/>
  <c r="J96" i="13"/>
  <c r="AE95" i="13"/>
  <c r="Q95" i="13"/>
  <c r="J97" i="13" l="1"/>
  <c r="AE96" i="13"/>
  <c r="Q96" i="13"/>
  <c r="I401" i="13"/>
  <c r="AD400" i="13"/>
  <c r="P400" i="13"/>
  <c r="L402" i="13"/>
  <c r="AG401" i="13"/>
  <c r="S401" i="13"/>
  <c r="K402" i="13"/>
  <c r="AF401" i="13"/>
  <c r="R401" i="13"/>
  <c r="J98" i="13" l="1"/>
  <c r="AE97" i="13"/>
  <c r="Q97" i="13"/>
  <c r="AG402" i="13"/>
  <c r="S402" i="13"/>
  <c r="I402" i="13"/>
  <c r="AD401" i="13"/>
  <c r="P401" i="13"/>
  <c r="AF402" i="13"/>
  <c r="R402" i="13"/>
  <c r="AD402" i="13" l="1"/>
  <c r="P402" i="13"/>
  <c r="J99" i="13"/>
  <c r="AE98" i="13"/>
  <c r="Q98" i="13"/>
  <c r="J100" i="13" l="1"/>
  <c r="AE99" i="13"/>
  <c r="Q99" i="13"/>
  <c r="J101" i="13" l="1"/>
  <c r="AE100" i="13"/>
  <c r="Q100" i="13"/>
  <c r="J102" i="13" l="1"/>
  <c r="AE101" i="13"/>
  <c r="Q101" i="13"/>
  <c r="J103" i="13" l="1"/>
  <c r="AE102" i="13"/>
  <c r="Q102" i="13"/>
  <c r="J104" i="13" l="1"/>
  <c r="AE103" i="13"/>
  <c r="Q103" i="13"/>
  <c r="J105" i="13" l="1"/>
  <c r="AE104" i="13"/>
  <c r="Q104" i="13"/>
  <c r="J106" i="13" l="1"/>
  <c r="AE105" i="13"/>
  <c r="Q105" i="13"/>
  <c r="J107" i="13" l="1"/>
  <c r="AE106" i="13"/>
  <c r="Q106" i="13"/>
  <c r="J108" i="13" l="1"/>
  <c r="AE107" i="13"/>
  <c r="Q107" i="13"/>
  <c r="J109" i="13" l="1"/>
  <c r="AE108" i="13"/>
  <c r="Q108" i="13"/>
  <c r="J110" i="13" l="1"/>
  <c r="AE109" i="13"/>
  <c r="Q109" i="13"/>
  <c r="J111" i="13" l="1"/>
  <c r="AE110" i="13"/>
  <c r="Q110" i="13"/>
  <c r="J112" i="13" l="1"/>
  <c r="AE111" i="13"/>
  <c r="Q111" i="13"/>
  <c r="J113" i="13" l="1"/>
  <c r="AE112" i="13"/>
  <c r="Q112" i="13"/>
  <c r="J114" i="13" l="1"/>
  <c r="AE113" i="13"/>
  <c r="Q113" i="13"/>
  <c r="J115" i="13" l="1"/>
  <c r="AE114" i="13"/>
  <c r="Q114" i="13"/>
  <c r="J116" i="13" l="1"/>
  <c r="AE115" i="13"/>
  <c r="Q115" i="13"/>
  <c r="J117" i="13" l="1"/>
  <c r="AE116" i="13"/>
  <c r="Q116" i="13"/>
  <c r="J118" i="13" l="1"/>
  <c r="AE117" i="13"/>
  <c r="Q117" i="13"/>
  <c r="J119" i="13" l="1"/>
  <c r="AE118" i="13"/>
  <c r="Q118" i="13"/>
  <c r="J120" i="13" l="1"/>
  <c r="AE119" i="13"/>
  <c r="Q119" i="13"/>
  <c r="J121" i="13" l="1"/>
  <c r="AE120" i="13"/>
  <c r="Q120" i="13"/>
  <c r="J122" i="13" l="1"/>
  <c r="AE121" i="13"/>
  <c r="Q121" i="13"/>
  <c r="J123" i="13" l="1"/>
  <c r="AE122" i="13"/>
  <c r="Q122" i="13"/>
  <c r="J124" i="13" l="1"/>
  <c r="AE123" i="13"/>
  <c r="Q123" i="13"/>
  <c r="J125" i="13" l="1"/>
  <c r="AE124" i="13"/>
  <c r="Q124" i="13"/>
  <c r="J126" i="13" l="1"/>
  <c r="AE125" i="13"/>
  <c r="Q125" i="13"/>
  <c r="J127" i="13" l="1"/>
  <c r="AE126" i="13"/>
  <c r="Q126" i="13"/>
  <c r="J128" i="13" l="1"/>
  <c r="AE127" i="13"/>
  <c r="Q127" i="13"/>
  <c r="J129" i="13" l="1"/>
  <c r="AE128" i="13"/>
  <c r="Q128" i="13"/>
  <c r="J130" i="13" l="1"/>
  <c r="AE129" i="13"/>
  <c r="Q129" i="13"/>
  <c r="J131" i="13" l="1"/>
  <c r="AE130" i="13"/>
  <c r="Q130" i="13"/>
  <c r="J132" i="13" l="1"/>
  <c r="AE131" i="13"/>
  <c r="Q131" i="13"/>
  <c r="J133" i="13" l="1"/>
  <c r="AE132" i="13"/>
  <c r="Q132" i="13"/>
  <c r="J134" i="13" l="1"/>
  <c r="AE133" i="13"/>
  <c r="Q133" i="13"/>
  <c r="J135" i="13" l="1"/>
  <c r="AE134" i="13"/>
  <c r="Q134" i="13"/>
  <c r="J136" i="13" l="1"/>
  <c r="AE135" i="13"/>
  <c r="Q135" i="13"/>
  <c r="J137" i="13" l="1"/>
  <c r="AE136" i="13"/>
  <c r="Q136" i="13"/>
  <c r="J138" i="13" l="1"/>
  <c r="AE137" i="13"/>
  <c r="Q137" i="13"/>
  <c r="J139" i="13" l="1"/>
  <c r="AE138" i="13"/>
  <c r="Q138" i="13"/>
  <c r="J140" i="13" l="1"/>
  <c r="AE139" i="13"/>
  <c r="Q139" i="13"/>
  <c r="J141" i="13" l="1"/>
  <c r="AE140" i="13"/>
  <c r="Q140" i="13"/>
  <c r="J142" i="13" l="1"/>
  <c r="AE141" i="13"/>
  <c r="Q141" i="13"/>
  <c r="J143" i="13" l="1"/>
  <c r="AE142" i="13"/>
  <c r="Q142" i="13"/>
  <c r="J144" i="13" l="1"/>
  <c r="AE143" i="13"/>
  <c r="Q143" i="13"/>
  <c r="J145" i="13" l="1"/>
  <c r="AE144" i="13"/>
  <c r="Q144" i="13"/>
  <c r="J146" i="13" l="1"/>
  <c r="AE145" i="13"/>
  <c r="Q145" i="13"/>
  <c r="J147" i="13" l="1"/>
  <c r="AE146" i="13"/>
  <c r="Q146" i="13"/>
  <c r="J148" i="13" l="1"/>
  <c r="AE147" i="13"/>
  <c r="Q147" i="13"/>
  <c r="J149" i="13" l="1"/>
  <c r="AE148" i="13"/>
  <c r="Q148" i="13"/>
  <c r="J150" i="13" l="1"/>
  <c r="AE149" i="13"/>
  <c r="Q149" i="13"/>
  <c r="J151" i="13" l="1"/>
  <c r="AE150" i="13"/>
  <c r="Q150" i="13"/>
  <c r="J152" i="13" l="1"/>
  <c r="AE151" i="13"/>
  <c r="Q151" i="13"/>
  <c r="J153" i="13" l="1"/>
  <c r="AE152" i="13"/>
  <c r="Q152" i="13"/>
  <c r="J154" i="13" l="1"/>
  <c r="AE153" i="13"/>
  <c r="Q153" i="13"/>
  <c r="J155" i="13" l="1"/>
  <c r="AE154" i="13"/>
  <c r="Q154" i="13"/>
  <c r="J156" i="13" l="1"/>
  <c r="AE155" i="13"/>
  <c r="Q155" i="13"/>
  <c r="J157" i="13" l="1"/>
  <c r="AE156" i="13"/>
  <c r="Q156" i="13"/>
  <c r="J158" i="13" l="1"/>
  <c r="AE157" i="13"/>
  <c r="Q157" i="13"/>
  <c r="J159" i="13" l="1"/>
  <c r="AE158" i="13"/>
  <c r="Q158" i="13"/>
  <c r="J160" i="13" l="1"/>
  <c r="AE159" i="13"/>
  <c r="Q159" i="13"/>
  <c r="J161" i="13" l="1"/>
  <c r="AE160" i="13"/>
  <c r="Q160" i="13"/>
  <c r="J162" i="13" l="1"/>
  <c r="AE161" i="13"/>
  <c r="Q161" i="13"/>
  <c r="J163" i="13" l="1"/>
  <c r="AE162" i="13"/>
  <c r="Q162" i="13"/>
  <c r="J164" i="13" l="1"/>
  <c r="AE163" i="13"/>
  <c r="Q163" i="13"/>
  <c r="J165" i="13" l="1"/>
  <c r="AE164" i="13"/>
  <c r="Q164" i="13"/>
  <c r="J166" i="13" l="1"/>
  <c r="AE165" i="13"/>
  <c r="Q165" i="13"/>
  <c r="J167" i="13" l="1"/>
  <c r="AE166" i="13"/>
  <c r="Q166" i="13"/>
  <c r="J168" i="13" l="1"/>
  <c r="AE167" i="13"/>
  <c r="Q167" i="13"/>
  <c r="J169" i="13" l="1"/>
  <c r="AE168" i="13"/>
  <c r="Q168" i="13"/>
  <c r="J170" i="13" l="1"/>
  <c r="AE169" i="13"/>
  <c r="Q169" i="13"/>
  <c r="J171" i="13" l="1"/>
  <c r="AE170" i="13"/>
  <c r="Q170" i="13"/>
  <c r="J172" i="13" l="1"/>
  <c r="AE171" i="13"/>
  <c r="Q171" i="13"/>
  <c r="J173" i="13" l="1"/>
  <c r="AE172" i="13"/>
  <c r="Q172" i="13"/>
  <c r="J174" i="13" l="1"/>
  <c r="AE173" i="13"/>
  <c r="Q173" i="13"/>
  <c r="J175" i="13" l="1"/>
  <c r="AE174" i="13"/>
  <c r="Q174" i="13"/>
  <c r="J176" i="13" l="1"/>
  <c r="AE175" i="13"/>
  <c r="Q175" i="13"/>
  <c r="J177" i="13" l="1"/>
  <c r="AE176" i="13"/>
  <c r="Q176" i="13"/>
  <c r="J178" i="13" l="1"/>
  <c r="AE177" i="13"/>
  <c r="Q177" i="13"/>
  <c r="J179" i="13" l="1"/>
  <c r="AE178" i="13"/>
  <c r="Q178" i="13"/>
  <c r="J180" i="13" l="1"/>
  <c r="AE179" i="13"/>
  <c r="Q179" i="13"/>
  <c r="J181" i="13" l="1"/>
  <c r="AE180" i="13"/>
  <c r="Q180" i="13"/>
  <c r="J182" i="13" l="1"/>
  <c r="AE181" i="13"/>
  <c r="Q181" i="13"/>
  <c r="J183" i="13" l="1"/>
  <c r="AE182" i="13"/>
  <c r="Q182" i="13"/>
  <c r="J184" i="13" l="1"/>
  <c r="AE183" i="13"/>
  <c r="Q183" i="13"/>
  <c r="J185" i="13" l="1"/>
  <c r="AE184" i="13"/>
  <c r="Q184" i="13"/>
  <c r="J186" i="13" l="1"/>
  <c r="AE185" i="13"/>
  <c r="Q185" i="13"/>
  <c r="J187" i="13" l="1"/>
  <c r="AE186" i="13"/>
  <c r="Q186" i="13"/>
  <c r="J188" i="13" l="1"/>
  <c r="AE187" i="13"/>
  <c r="Q187" i="13"/>
  <c r="J189" i="13" l="1"/>
  <c r="AE188" i="13"/>
  <c r="Q188" i="13"/>
  <c r="J190" i="13" l="1"/>
  <c r="AE189" i="13"/>
  <c r="Q189" i="13"/>
  <c r="J191" i="13" l="1"/>
  <c r="AE190" i="13"/>
  <c r="Q190" i="13"/>
  <c r="J192" i="13" l="1"/>
  <c r="AE191" i="13"/>
  <c r="Q191" i="13"/>
  <c r="J193" i="13" l="1"/>
  <c r="AE192" i="13"/>
  <c r="Q192" i="13"/>
  <c r="J194" i="13" l="1"/>
  <c r="AE193" i="13"/>
  <c r="Q193" i="13"/>
  <c r="J195" i="13" l="1"/>
  <c r="AE194" i="13"/>
  <c r="Q194" i="13"/>
  <c r="J196" i="13" l="1"/>
  <c r="AE195" i="13"/>
  <c r="Q195" i="13"/>
  <c r="J197" i="13" l="1"/>
  <c r="AE196" i="13"/>
  <c r="Q196" i="13"/>
  <c r="J198" i="13" l="1"/>
  <c r="AE197" i="13"/>
  <c r="Q197" i="13"/>
  <c r="J199" i="13" l="1"/>
  <c r="AE198" i="13"/>
  <c r="Q198" i="13"/>
  <c r="J200" i="13" l="1"/>
  <c r="AE199" i="13"/>
  <c r="Q199" i="13"/>
  <c r="J201" i="13" l="1"/>
  <c r="AE200" i="13"/>
  <c r="Q200" i="13"/>
  <c r="J202" i="13" l="1"/>
  <c r="AE201" i="13"/>
  <c r="Q201" i="13"/>
  <c r="J203" i="13" l="1"/>
  <c r="AE202" i="13"/>
  <c r="Q202" i="13"/>
  <c r="J204" i="13" l="1"/>
  <c r="AE203" i="13"/>
  <c r="Q203" i="13"/>
  <c r="J205" i="13" l="1"/>
  <c r="AE204" i="13"/>
  <c r="Q204" i="13"/>
  <c r="J206" i="13" l="1"/>
  <c r="AE205" i="13"/>
  <c r="Q205" i="13"/>
  <c r="J207" i="13" l="1"/>
  <c r="AE206" i="13"/>
  <c r="Q206" i="13"/>
  <c r="J208" i="13" l="1"/>
  <c r="AE207" i="13"/>
  <c r="Q207" i="13"/>
  <c r="J209" i="13" l="1"/>
  <c r="AE208" i="13"/>
  <c r="Q208" i="13"/>
  <c r="J210" i="13" l="1"/>
  <c r="AE209" i="13"/>
  <c r="Q209" i="13"/>
  <c r="J211" i="13" l="1"/>
  <c r="AE210" i="13"/>
  <c r="Q210" i="13"/>
  <c r="J212" i="13" l="1"/>
  <c r="AE211" i="13"/>
  <c r="Q211" i="13"/>
  <c r="J213" i="13" l="1"/>
  <c r="AE212" i="13"/>
  <c r="Q212" i="13"/>
  <c r="J214" i="13" l="1"/>
  <c r="AE213" i="13"/>
  <c r="Q213" i="13"/>
  <c r="J215" i="13" l="1"/>
  <c r="AE214" i="13"/>
  <c r="Q214" i="13"/>
  <c r="J216" i="13" l="1"/>
  <c r="AE215" i="13"/>
  <c r="Q215" i="13"/>
  <c r="J217" i="13" l="1"/>
  <c r="AE216" i="13"/>
  <c r="Q216" i="13"/>
  <c r="J218" i="13" l="1"/>
  <c r="AE217" i="13"/>
  <c r="Q217" i="13"/>
  <c r="J219" i="13" l="1"/>
  <c r="AE218" i="13"/>
  <c r="Q218" i="13"/>
  <c r="J220" i="13" l="1"/>
  <c r="AE219" i="13"/>
  <c r="Q219" i="13"/>
  <c r="J221" i="13" l="1"/>
  <c r="AE220" i="13"/>
  <c r="Q220" i="13"/>
  <c r="J222" i="13" l="1"/>
  <c r="AE221" i="13"/>
  <c r="Q221" i="13"/>
  <c r="J223" i="13" l="1"/>
  <c r="AE222" i="13"/>
  <c r="Q222" i="13"/>
  <c r="J224" i="13" l="1"/>
  <c r="AE223" i="13"/>
  <c r="Q223" i="13"/>
  <c r="J225" i="13" l="1"/>
  <c r="AE224" i="13"/>
  <c r="Q224" i="13"/>
  <c r="J226" i="13" l="1"/>
  <c r="AE225" i="13"/>
  <c r="Q225" i="13"/>
  <c r="J227" i="13" l="1"/>
  <c r="AE226" i="13"/>
  <c r="Q226" i="13"/>
  <c r="J228" i="13" l="1"/>
  <c r="AE227" i="13"/>
  <c r="Q227" i="13"/>
  <c r="J229" i="13" l="1"/>
  <c r="AE228" i="13"/>
  <c r="Q228" i="13"/>
  <c r="J230" i="13" l="1"/>
  <c r="AE229" i="13"/>
  <c r="Q229" i="13"/>
  <c r="J231" i="13" l="1"/>
  <c r="AE230" i="13"/>
  <c r="Q230" i="13"/>
  <c r="J232" i="13" l="1"/>
  <c r="AE231" i="13"/>
  <c r="Q231" i="13"/>
  <c r="J233" i="13" l="1"/>
  <c r="AE232" i="13"/>
  <c r="Q232" i="13"/>
  <c r="J234" i="13" l="1"/>
  <c r="AE233" i="13"/>
  <c r="Q233" i="13"/>
  <c r="J235" i="13" l="1"/>
  <c r="AE234" i="13"/>
  <c r="Q234" i="13"/>
  <c r="J236" i="13" l="1"/>
  <c r="AE235" i="13"/>
  <c r="Q235" i="13"/>
  <c r="J237" i="13" l="1"/>
  <c r="AE236" i="13"/>
  <c r="Q236" i="13"/>
  <c r="J238" i="13" l="1"/>
  <c r="AE237" i="13"/>
  <c r="Q237" i="13"/>
  <c r="J239" i="13" l="1"/>
  <c r="AE238" i="13"/>
  <c r="Q238" i="13"/>
  <c r="J240" i="13" l="1"/>
  <c r="AE239" i="13"/>
  <c r="Q239" i="13"/>
  <c r="J241" i="13" l="1"/>
  <c r="AE240" i="13"/>
  <c r="Q240" i="13"/>
  <c r="J242" i="13" l="1"/>
  <c r="AE241" i="13"/>
  <c r="Q241" i="13"/>
  <c r="J243" i="13" l="1"/>
  <c r="AE242" i="13"/>
  <c r="Q242" i="13"/>
  <c r="J244" i="13" l="1"/>
  <c r="AE243" i="13"/>
  <c r="Q243" i="13"/>
  <c r="J245" i="13" l="1"/>
  <c r="AE244" i="13"/>
  <c r="Q244" i="13"/>
  <c r="J246" i="13" l="1"/>
  <c r="AE245" i="13"/>
  <c r="Q245" i="13"/>
  <c r="J247" i="13" l="1"/>
  <c r="AE246" i="13"/>
  <c r="Q246" i="13"/>
  <c r="J248" i="13" l="1"/>
  <c r="AE247" i="13"/>
  <c r="Q247" i="13"/>
  <c r="J249" i="13" l="1"/>
  <c r="AE248" i="13"/>
  <c r="Q248" i="13"/>
  <c r="J250" i="13" l="1"/>
  <c r="AE249" i="13"/>
  <c r="Q249" i="13"/>
  <c r="J251" i="13" l="1"/>
  <c r="AE250" i="13"/>
  <c r="Q250" i="13"/>
  <c r="J252" i="13" l="1"/>
  <c r="AE251" i="13"/>
  <c r="Q251" i="13"/>
  <c r="J253" i="13" l="1"/>
  <c r="AE252" i="13"/>
  <c r="Q252" i="13"/>
  <c r="J254" i="13" l="1"/>
  <c r="AE253" i="13"/>
  <c r="Q253" i="13"/>
  <c r="J255" i="13" l="1"/>
  <c r="AE254" i="13"/>
  <c r="Q254" i="13"/>
  <c r="J256" i="13" l="1"/>
  <c r="AE255" i="13"/>
  <c r="Q255" i="13"/>
  <c r="J257" i="13" l="1"/>
  <c r="AE256" i="13"/>
  <c r="Q256" i="13"/>
  <c r="J258" i="13" l="1"/>
  <c r="AE257" i="13"/>
  <c r="Q257" i="13"/>
  <c r="J259" i="13" l="1"/>
  <c r="AE258" i="13"/>
  <c r="Q258" i="13"/>
  <c r="J260" i="13" l="1"/>
  <c r="AE259" i="13"/>
  <c r="Q259" i="13"/>
  <c r="J261" i="13" l="1"/>
  <c r="AE260" i="13"/>
  <c r="Q260" i="13"/>
  <c r="J262" i="13" l="1"/>
  <c r="AE261" i="13"/>
  <c r="Q261" i="13"/>
  <c r="J263" i="13" l="1"/>
  <c r="AE262" i="13"/>
  <c r="Q262" i="13"/>
  <c r="J264" i="13" l="1"/>
  <c r="AE263" i="13"/>
  <c r="Q263" i="13"/>
  <c r="J265" i="13" l="1"/>
  <c r="AE264" i="13"/>
  <c r="Q264" i="13"/>
  <c r="J266" i="13" l="1"/>
  <c r="AE265" i="13"/>
  <c r="Q265" i="13"/>
  <c r="J267" i="13" l="1"/>
  <c r="AE266" i="13"/>
  <c r="Q266" i="13"/>
  <c r="J268" i="13" l="1"/>
  <c r="AE267" i="13"/>
  <c r="Q267" i="13"/>
  <c r="J269" i="13" l="1"/>
  <c r="AE268" i="13"/>
  <c r="Q268" i="13"/>
  <c r="J270" i="13" l="1"/>
  <c r="AE269" i="13"/>
  <c r="Q269" i="13"/>
  <c r="J271" i="13" l="1"/>
  <c r="AE270" i="13"/>
  <c r="Q270" i="13"/>
  <c r="J272" i="13" l="1"/>
  <c r="AE271" i="13"/>
  <c r="Q271" i="13"/>
  <c r="J273" i="13" l="1"/>
  <c r="AE272" i="13"/>
  <c r="Q272" i="13"/>
  <c r="J274" i="13" l="1"/>
  <c r="AE273" i="13"/>
  <c r="Q273" i="13"/>
  <c r="J275" i="13" l="1"/>
  <c r="AE274" i="13"/>
  <c r="Q274" i="13"/>
  <c r="J276" i="13" l="1"/>
  <c r="AE275" i="13"/>
  <c r="Q275" i="13"/>
  <c r="J277" i="13" l="1"/>
  <c r="AE276" i="13"/>
  <c r="Q276" i="13"/>
  <c r="J278" i="13" l="1"/>
  <c r="AE277" i="13"/>
  <c r="Q277" i="13"/>
  <c r="J279" i="13" l="1"/>
  <c r="AE278" i="13"/>
  <c r="Q278" i="13"/>
  <c r="J280" i="13" l="1"/>
  <c r="AE279" i="13"/>
  <c r="Q279" i="13"/>
  <c r="J281" i="13" l="1"/>
  <c r="AE280" i="13"/>
  <c r="Q280" i="13"/>
  <c r="J282" i="13" l="1"/>
  <c r="AE281" i="13"/>
  <c r="Q281" i="13"/>
  <c r="J283" i="13" l="1"/>
  <c r="AE282" i="13"/>
  <c r="Q282" i="13"/>
  <c r="J284" i="13" l="1"/>
  <c r="AE283" i="13"/>
  <c r="Q283" i="13"/>
  <c r="J285" i="13" l="1"/>
  <c r="AE284" i="13"/>
  <c r="Q284" i="13"/>
  <c r="J286" i="13" l="1"/>
  <c r="AE285" i="13"/>
  <c r="Q285" i="13"/>
  <c r="J287" i="13" l="1"/>
  <c r="AE286" i="13"/>
  <c r="Q286" i="13"/>
  <c r="J288" i="13" l="1"/>
  <c r="AE287" i="13"/>
  <c r="Q287" i="13"/>
  <c r="J289" i="13" l="1"/>
  <c r="AE288" i="13"/>
  <c r="Q288" i="13"/>
  <c r="J290" i="13" l="1"/>
  <c r="AE289" i="13"/>
  <c r="Q289" i="13"/>
  <c r="J291" i="13" l="1"/>
  <c r="AE290" i="13"/>
  <c r="Q290" i="13"/>
  <c r="J292" i="13" l="1"/>
  <c r="AE291" i="13"/>
  <c r="Q291" i="13"/>
  <c r="J293" i="13" l="1"/>
  <c r="AE292" i="13"/>
  <c r="Q292" i="13"/>
  <c r="J294" i="13" l="1"/>
  <c r="AE293" i="13"/>
  <c r="Q293" i="13"/>
  <c r="J295" i="13" l="1"/>
  <c r="AE294" i="13"/>
  <c r="Q294" i="13"/>
  <c r="J296" i="13" l="1"/>
  <c r="AE295" i="13"/>
  <c r="Q295" i="13"/>
  <c r="J297" i="13" l="1"/>
  <c r="AE296" i="13"/>
  <c r="Q296" i="13"/>
  <c r="J298" i="13" l="1"/>
  <c r="AE297" i="13"/>
  <c r="Q297" i="13"/>
  <c r="J299" i="13" l="1"/>
  <c r="AE298" i="13"/>
  <c r="Q298" i="13"/>
  <c r="J300" i="13" l="1"/>
  <c r="AE299" i="13"/>
  <c r="Q299" i="13"/>
  <c r="J301" i="13" l="1"/>
  <c r="AE300" i="13"/>
  <c r="Q300" i="13"/>
  <c r="J302" i="13" l="1"/>
  <c r="AE301" i="13"/>
  <c r="Q301" i="13"/>
  <c r="J303" i="13" l="1"/>
  <c r="AE302" i="13"/>
  <c r="Q302" i="13"/>
  <c r="J304" i="13" l="1"/>
  <c r="AE303" i="13"/>
  <c r="Q303" i="13"/>
  <c r="J305" i="13" l="1"/>
  <c r="AE304" i="13"/>
  <c r="Q304" i="13"/>
  <c r="J306" i="13" l="1"/>
  <c r="AE305" i="13"/>
  <c r="Q305" i="13"/>
  <c r="J307" i="13" l="1"/>
  <c r="AE306" i="13"/>
  <c r="Q306" i="13"/>
  <c r="J308" i="13" l="1"/>
  <c r="AE307" i="13"/>
  <c r="Q307" i="13"/>
  <c r="J309" i="13" l="1"/>
  <c r="AE308" i="13"/>
  <c r="Q308" i="13"/>
  <c r="J310" i="13" l="1"/>
  <c r="AE309" i="13"/>
  <c r="Q309" i="13"/>
  <c r="J311" i="13" l="1"/>
  <c r="AE310" i="13"/>
  <c r="Q310" i="13"/>
  <c r="J312" i="13" l="1"/>
  <c r="AE311" i="13"/>
  <c r="Q311" i="13"/>
  <c r="J313" i="13" l="1"/>
  <c r="AE312" i="13"/>
  <c r="Q312" i="13"/>
  <c r="J314" i="13" l="1"/>
  <c r="AE313" i="13"/>
  <c r="Q313" i="13"/>
  <c r="J315" i="13" l="1"/>
  <c r="AE314" i="13"/>
  <c r="Q314" i="13"/>
  <c r="J316" i="13" l="1"/>
  <c r="AE315" i="13"/>
  <c r="Q315" i="13"/>
  <c r="J317" i="13" l="1"/>
  <c r="AE316" i="13"/>
  <c r="Q316" i="13"/>
  <c r="J318" i="13" l="1"/>
  <c r="AE317" i="13"/>
  <c r="Q317" i="13"/>
  <c r="J319" i="13" l="1"/>
  <c r="AE318" i="13"/>
  <c r="Q318" i="13"/>
  <c r="J320" i="13" l="1"/>
  <c r="AE319" i="13"/>
  <c r="Q319" i="13"/>
  <c r="J321" i="13" l="1"/>
  <c r="AE320" i="13"/>
  <c r="Q320" i="13"/>
  <c r="J322" i="13" l="1"/>
  <c r="AE321" i="13"/>
  <c r="Q321" i="13"/>
  <c r="J323" i="13" l="1"/>
  <c r="AE322" i="13"/>
  <c r="Q322" i="13"/>
  <c r="J324" i="13" l="1"/>
  <c r="AE323" i="13"/>
  <c r="Q323" i="13"/>
  <c r="J325" i="13" l="1"/>
  <c r="AE324" i="13"/>
  <c r="Q324" i="13"/>
  <c r="J326" i="13" l="1"/>
  <c r="AE325" i="13"/>
  <c r="Q325" i="13"/>
  <c r="J327" i="13" l="1"/>
  <c r="AE326" i="13"/>
  <c r="Q326" i="13"/>
  <c r="J328" i="13" l="1"/>
  <c r="AE327" i="13"/>
  <c r="Q327" i="13"/>
  <c r="J329" i="13" l="1"/>
  <c r="AE328" i="13"/>
  <c r="Q328" i="13"/>
  <c r="J330" i="13" l="1"/>
  <c r="AE329" i="13"/>
  <c r="Q329" i="13"/>
  <c r="J331" i="13" l="1"/>
  <c r="AE330" i="13"/>
  <c r="Q330" i="13"/>
  <c r="J332" i="13" l="1"/>
  <c r="AE331" i="13"/>
  <c r="Q331" i="13"/>
  <c r="J333" i="13" l="1"/>
  <c r="AE332" i="13"/>
  <c r="Q332" i="13"/>
  <c r="J334" i="13" l="1"/>
  <c r="AE333" i="13"/>
  <c r="Q333" i="13"/>
  <c r="J335" i="13" l="1"/>
  <c r="AE334" i="13"/>
  <c r="Q334" i="13"/>
  <c r="J336" i="13" l="1"/>
  <c r="AE335" i="13"/>
  <c r="Q335" i="13"/>
  <c r="J337" i="13" l="1"/>
  <c r="AE336" i="13"/>
  <c r="Q336" i="13"/>
  <c r="J338" i="13" l="1"/>
  <c r="AE337" i="13"/>
  <c r="Q337" i="13"/>
  <c r="J339" i="13" l="1"/>
  <c r="AE338" i="13"/>
  <c r="Q338" i="13"/>
  <c r="J340" i="13" l="1"/>
  <c r="AE339" i="13"/>
  <c r="Q339" i="13"/>
  <c r="J341" i="13" l="1"/>
  <c r="AE340" i="13"/>
  <c r="Q340" i="13"/>
  <c r="J342" i="13" l="1"/>
  <c r="AE341" i="13"/>
  <c r="Q341" i="13"/>
  <c r="J343" i="13" l="1"/>
  <c r="AE342" i="13"/>
  <c r="Q342" i="13"/>
  <c r="J344" i="13" l="1"/>
  <c r="AE343" i="13"/>
  <c r="Q343" i="13"/>
  <c r="J345" i="13" l="1"/>
  <c r="AE344" i="13"/>
  <c r="Q344" i="13"/>
  <c r="J346" i="13" l="1"/>
  <c r="AE345" i="13"/>
  <c r="Q345" i="13"/>
  <c r="J347" i="13" l="1"/>
  <c r="AE346" i="13"/>
  <c r="Q346" i="13"/>
  <c r="J348" i="13" l="1"/>
  <c r="AE347" i="13"/>
  <c r="Q347" i="13"/>
  <c r="J349" i="13" l="1"/>
  <c r="AE348" i="13"/>
  <c r="Q348" i="13"/>
  <c r="J350" i="13" l="1"/>
  <c r="AE349" i="13"/>
  <c r="Q349" i="13"/>
  <c r="J351" i="13" l="1"/>
  <c r="AE350" i="13"/>
  <c r="Q350" i="13"/>
  <c r="J352" i="13" l="1"/>
  <c r="AE351" i="13"/>
  <c r="Q351" i="13"/>
  <c r="J353" i="13" l="1"/>
  <c r="AE352" i="13"/>
  <c r="Q352" i="13"/>
  <c r="J354" i="13" l="1"/>
  <c r="AE353" i="13"/>
  <c r="Q353" i="13"/>
  <c r="J355" i="13" l="1"/>
  <c r="AE354" i="13"/>
  <c r="Q354" i="13"/>
  <c r="J356" i="13" l="1"/>
  <c r="AE355" i="13"/>
  <c r="Q355" i="13"/>
  <c r="J357" i="13" l="1"/>
  <c r="AE356" i="13"/>
  <c r="Q356" i="13"/>
  <c r="J358" i="13" l="1"/>
  <c r="AE357" i="13"/>
  <c r="Q357" i="13"/>
  <c r="J359" i="13" l="1"/>
  <c r="AE358" i="13"/>
  <c r="Q358" i="13"/>
  <c r="J360" i="13" l="1"/>
  <c r="AE359" i="13"/>
  <c r="Q359" i="13"/>
  <c r="J361" i="13" l="1"/>
  <c r="AE360" i="13"/>
  <c r="Q360" i="13"/>
  <c r="J362" i="13" l="1"/>
  <c r="AE361" i="13"/>
  <c r="Q361" i="13"/>
  <c r="J363" i="13" l="1"/>
  <c r="AE362" i="13"/>
  <c r="Q362" i="13"/>
  <c r="J364" i="13" l="1"/>
  <c r="AE363" i="13"/>
  <c r="Q363" i="13"/>
  <c r="J365" i="13" l="1"/>
  <c r="AE364" i="13"/>
  <c r="Q364" i="13"/>
  <c r="J366" i="13" l="1"/>
  <c r="AE365" i="13"/>
  <c r="Q365" i="13"/>
  <c r="J367" i="13" l="1"/>
  <c r="AE366" i="13"/>
  <c r="Q366" i="13"/>
  <c r="J368" i="13" l="1"/>
  <c r="AE367" i="13"/>
  <c r="Q367" i="13"/>
  <c r="J369" i="13" l="1"/>
  <c r="AE368" i="13"/>
  <c r="Q368" i="13"/>
  <c r="J370" i="13" l="1"/>
  <c r="AE369" i="13"/>
  <c r="Q369" i="13"/>
  <c r="J371" i="13" l="1"/>
  <c r="AE370" i="13"/>
  <c r="Q370" i="13"/>
  <c r="J372" i="13" l="1"/>
  <c r="AE371" i="13"/>
  <c r="Q371" i="13"/>
  <c r="J373" i="13" l="1"/>
  <c r="AE372" i="13"/>
  <c r="Q372" i="13"/>
  <c r="J374" i="13" l="1"/>
  <c r="AE373" i="13"/>
  <c r="Q373" i="13"/>
  <c r="J375" i="13" l="1"/>
  <c r="AE374" i="13"/>
  <c r="Q374" i="13"/>
  <c r="J376" i="13" l="1"/>
  <c r="AE375" i="13"/>
  <c r="Q375" i="13"/>
  <c r="J377" i="13" l="1"/>
  <c r="AE376" i="13"/>
  <c r="Q376" i="13"/>
  <c r="J378" i="13" l="1"/>
  <c r="AE377" i="13"/>
  <c r="Q377" i="13"/>
  <c r="J379" i="13" l="1"/>
  <c r="AE378" i="13"/>
  <c r="Q378" i="13"/>
  <c r="J380" i="13" l="1"/>
  <c r="AE379" i="13"/>
  <c r="Q379" i="13"/>
  <c r="J381" i="13" l="1"/>
  <c r="AE380" i="13"/>
  <c r="Q380" i="13"/>
  <c r="J382" i="13" l="1"/>
  <c r="AE381" i="13"/>
  <c r="Q381" i="13"/>
  <c r="J383" i="13" l="1"/>
  <c r="AE382" i="13"/>
  <c r="Q382" i="13"/>
  <c r="J384" i="13" l="1"/>
  <c r="AE383" i="13"/>
  <c r="Q383" i="13"/>
  <c r="J385" i="13" l="1"/>
  <c r="AE384" i="13"/>
  <c r="Q384" i="13"/>
  <c r="J386" i="13" l="1"/>
  <c r="AE385" i="13"/>
  <c r="Q385" i="13"/>
  <c r="J387" i="13" l="1"/>
  <c r="AE386" i="13"/>
  <c r="Q386" i="13"/>
  <c r="J388" i="13" l="1"/>
  <c r="AE387" i="13"/>
  <c r="Q387" i="13"/>
  <c r="J389" i="13" l="1"/>
  <c r="AE388" i="13"/>
  <c r="Q388" i="13"/>
  <c r="J390" i="13" l="1"/>
  <c r="AE389" i="13"/>
  <c r="Q389" i="13"/>
  <c r="J391" i="13" l="1"/>
  <c r="AE390" i="13"/>
  <c r="Q390" i="13"/>
  <c r="J392" i="13" l="1"/>
  <c r="AE391" i="13"/>
  <c r="Q391" i="13"/>
  <c r="J393" i="13" l="1"/>
  <c r="AE392" i="13"/>
  <c r="Q392" i="13"/>
  <c r="J394" i="13" l="1"/>
  <c r="AE393" i="13"/>
  <c r="Q393" i="13"/>
  <c r="J395" i="13" l="1"/>
  <c r="AE394" i="13"/>
  <c r="Q394" i="13"/>
  <c r="J396" i="13" l="1"/>
  <c r="AE395" i="13"/>
  <c r="Q395" i="13"/>
  <c r="J397" i="13" l="1"/>
  <c r="AE396" i="13"/>
  <c r="Q396" i="13"/>
  <c r="J398" i="13" l="1"/>
  <c r="AE397" i="13"/>
  <c r="Q397" i="13"/>
  <c r="J399" i="13" l="1"/>
  <c r="AE398" i="13"/>
  <c r="Q398" i="13"/>
  <c r="J400" i="13" l="1"/>
  <c r="AE399" i="13"/>
  <c r="Q399" i="13"/>
  <c r="J401" i="13" l="1"/>
  <c r="AE400" i="13"/>
  <c r="Q400" i="13"/>
  <c r="J402" i="13" l="1"/>
  <c r="AE401" i="13"/>
  <c r="Q401" i="13"/>
  <c r="AE402" i="13" l="1"/>
  <c r="Q402" i="13"/>
</calcChain>
</file>

<file path=xl/sharedStrings.xml><?xml version="1.0" encoding="utf-8"?>
<sst xmlns="http://schemas.openxmlformats.org/spreadsheetml/2006/main" count="140" uniqueCount="47">
  <si>
    <t>Date</t>
  </si>
  <si>
    <t>TotalReturnMtd</t>
  </si>
  <si>
    <t>TotalReturnDtd</t>
  </si>
  <si>
    <t>SPX Index</t>
  </si>
  <si>
    <t xml:space="preserve">SPX Index </t>
  </si>
  <si>
    <t>LBUSTRUU Index</t>
  </si>
  <si>
    <t>60/40</t>
  </si>
  <si>
    <t>KFA MLM Index</t>
  </si>
  <si>
    <t>60% Stocks, 40% Bonds</t>
  </si>
  <si>
    <t>LBUSTRUU</t>
  </si>
  <si>
    <t>SPX</t>
  </si>
  <si>
    <t>60 SPX 40 Bond</t>
  </si>
  <si>
    <t>60 Bond 40 SPX</t>
  </si>
  <si>
    <t>BB US Agg</t>
  </si>
  <si>
    <t>SPTR Index</t>
  </si>
  <si>
    <t>SPTR</t>
  </si>
  <si>
    <t>Returns</t>
  </si>
  <si>
    <t>UAV</t>
  </si>
  <si>
    <t>ITD Return</t>
  </si>
  <si>
    <t>STDEV</t>
  </si>
  <si>
    <t>Max Drawdown</t>
  </si>
  <si>
    <t>60/30/10</t>
  </si>
  <si>
    <t>S&amp;P 500</t>
  </si>
  <si>
    <t>Correlation</t>
  </si>
  <si>
    <t>KMLM Index</t>
  </si>
  <si>
    <t>Mar 2009 - Mar 2010</t>
  </si>
  <si>
    <t>Nov 2007 - Feb 2009</t>
  </si>
  <si>
    <t>Oct 2002 - Oct 2007</t>
  </si>
  <si>
    <t>Sep 2000 - Sep 2002</t>
  </si>
  <si>
    <t>Jan 2020 - Dec 2020</t>
  </si>
  <si>
    <t>Apr 2010 - Dec 2019</t>
  </si>
  <si>
    <t>Annualized</t>
  </si>
  <si>
    <t>Product Name</t>
  </si>
  <si>
    <t>Returns - (01/2020 - 12/2020)</t>
  </si>
  <si>
    <t>Returns - (04/2010 - 12/2019)</t>
  </si>
  <si>
    <t>Returns - (03/2009 - 03/2010)</t>
  </si>
  <si>
    <t>Returns - (11/2007 - 02/2009)</t>
  </si>
  <si>
    <t>Returns - (10/2002 - 10/2007)</t>
  </si>
  <si>
    <t>Returns - (09/2000 - 09/2002)</t>
  </si>
  <si>
    <t>Mike Check</t>
  </si>
  <si>
    <t>Cumulative Return</t>
  </si>
  <si>
    <t>Mar 2009 - Dec 2019</t>
  </si>
  <si>
    <t>Jan 2020 - Mar 2020</t>
  </si>
  <si>
    <t>Apr 2020 - Jun 2021</t>
  </si>
  <si>
    <t>Returns - (04/2020 - 06/2021)</t>
  </si>
  <si>
    <t>Returns - (01/2020 - 03/2020)</t>
  </si>
  <si>
    <t>Returns - (03/2009 - 12/2019)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</si>
</sst>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mmm\-yyyy"/>
    <numFmt numFmtId="166" formatCode="_(* #,##0_);_(* \(#,##0\);_(* &quot;-&quot;??_);_(@_)"/>
    <numFmt numFmtId="167" formatCode="#,##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8"/>
      <color rgb="FF0070C0"/>
      <name val="Arial"/>
      <family val="2"/>
    </font>
    <font>
      <b/>
      <sz val="8"/>
      <color rgb="FF00008B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/>
    <xf numFmtId="10" fontId="0" fillId="0" borderId="0" xfId="0" applyNumberFormat="1"/>
    <xf numFmtId="43" fontId="0" fillId="0" borderId="0" xfId="43" applyFont="1"/>
    <xf numFmtId="166" fontId="0" fillId="0" borderId="0" xfId="43" applyNumberFormat="1" applyFont="1"/>
    <xf numFmtId="10" fontId="19" fillId="33" borderId="0" xfId="1" applyNumberFormat="1" applyFont="1" applyFill="1"/>
    <xf numFmtId="10" fontId="18" fillId="0" borderId="0" xfId="1" applyNumberFormat="1" applyFont="1" applyFill="1"/>
    <xf numFmtId="0" fontId="0" fillId="0" borderId="0" xfId="0" applyFill="1"/>
    <xf numFmtId="43" fontId="0" fillId="0" borderId="0" xfId="43" applyFont="1" applyFill="1"/>
    <xf numFmtId="2" fontId="0" fillId="0" borderId="0" xfId="43" applyNumberFormat="1" applyFont="1"/>
    <xf numFmtId="2" fontId="0" fillId="0" borderId="0" xfId="0" applyNumberFormat="1"/>
    <xf numFmtId="10" fontId="0" fillId="34" borderId="0" xfId="1" applyNumberFormat="1" applyFont="1" applyFill="1"/>
    <xf numFmtId="164" fontId="0" fillId="34" borderId="0" xfId="1" applyNumberFormat="1" applyFont="1" applyFill="1"/>
    <xf numFmtId="2" fontId="0" fillId="34" borderId="0" xfId="0" applyNumberFormat="1" applyFill="1"/>
    <xf numFmtId="0" fontId="20" fillId="35" borderId="10" xfId="0" applyFont="1" applyFill="1" applyBorder="1" applyAlignment="1">
      <alignment horizontal="center" vertical="center"/>
    </xf>
    <xf numFmtId="49" fontId="18" fillId="0" borderId="0" xfId="0" applyNumberFormat="1" applyFont="1"/>
    <xf numFmtId="0" fontId="18" fillId="0" borderId="0" xfId="0" applyFont="1"/>
    <xf numFmtId="4" fontId="18" fillId="0" borderId="10" xfId="0" applyNumberFormat="1" applyFont="1" applyBorder="1" applyAlignment="1">
      <alignment horizontal="right" vertical="center"/>
    </xf>
    <xf numFmtId="0" fontId="20" fillId="35" borderId="10" xfId="0" applyFont="1" applyFill="1" applyBorder="1" applyAlignment="1">
      <alignment horizontal="left" vertical="center"/>
    </xf>
    <xf numFmtId="0" fontId="0" fillId="34" borderId="0" xfId="0" applyFill="1"/>
    <xf numFmtId="164" fontId="16" fillId="34" borderId="0" xfId="0" applyNumberFormat="1" applyFont="1" applyFill="1"/>
    <xf numFmtId="167" fontId="18" fillId="0" borderId="10" xfId="0" applyNumberFormat="1" applyFont="1" applyBorder="1" applyAlignment="1">
      <alignment horizontal="right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0" xfId="1" applyNumberFormat="1" applyFont="1" applyFill="1" applyBorder="1"/>
    <xf numFmtId="2" fontId="0" fillId="0" borderId="15" xfId="43" applyNumberFormat="1" applyFont="1" applyFill="1" applyBorder="1"/>
    <xf numFmtId="2" fontId="0" fillId="0" borderId="15" xfId="0" applyNumberFormat="1" applyFill="1" applyBorder="1"/>
    <xf numFmtId="0" fontId="0" fillId="0" borderId="16" xfId="0" applyBorder="1"/>
    <xf numFmtId="164" fontId="0" fillId="0" borderId="17" xfId="1" applyNumberFormat="1" applyFont="1" applyBorder="1"/>
    <xf numFmtId="2" fontId="0" fillId="0" borderId="18" xfId="0" applyNumberFormat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9E1F63"/>
      <color rgb="FF00AD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DIN" panose="02000504040000020003" pitchFamily="2" charset="0"/>
                <a:ea typeface="+mn-ea"/>
                <a:cs typeface="+mn-cs"/>
              </a:defRPr>
            </a:pPr>
            <a:r>
              <a:rPr lang="en-US" b="1"/>
              <a:t>The 2020 Coronavirus Pandemic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DIN" panose="0200050404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COVID!$E$1</c:f>
              <c:strCache>
                <c:ptCount val="1"/>
                <c:pt idx="0">
                  <c:v>60% Stocks, 40% Bonds</c:v>
                </c:pt>
              </c:strCache>
            </c:strRef>
          </c:tx>
          <c:spPr>
            <a:ln w="28575" cap="rnd">
              <a:solidFill>
                <a:srgbClr val="00ADEE"/>
              </a:solidFill>
              <a:round/>
            </a:ln>
            <a:effectLst/>
          </c:spPr>
          <c:marker>
            <c:symbol val="none"/>
          </c:marker>
          <c:cat>
            <c:numRef>
              <c:f>COVID!$A$2:$A$20</c:f>
              <c:numCache>
                <c:formatCode>mmm\-yyyy</c:formatCode>
                <c:ptCount val="19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</c:numCache>
            </c:numRef>
          </c:cat>
          <c:val>
            <c:numRef>
              <c:f>COVID!$E$2:$E$20</c:f>
              <c:numCache>
                <c:formatCode>General</c:formatCode>
                <c:ptCount val="19"/>
                <c:pt idx="0">
                  <c:v>10000</c:v>
                </c:pt>
                <c:pt idx="1">
                  <c:v>10074.626858877638</c:v>
                </c:pt>
                <c:pt idx="2">
                  <c:v>9649.5616848925147</c:v>
                </c:pt>
                <c:pt idx="3">
                  <c:v>8911.7339857237839</c:v>
                </c:pt>
                <c:pt idx="4">
                  <c:v>9660.5624645256103</c:v>
                </c:pt>
                <c:pt idx="5">
                  <c:v>9954.6125852266578</c:v>
                </c:pt>
                <c:pt idx="6">
                  <c:v>10098.489669880002</c:v>
                </c:pt>
                <c:pt idx="7">
                  <c:v>10500.461746365581</c:v>
                </c:pt>
                <c:pt idx="8">
                  <c:v>10919.420067955483</c:v>
                </c:pt>
                <c:pt idx="9">
                  <c:v>10668.091017143117</c:v>
                </c:pt>
                <c:pt idx="10">
                  <c:v>10478.813824122826</c:v>
                </c:pt>
                <c:pt idx="11">
                  <c:v>11208.170826193038</c:v>
                </c:pt>
                <c:pt idx="12">
                  <c:v>11472.905869517755</c:v>
                </c:pt>
                <c:pt idx="13">
                  <c:v>11370.506886125051</c:v>
                </c:pt>
                <c:pt idx="14">
                  <c:v>11492.961124225869</c:v>
                </c:pt>
                <c:pt idx="15">
                  <c:v>11737.555009536203</c:v>
                </c:pt>
                <c:pt idx="16">
                  <c:v>12150.716945871876</c:v>
                </c:pt>
                <c:pt idx="17">
                  <c:v>12217.788903413089</c:v>
                </c:pt>
                <c:pt idx="18">
                  <c:v>12422.803401212361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6-4279-838F-A6194CB7D7F0}"/>
            </c:ext>
          </c:extLst>
        </c:ser>
        <c:ser>
          <c:idx val="1"/>
          <c:order val="1"/>
          <c:tx>
            <c:strRef>
              <c:f>COVID!$C$1</c:f>
              <c:strCache>
                <c:ptCount val="1"/>
                <c:pt idx="0">
                  <c:v>KFA MLM Index</c:v>
                </c:pt>
              </c:strCache>
            </c:strRef>
          </c:tx>
          <c:spPr>
            <a:ln w="28575" cap="rnd">
              <a:solidFill>
                <a:srgbClr val="9E1F63"/>
              </a:solidFill>
              <a:round/>
            </a:ln>
            <a:effectLst/>
          </c:spPr>
          <c:marker>
            <c:symbol val="none"/>
          </c:marker>
          <c:cat>
            <c:numRef>
              <c:f>COVID!$A$2:$A$20</c:f>
              <c:numCache>
                <c:formatCode>mmm\-yyyy</c:formatCode>
                <c:ptCount val="19"/>
                <c:pt idx="0">
                  <c:v>43800</c:v>
                </c:pt>
                <c:pt idx="1">
                  <c:v>43831</c:v>
                </c:pt>
                <c:pt idx="2">
                  <c:v>43862</c:v>
                </c:pt>
                <c:pt idx="3">
                  <c:v>43891</c:v>
                </c:pt>
                <c:pt idx="4">
                  <c:v>43922</c:v>
                </c:pt>
                <c:pt idx="5">
                  <c:v>43952</c:v>
                </c:pt>
                <c:pt idx="6">
                  <c:v>43983</c:v>
                </c:pt>
                <c:pt idx="7">
                  <c:v>44013</c:v>
                </c:pt>
                <c:pt idx="8">
                  <c:v>44044</c:v>
                </c:pt>
                <c:pt idx="9">
                  <c:v>44075</c:v>
                </c:pt>
                <c:pt idx="10">
                  <c:v>44105</c:v>
                </c:pt>
                <c:pt idx="11">
                  <c:v>44136</c:v>
                </c:pt>
                <c:pt idx="12">
                  <c:v>44166</c:v>
                </c:pt>
                <c:pt idx="13">
                  <c:v>44197</c:v>
                </c:pt>
                <c:pt idx="14">
                  <c:v>44228</c:v>
                </c:pt>
                <c:pt idx="15">
                  <c:v>44256</c:v>
                </c:pt>
                <c:pt idx="16">
                  <c:v>44287</c:v>
                </c:pt>
                <c:pt idx="17">
                  <c:v>44317</c:v>
                </c:pt>
                <c:pt idx="18">
                  <c:v>44348</c:v>
                </c:pt>
              </c:numCache>
            </c:numRef>
          </c:cat>
          <c:val>
            <c:numRef>
              <c:f>COVID!$C$2:$C$20</c:f>
              <c:numCache>
                <c:formatCode>General</c:formatCode>
                <c:ptCount val="19"/>
                <c:pt idx="0">
                  <c:v>10000</c:v>
                </c:pt>
                <c:pt idx="1">
                  <c:v>10028.795154557962</c:v>
                </c:pt>
                <c:pt idx="2">
                  <c:v>10367.891638657289</c:v>
                </c:pt>
                <c:pt idx="3">
                  <c:v>11392.633413139973</c:v>
                </c:pt>
                <c:pt idx="4">
                  <c:v>11737.773416011272</c:v>
                </c:pt>
                <c:pt idx="5">
                  <c:v>10930.893187380922</c:v>
                </c:pt>
                <c:pt idx="6">
                  <c:v>10534.093602433679</c:v>
                </c:pt>
                <c:pt idx="7">
                  <c:v>10631.976410800786</c:v>
                </c:pt>
                <c:pt idx="8">
                  <c:v>10202.478217891377</c:v>
                </c:pt>
                <c:pt idx="9">
                  <c:v>10081.356294952349</c:v>
                </c:pt>
                <c:pt idx="10">
                  <c:v>10312.13041668374</c:v>
                </c:pt>
                <c:pt idx="11">
                  <c:v>10035.621772917862</c:v>
                </c:pt>
                <c:pt idx="12">
                  <c:v>10611.628605407293</c:v>
                </c:pt>
                <c:pt idx="13">
                  <c:v>10674.276496634679</c:v>
                </c:pt>
                <c:pt idx="14">
                  <c:v>11286.509967271237</c:v>
                </c:pt>
                <c:pt idx="15">
                  <c:v>11112.934512503705</c:v>
                </c:pt>
                <c:pt idx="16">
                  <c:v>11743.537383599831</c:v>
                </c:pt>
                <c:pt idx="17">
                  <c:v>11789.253213226059</c:v>
                </c:pt>
                <c:pt idx="18">
                  <c:v>11759.588266288401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6-4279-838F-A6194CB7D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958736"/>
        <c:axId val="1705013679"/>
      </c:lineChart>
      <c:dateAx>
        <c:axId val="1548958736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IN" panose="02000504040000020003" pitchFamily="2" charset="0"/>
                <a:ea typeface="+mn-ea"/>
                <a:cs typeface="+mn-cs"/>
              </a:defRPr>
            </a:pPr>
            <a:endParaRPr lang="en-US"/>
          </a:p>
        </c:txPr>
        <c:crossAx val="1705013679"/>
        <c:crosses val="autoZero"/>
        <c:auto val="1"/>
        <c:lblOffset val="100"/>
        <c:baseTimeUnit val="months"/>
      </c:dateAx>
      <c:valAx>
        <c:axId val="1705013679"/>
        <c:scaling>
          <c:orientation val="minMax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DIN" panose="02000504040000020003" pitchFamily="2" charset="0"/>
                    <a:ea typeface="+mn-ea"/>
                    <a:cs typeface="+mn-cs"/>
                  </a:defRPr>
                </a:pPr>
                <a:r>
                  <a:rPr lang="en-US"/>
                  <a:t>Growth of 10,000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DIN" panose="0200050404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DIN" panose="02000504040000020003" pitchFamily="2" charset="0"/>
                <a:ea typeface="+mn-ea"/>
                <a:cs typeface="+mn-cs"/>
              </a:defRPr>
            </a:pPr>
            <a:endParaRPr lang="en-US"/>
          </a:p>
        </c:txPr>
        <c:crossAx val="15489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IN" panose="0200050404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DIN" panose="0200050404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IN-bold" panose="02000803040000020004" pitchFamily="2" charset="0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  <a:latin typeface="DIN-bold" panose="02000803040000020004" pitchFamily="2" charset="0"/>
              </a:rPr>
              <a:t>2008</a:t>
            </a:r>
            <a:r>
              <a:rPr lang="en-US" baseline="0">
                <a:solidFill>
                  <a:sysClr val="windowText" lastClr="000000"/>
                </a:solidFill>
                <a:latin typeface="DIN-bold" panose="02000803040000020004" pitchFamily="2" charset="0"/>
              </a:rPr>
              <a:t> Global Financial Crisis</a:t>
            </a:r>
            <a:endParaRPr lang="en-US">
              <a:solidFill>
                <a:sysClr val="windowText" lastClr="000000"/>
              </a:solidFill>
              <a:latin typeface="DIN-bold" panose="02000803040000020004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IN-bold" panose="02000803040000020004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GFC!$E$2</c:f>
              <c:strCache>
                <c:ptCount val="1"/>
                <c:pt idx="0">
                  <c:v>60% Stocks, 40% Bonds</c:v>
                </c:pt>
              </c:strCache>
            </c:strRef>
          </c:tx>
          <c:spPr>
            <a:ln w="28575" cap="rnd">
              <a:solidFill>
                <a:srgbClr val="00ADEE"/>
              </a:solidFill>
              <a:round/>
            </a:ln>
            <a:effectLst/>
          </c:spPr>
          <c:marker>
            <c:symbol val="none"/>
          </c:marker>
          <c:cat>
            <c:numRef>
              <c:f>GFC!$A$3:$A$25</c:f>
              <c:numCache>
                <c:formatCode>m/d/yyyy</c:formatCode>
                <c:ptCount val="23"/>
                <c:pt idx="0">
                  <c:v>39416</c:v>
                </c:pt>
                <c:pt idx="1">
                  <c:v>39447</c:v>
                </c:pt>
                <c:pt idx="2">
                  <c:v>39478</c:v>
                </c:pt>
                <c:pt idx="3">
                  <c:v>39507</c:v>
                </c:pt>
                <c:pt idx="4">
                  <c:v>39538</c:v>
                </c:pt>
                <c:pt idx="5">
                  <c:v>39568</c:v>
                </c:pt>
                <c:pt idx="6">
                  <c:v>39598</c:v>
                </c:pt>
                <c:pt idx="7">
                  <c:v>39629</c:v>
                </c:pt>
                <c:pt idx="8">
                  <c:v>39660</c:v>
                </c:pt>
                <c:pt idx="9">
                  <c:v>39689</c:v>
                </c:pt>
                <c:pt idx="10">
                  <c:v>39721</c:v>
                </c:pt>
                <c:pt idx="11">
                  <c:v>39752</c:v>
                </c:pt>
                <c:pt idx="12">
                  <c:v>39780</c:v>
                </c:pt>
                <c:pt idx="13">
                  <c:v>39813</c:v>
                </c:pt>
                <c:pt idx="14">
                  <c:v>39843</c:v>
                </c:pt>
                <c:pt idx="15">
                  <c:v>39871</c:v>
                </c:pt>
                <c:pt idx="16">
                  <c:v>39903</c:v>
                </c:pt>
                <c:pt idx="17">
                  <c:v>39933</c:v>
                </c:pt>
                <c:pt idx="18">
                  <c:v>39962</c:v>
                </c:pt>
                <c:pt idx="19">
                  <c:v>39994</c:v>
                </c:pt>
                <c:pt idx="20">
                  <c:v>40025</c:v>
                </c:pt>
                <c:pt idx="21">
                  <c:v>40056</c:v>
                </c:pt>
                <c:pt idx="22">
                  <c:v>40086</c:v>
                </c:pt>
              </c:numCache>
            </c:numRef>
          </c:cat>
          <c:val>
            <c:numRef>
              <c:f>GFC!$E$3:$E$25</c:f>
              <c:numCache>
                <c:formatCode>General</c:formatCode>
                <c:ptCount val="23"/>
                <c:pt idx="0">
                  <c:v>10000</c:v>
                </c:pt>
                <c:pt idx="1">
                  <c:v>9969.6081500399578</c:v>
                </c:pt>
                <c:pt idx="2">
                  <c:v>9677.8019580671589</c:v>
                </c:pt>
                <c:pt idx="3">
                  <c:v>9494.5403443149953</c:v>
                </c:pt>
                <c:pt idx="4">
                  <c:v>9482.8992012810613</c:v>
                </c:pt>
                <c:pt idx="5">
                  <c:v>9752.0819940151468</c:v>
                </c:pt>
                <c:pt idx="6">
                  <c:v>9799.2665642467018</c:v>
                </c:pt>
                <c:pt idx="7">
                  <c:v>9300.4296150919199</c:v>
                </c:pt>
                <c:pt idx="8">
                  <c:v>9250.4854741872168</c:v>
                </c:pt>
                <c:pt idx="9">
                  <c:v>9365.8871320329745</c:v>
                </c:pt>
                <c:pt idx="10">
                  <c:v>8814.8250888431357</c:v>
                </c:pt>
                <c:pt idx="11">
                  <c:v>7843.341196181912</c:v>
                </c:pt>
                <c:pt idx="12">
                  <c:v>7607.782106565207</c:v>
                </c:pt>
                <c:pt idx="13">
                  <c:v>7769.8865168595012</c:v>
                </c:pt>
                <c:pt idx="14">
                  <c:v>7349.5269321048472</c:v>
                </c:pt>
                <c:pt idx="15">
                  <c:v>6868.8931543922281</c:v>
                </c:pt>
                <c:pt idx="16">
                  <c:v>7268.0983162164739</c:v>
                </c:pt>
                <c:pt idx="17">
                  <c:v>7699.3725828789666</c:v>
                </c:pt>
                <c:pt idx="18">
                  <c:v>7980.1015067763583</c:v>
                </c:pt>
                <c:pt idx="19">
                  <c:v>8007.7563166727487</c:v>
                </c:pt>
                <c:pt idx="20">
                  <c:v>8422.8306376432138</c:v>
                </c:pt>
                <c:pt idx="21">
                  <c:v>8640.1749841459296</c:v>
                </c:pt>
                <c:pt idx="22">
                  <c:v>8869.9260407689253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3-4DC3-9A14-86962758001E}"/>
            </c:ext>
          </c:extLst>
        </c:ser>
        <c:ser>
          <c:idx val="1"/>
          <c:order val="1"/>
          <c:tx>
            <c:strRef>
              <c:f>GFC!$C$2</c:f>
              <c:strCache>
                <c:ptCount val="1"/>
                <c:pt idx="0">
                  <c:v>KFA MLM Index</c:v>
                </c:pt>
              </c:strCache>
            </c:strRef>
          </c:tx>
          <c:spPr>
            <a:ln w="28575" cap="rnd">
              <a:solidFill>
                <a:srgbClr val="9E1F63"/>
              </a:solidFill>
              <a:round/>
            </a:ln>
            <a:effectLst/>
          </c:spPr>
          <c:marker>
            <c:symbol val="none"/>
          </c:marker>
          <c:val>
            <c:numRef>
              <c:f>GFC!$C$3:$C$25</c:f>
              <c:numCache>
                <c:formatCode>General</c:formatCode>
                <c:ptCount val="23"/>
                <c:pt idx="0">
                  <c:v>10000</c:v>
                </c:pt>
                <c:pt idx="1">
                  <c:v>10093.150125017852</c:v>
                </c:pt>
                <c:pt idx="2">
                  <c:v>10486.264822539524</c:v>
                </c:pt>
                <c:pt idx="3">
                  <c:v>11354.171099538598</c:v>
                </c:pt>
                <c:pt idx="4">
                  <c:v>11229.722103591728</c:v>
                </c:pt>
                <c:pt idx="5">
                  <c:v>11037.632340364151</c:v>
                </c:pt>
                <c:pt idx="6">
                  <c:v>11254.673048557843</c:v>
                </c:pt>
                <c:pt idx="7">
                  <c:v>11737.378491040918</c:v>
                </c:pt>
                <c:pt idx="8">
                  <c:v>10664.261667567085</c:v>
                </c:pt>
                <c:pt idx="9">
                  <c:v>9968.6309274618961</c:v>
                </c:pt>
                <c:pt idx="10">
                  <c:v>9957.4311060411801</c:v>
                </c:pt>
                <c:pt idx="11">
                  <c:v>12107.853609152484</c:v>
                </c:pt>
                <c:pt idx="12">
                  <c:v>13703.194953663264</c:v>
                </c:pt>
                <c:pt idx="13">
                  <c:v>14170.537300524767</c:v>
                </c:pt>
                <c:pt idx="14">
                  <c:v>14603.41169541427</c:v>
                </c:pt>
                <c:pt idx="15">
                  <c:v>15169.744329278245</c:v>
                </c:pt>
                <c:pt idx="16">
                  <c:v>14596.183566505561</c:v>
                </c:pt>
                <c:pt idx="17">
                  <c:v>13735.006212057689</c:v>
                </c:pt>
                <c:pt idx="18">
                  <c:v>11537.954950693467</c:v>
                </c:pt>
                <c:pt idx="19">
                  <c:v>11521.513960780294</c:v>
                </c:pt>
                <c:pt idx="20">
                  <c:v>11825.596383500833</c:v>
                </c:pt>
                <c:pt idx="21">
                  <c:v>12511.059793046363</c:v>
                </c:pt>
                <c:pt idx="22">
                  <c:v>12705.15935951038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3-4DC3-9A14-869627580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521680"/>
        <c:axId val="1650813647"/>
      </c:lineChart>
      <c:dateAx>
        <c:axId val="1580521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IN-light" panose="02000504040000020003" pitchFamily="2" charset="0"/>
                <a:ea typeface="+mn-ea"/>
                <a:cs typeface="+mn-cs"/>
              </a:defRPr>
            </a:pPr>
            <a:endParaRPr lang="en-US"/>
          </a:p>
        </c:txPr>
        <c:crossAx val="1650813647"/>
        <c:crosses val="autoZero"/>
        <c:auto val="1"/>
        <c:lblOffset val="100"/>
        <c:baseTimeUnit val="months"/>
      </c:dateAx>
      <c:valAx>
        <c:axId val="1650813647"/>
        <c:scaling>
          <c:orientation val="minMax"/>
          <c:min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IN-light" panose="02000504040000020003" pitchFamily="2" charset="0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DIN-light" panose="02000504040000020003" pitchFamily="2" charset="0"/>
                  </a:rPr>
                  <a:t>Growth</a:t>
                </a:r>
                <a:r>
                  <a:rPr lang="en-US" baseline="0">
                    <a:solidFill>
                      <a:sysClr val="windowText" lastClr="000000"/>
                    </a:solidFill>
                    <a:latin typeface="DIN-light" panose="02000504040000020003" pitchFamily="2" charset="0"/>
                  </a:rPr>
                  <a:t> of 10,000 Units</a:t>
                </a:r>
                <a:endParaRPr lang="en-US">
                  <a:solidFill>
                    <a:sysClr val="windowText" lastClr="000000"/>
                  </a:solidFill>
                  <a:latin typeface="DIN-light" panose="0200050404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IN-light" panose="0200050404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IN-light" panose="02000504040000020003" pitchFamily="2" charset="0"/>
                <a:ea typeface="+mn-ea"/>
                <a:cs typeface="+mn-cs"/>
              </a:defRPr>
            </a:pPr>
            <a:endParaRPr lang="en-US"/>
          </a:p>
        </c:txPr>
        <c:crossAx val="15805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DIN-medium" panose="0200060304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DC!$E$3:$E$35</c:f>
              <c:numCache>
                <c:formatCode>General</c:formatCode>
                <c:ptCount val="33"/>
                <c:pt idx="0">
                  <c:v>10000</c:v>
                </c:pt>
                <c:pt idx="1">
                  <c:v>10022.77</c:v>
                </c:pt>
                <c:pt idx="2">
                  <c:v>9805.0413581820012</c:v>
                </c:pt>
                <c:pt idx="3">
                  <c:v>9933.3383633455414</c:v>
                </c:pt>
                <c:pt idx="4">
                  <c:v>10171.778217419287</c:v>
                </c:pt>
                <c:pt idx="5">
                  <c:v>9853.9203199031526</c:v>
                </c:pt>
                <c:pt idx="6">
                  <c:v>9633.9019870003558</c:v>
                </c:pt>
                <c:pt idx="7">
                  <c:v>9909.3429519302863</c:v>
                </c:pt>
                <c:pt idx="8">
                  <c:v>9971.7599213159046</c:v>
                </c:pt>
                <c:pt idx="9">
                  <c:v>9897.2589085917698</c:v>
                </c:pt>
                <c:pt idx="10">
                  <c:v>9991.0116833292959</c:v>
                </c:pt>
                <c:pt idx="11">
                  <c:v>9809.4849920548859</c:v>
                </c:pt>
                <c:pt idx="12">
                  <c:v>9561.1657270690102</c:v>
                </c:pt>
                <c:pt idx="13">
                  <c:v>9754.0832801772267</c:v>
                </c:pt>
                <c:pt idx="14">
                  <c:v>9972.7093520024628</c:v>
                </c:pt>
                <c:pt idx="15">
                  <c:v>9969.6577029407508</c:v>
                </c:pt>
                <c:pt idx="16">
                  <c:v>9959.9213352280585</c:v>
                </c:pt>
                <c:pt idx="17">
                  <c:v>9940.9158133361761</c:v>
                </c:pt>
                <c:pt idx="18">
                  <c:v>9991.2367291832834</c:v>
                </c:pt>
                <c:pt idx="19">
                  <c:v>9865.1313356822229</c:v>
                </c:pt>
                <c:pt idx="20">
                  <c:v>9886.3512331852762</c:v>
                </c:pt>
                <c:pt idx="21">
                  <c:v>9656.2740900163426</c:v>
                </c:pt>
                <c:pt idx="22">
                  <c:v>9425.1106133206231</c:v>
                </c:pt>
                <c:pt idx="23">
                  <c:v>9545.2619234192352</c:v>
                </c:pt>
                <c:pt idx="24">
                  <c:v>9223.0596981418348</c:v>
                </c:pt>
                <c:pt idx="25">
                  <c:v>9522.5748726151123</c:v>
                </c:pt>
                <c:pt idx="26">
                  <c:v>9745.2469544063952</c:v>
                </c:pt>
                <c:pt idx="27">
                  <c:v>9637.0045474344133</c:v>
                </c:pt>
                <c:pt idx="28">
                  <c:v>9540.9583053128626</c:v>
                </c:pt>
                <c:pt idx="29">
                  <c:v>9562.9082339900651</c:v>
                </c:pt>
                <c:pt idx="30">
                  <c:v>9595.5885165889031</c:v>
                </c:pt>
                <c:pt idx="31">
                  <c:v>9959.1845566594893</c:v>
                </c:pt>
                <c:pt idx="32">
                  <c:v>10280.465858620413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B-4EC9-9078-00E378CE1F2B}"/>
            </c:ext>
          </c:extLst>
        </c:ser>
        <c:ser>
          <c:idx val="1"/>
          <c:order val="1"/>
          <c:tx>
            <c:strRef>
              <c:f>DC!$C$2</c:f>
              <c:strCache>
                <c:ptCount val="1"/>
                <c:pt idx="0">
                  <c:v>KFA MLM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DC!$C$3:$C$35</c:f>
              <c:numCache>
                <c:formatCode>General</c:formatCode>
                <c:ptCount val="33"/>
                <c:pt idx="0">
                  <c:v>10000</c:v>
                </c:pt>
                <c:pt idx="1">
                  <c:v>10332.200828861101</c:v>
                </c:pt>
                <c:pt idx="2">
                  <c:v>10949.559817526497</c:v>
                </c:pt>
                <c:pt idx="3">
                  <c:v>10777.691689571981</c:v>
                </c:pt>
                <c:pt idx="4">
                  <c:v>10823.195831455903</c:v>
                </c:pt>
                <c:pt idx="5">
                  <c:v>10904.65498107333</c:v>
                </c:pt>
                <c:pt idx="6">
                  <c:v>11491.876866928302</c:v>
                </c:pt>
                <c:pt idx="7">
                  <c:v>11040.454705611801</c:v>
                </c:pt>
                <c:pt idx="8">
                  <c:v>11285.840909749182</c:v>
                </c:pt>
                <c:pt idx="9">
                  <c:v>11333.970564243353</c:v>
                </c:pt>
                <c:pt idx="10">
                  <c:v>11073.75641006126</c:v>
                </c:pt>
                <c:pt idx="11">
                  <c:v>10927.919487004545</c:v>
                </c:pt>
                <c:pt idx="12">
                  <c:v>11322.000627650568</c:v>
                </c:pt>
                <c:pt idx="13">
                  <c:v>11539.954023734977</c:v>
                </c:pt>
                <c:pt idx="14">
                  <c:v>11319.880639221947</c:v>
                </c:pt>
                <c:pt idx="15">
                  <c:v>11402.235480601254</c:v>
                </c:pt>
                <c:pt idx="16">
                  <c:v>11440.208919132412</c:v>
                </c:pt>
                <c:pt idx="17">
                  <c:v>11388.212288834922</c:v>
                </c:pt>
                <c:pt idx="18">
                  <c:v>10568.288215902323</c:v>
                </c:pt>
                <c:pt idx="19">
                  <c:v>10465.502101660253</c:v>
                </c:pt>
                <c:pt idx="20">
                  <c:v>10656.602553624432</c:v>
                </c:pt>
                <c:pt idx="21">
                  <c:v>10969.626814853827</c:v>
                </c:pt>
                <c:pt idx="22">
                  <c:v>10863.588263598296</c:v>
                </c:pt>
                <c:pt idx="23">
                  <c:v>11252.788623200859</c:v>
                </c:pt>
                <c:pt idx="24">
                  <c:v>11834.253647121332</c:v>
                </c:pt>
                <c:pt idx="25">
                  <c:v>11603.440930270486</c:v>
                </c:pt>
                <c:pt idx="26">
                  <c:v>11461.848240394991</c:v>
                </c:pt>
                <c:pt idx="27">
                  <c:v>12519.283262415884</c:v>
                </c:pt>
                <c:pt idx="28">
                  <c:v>13459.272374493808</c:v>
                </c:pt>
                <c:pt idx="29">
                  <c:v>14325.416145877447</c:v>
                </c:pt>
                <c:pt idx="30">
                  <c:v>13642.059959803386</c:v>
                </c:pt>
                <c:pt idx="31">
                  <c:v>13737.870601587634</c:v>
                </c:pt>
                <c:pt idx="32">
                  <c:v>14816.419255906494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B-4EC9-9078-00E378CE1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795472"/>
        <c:axId val="1650920559"/>
      </c:lineChart>
      <c:catAx>
        <c:axId val="88279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20559"/>
        <c:crosses val="autoZero"/>
        <c:auto val="1"/>
        <c:lblAlgn val="ctr"/>
        <c:lblOffset val="100"/>
        <c:noMultiLvlLbl val="0"/>
      </c:catAx>
      <c:valAx>
        <c:axId val="1650920559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9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6</xdr:row>
      <xdr:rowOff>33337</xdr:rowOff>
    </xdr:from>
    <xdr:to>
      <xdr:col>16</xdr:col>
      <xdr:colOff>43624</xdr:colOff>
      <xdr:row>30</xdr:row>
      <xdr:rowOff>115633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5C63D-0293-4576-B239-24744F841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7</xdr:row>
      <xdr:rowOff>33337</xdr:rowOff>
    </xdr:from>
    <xdr:to>
      <xdr:col>10</xdr:col>
      <xdr:colOff>410337</xdr:colOff>
      <xdr:row>31</xdr:row>
      <xdr:rowOff>115633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214B7-8D14-41E7-BBE4-AD73EA38A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6</xdr:row>
      <xdr:rowOff>138112</xdr:rowOff>
    </xdr:from>
    <xdr:to>
      <xdr:col>14</xdr:col>
      <xdr:colOff>128587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654DD-CD34-4D3E-BDD6-BCD1297EA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9D2BC-3976-4346-9410-48AD66EE9EF9}">
  <sheetPr>
    <tabColor rgb="FFFF0000"/>
  </sheetPr>
  <dimension ref="A1:O433"/>
  <sheetViews>
    <sheetView zoomScale="85" zoomScaleNormal="85" workbookViewId="0">
      <pane xSplit="1" ySplit="2" topLeftCell="B383" activePane="bottomRight" state="frozen"/>
      <selection pane="topRight" activeCell="B1" sqref="B1"/>
      <selection pane="bottomLeft" activeCell="A3" sqref="A3"/>
      <selection pane="bottomRight" activeCell="C421" sqref="C421"/>
    </sheetView>
  </sheetViews>
  <sheetFormatPr defaultColWidth="9.109375" defaultRowHeight="14.4" x14ac:dyDescent="0.3"/>
  <cols>
    <col min="1" max="1" width="9.6640625" bestFit="1" customWidth="1"/>
    <col min="2" max="2" width="22.88671875" bestFit="1" customWidth="1"/>
    <col min="3" max="3" width="14.6640625" bestFit="1" customWidth="1"/>
    <col min="4" max="5" width="8.88671875"/>
    <col min="6" max="6" width="9.6640625" bestFit="1" customWidth="1"/>
    <col min="7" max="7" width="8.88671875"/>
    <col min="8" max="8" width="9.5546875" bestFit="1" customWidth="1"/>
    <col min="9" max="9" width="9.6640625" bestFit="1" customWidth="1"/>
    <col min="10" max="14" width="8.88671875" customWidth="1"/>
    <col min="15" max="16384" width="9.109375" style="11"/>
  </cols>
  <sheetData>
    <row r="1" spans="1:15" customFormat="1" x14ac:dyDescent="0.3">
      <c r="B1" t="s">
        <v>16</v>
      </c>
    </row>
    <row r="2" spans="1:15" customFormat="1" x14ac:dyDescent="0.3">
      <c r="A2" t="s">
        <v>0</v>
      </c>
      <c r="B2" t="s">
        <v>7</v>
      </c>
      <c r="C2" t="s">
        <v>17</v>
      </c>
      <c r="F2" t="s">
        <v>0</v>
      </c>
      <c r="G2" t="s">
        <v>15</v>
      </c>
      <c r="H2" t="s">
        <v>17</v>
      </c>
    </row>
    <row r="3" spans="1:15" x14ac:dyDescent="0.3">
      <c r="A3" s="1">
        <v>32112</v>
      </c>
      <c r="C3">
        <v>100</v>
      </c>
      <c r="F3" s="1">
        <v>32112</v>
      </c>
      <c r="H3">
        <v>100</v>
      </c>
      <c r="J3" s="11"/>
      <c r="L3" s="11"/>
      <c r="M3" s="11"/>
    </row>
    <row r="4" spans="1:15" x14ac:dyDescent="0.3">
      <c r="A4" s="1">
        <v>32143</v>
      </c>
      <c r="B4" s="6">
        <v>-9.9399999999999697E-2</v>
      </c>
      <c r="C4" s="7">
        <f t="shared" ref="C4:C67" si="0">C3*(B4+1)</f>
        <v>90.060000000000031</v>
      </c>
      <c r="D4" s="7"/>
      <c r="E4" s="7"/>
      <c r="F4" s="1">
        <v>32143</v>
      </c>
      <c r="G4" s="6">
        <v>4.2099999999999999E-2</v>
      </c>
      <c r="H4" s="7">
        <f t="shared" ref="H4:H67" si="1">H3*(G4+1)</f>
        <v>104.21000000000001</v>
      </c>
      <c r="I4" s="7"/>
      <c r="J4" s="11"/>
      <c r="L4" s="11"/>
      <c r="M4" s="11"/>
    </row>
    <row r="5" spans="1:15" x14ac:dyDescent="0.3">
      <c r="A5" s="1">
        <v>32174</v>
      </c>
      <c r="B5" s="6">
        <v>5.3200000000000101E-2</v>
      </c>
      <c r="C5" s="7">
        <f t="shared" si="0"/>
        <v>94.85119200000004</v>
      </c>
      <c r="D5" s="7"/>
      <c r="E5" s="7"/>
      <c r="F5" s="1">
        <v>32174</v>
      </c>
      <c r="G5" s="6">
        <v>4.6614596481961312E-2</v>
      </c>
      <c r="H5" s="7">
        <f t="shared" si="1"/>
        <v>109.0677070993852</v>
      </c>
      <c r="I5" s="7"/>
      <c r="J5" s="11"/>
      <c r="L5" s="11"/>
      <c r="M5" s="11"/>
    </row>
    <row r="6" spans="1:15" x14ac:dyDescent="0.3">
      <c r="A6" s="1">
        <v>32203</v>
      </c>
      <c r="B6" s="6">
        <v>-1.78000000000006E-2</v>
      </c>
      <c r="C6" s="7">
        <f t="shared" si="0"/>
        <v>93.162840782399982</v>
      </c>
      <c r="D6" s="7"/>
      <c r="E6" s="7"/>
      <c r="F6" s="1">
        <v>32203</v>
      </c>
      <c r="G6" s="6">
        <v>-3.0893403840801748E-2</v>
      </c>
      <c r="H6" s="7">
        <f t="shared" si="1"/>
        <v>105.69823437797362</v>
      </c>
      <c r="I6" s="7"/>
      <c r="J6" s="11"/>
      <c r="L6" s="11"/>
      <c r="M6" s="11"/>
    </row>
    <row r="7" spans="1:15" x14ac:dyDescent="0.3">
      <c r="A7" s="1">
        <v>32234</v>
      </c>
      <c r="B7" s="6">
        <v>-2.17999999999994E-2</v>
      </c>
      <c r="C7" s="7">
        <f t="shared" si="0"/>
        <v>91.13189085334372</v>
      </c>
      <c r="D7" s="7"/>
      <c r="E7" s="7"/>
      <c r="F7" s="1">
        <v>32234</v>
      </c>
      <c r="G7" s="6">
        <v>1.1058778479801079E-2</v>
      </c>
      <c r="H7" s="7">
        <f t="shared" si="1"/>
        <v>106.86712773766573</v>
      </c>
      <c r="I7" s="7"/>
      <c r="J7" s="11"/>
      <c r="L7" s="11"/>
      <c r="M7" s="11"/>
    </row>
    <row r="8" spans="1:15" x14ac:dyDescent="0.3">
      <c r="A8" s="1">
        <v>32264</v>
      </c>
      <c r="B8" s="6">
        <v>7.2000000000000106E-2</v>
      </c>
      <c r="C8" s="7">
        <f t="shared" si="0"/>
        <v>97.693386994784476</v>
      </c>
      <c r="D8" s="7"/>
      <c r="E8" s="7"/>
      <c r="F8" s="1">
        <v>32264</v>
      </c>
      <c r="G8" s="6">
        <v>8.6502700368886742E-3</v>
      </c>
      <c r="H8" s="7">
        <f t="shared" si="1"/>
        <v>107.7915572506632</v>
      </c>
      <c r="I8" s="7"/>
      <c r="J8" s="11"/>
      <c r="L8" s="11"/>
      <c r="M8" s="11"/>
    </row>
    <row r="9" spans="1:15" x14ac:dyDescent="0.3">
      <c r="A9" s="1">
        <v>32295</v>
      </c>
      <c r="B9" s="6">
        <v>0.18909999999999999</v>
      </c>
      <c r="C9" s="7">
        <f t="shared" si="0"/>
        <v>116.16720647549822</v>
      </c>
      <c r="D9" s="7"/>
      <c r="E9" s="7"/>
      <c r="F9" s="1">
        <v>32295</v>
      </c>
      <c r="G9" s="6">
        <v>4.5891815171108519E-2</v>
      </c>
      <c r="H9" s="7">
        <f t="shared" si="1"/>
        <v>112.7383074730166</v>
      </c>
      <c r="I9" s="7"/>
      <c r="J9" s="11"/>
      <c r="L9" s="11"/>
      <c r="M9" s="11"/>
    </row>
    <row r="10" spans="1:15" x14ac:dyDescent="0.3">
      <c r="A10" s="1">
        <v>32325</v>
      </c>
      <c r="B10" s="6">
        <v>-0.11310000000000001</v>
      </c>
      <c r="C10" s="7">
        <f t="shared" si="0"/>
        <v>103.02869542311937</v>
      </c>
      <c r="D10" s="7"/>
      <c r="E10" s="7"/>
      <c r="F10" s="1">
        <v>32325</v>
      </c>
      <c r="G10" s="6">
        <v>-3.7947326095696399E-3</v>
      </c>
      <c r="H10" s="7">
        <f t="shared" si="1"/>
        <v>112.31049574130105</v>
      </c>
      <c r="I10" s="7"/>
      <c r="J10" s="11"/>
      <c r="L10" s="11"/>
      <c r="M10" s="11"/>
    </row>
    <row r="11" spans="1:15" x14ac:dyDescent="0.3">
      <c r="A11" s="1">
        <v>32356</v>
      </c>
      <c r="B11" s="6">
        <v>0.1019</v>
      </c>
      <c r="C11" s="7">
        <f t="shared" si="0"/>
        <v>113.52731948673525</v>
      </c>
      <c r="D11" s="7"/>
      <c r="E11" s="7"/>
      <c r="F11" s="1">
        <v>32356</v>
      </c>
      <c r="G11" s="6">
        <v>-3.3947536280979018E-2</v>
      </c>
      <c r="H11" s="7">
        <f t="shared" si="1"/>
        <v>108.4978311123885</v>
      </c>
      <c r="I11" s="7"/>
      <c r="J11" s="11"/>
      <c r="L11" s="11"/>
      <c r="M11" s="11"/>
    </row>
    <row r="12" spans="1:15" x14ac:dyDescent="0.3">
      <c r="A12" s="1">
        <v>32387</v>
      </c>
      <c r="B12" s="6">
        <v>2.5400000000000301E-2</v>
      </c>
      <c r="C12" s="7">
        <f t="shared" si="0"/>
        <v>116.41091340169837</v>
      </c>
      <c r="D12" s="7"/>
      <c r="E12" s="7"/>
      <c r="F12" s="1">
        <v>32387</v>
      </c>
      <c r="G12" s="6">
        <v>4.2605020386694337E-2</v>
      </c>
      <c r="H12" s="7">
        <f t="shared" si="1"/>
        <v>113.12038341884393</v>
      </c>
      <c r="I12" s="7"/>
      <c r="J12" s="11"/>
      <c r="L12" s="11"/>
      <c r="M12" s="11"/>
    </row>
    <row r="13" spans="1:15" x14ac:dyDescent="0.3">
      <c r="A13" s="1">
        <v>32417</v>
      </c>
      <c r="B13" s="6">
        <v>-1.49000000000002E-2</v>
      </c>
      <c r="C13" s="7">
        <f t="shared" si="0"/>
        <v>114.67639079201304</v>
      </c>
      <c r="D13" s="7"/>
      <c r="E13" s="7"/>
      <c r="F13" s="1">
        <v>32417</v>
      </c>
      <c r="G13" s="6">
        <v>2.7843771467826794E-2</v>
      </c>
      <c r="H13" s="7">
        <f t="shared" si="1"/>
        <v>116.27008152311116</v>
      </c>
      <c r="I13" s="7"/>
      <c r="J13" s="11"/>
      <c r="L13" s="11"/>
      <c r="M13" s="11"/>
    </row>
    <row r="14" spans="1:15" x14ac:dyDescent="0.3">
      <c r="A14" s="1">
        <v>32448</v>
      </c>
      <c r="B14" s="6">
        <v>1.3200000000001001E-2</v>
      </c>
      <c r="C14" s="7">
        <f t="shared" si="0"/>
        <v>116.19011915046772</v>
      </c>
      <c r="D14" s="7"/>
      <c r="E14" s="7"/>
      <c r="F14" s="1">
        <v>32448</v>
      </c>
      <c r="G14" s="6">
        <v>-1.4251401120896734E-2</v>
      </c>
      <c r="H14" s="7">
        <f t="shared" si="1"/>
        <v>114.61306995296594</v>
      </c>
      <c r="I14" s="7"/>
      <c r="J14" s="11"/>
      <c r="L14" s="11"/>
      <c r="M14" s="11"/>
    </row>
    <row r="15" spans="1:15" x14ac:dyDescent="0.3">
      <c r="A15" s="1">
        <v>32478</v>
      </c>
      <c r="B15" s="6">
        <v>-7.1999999999998697E-3</v>
      </c>
      <c r="C15" s="7">
        <f t="shared" si="0"/>
        <v>115.35355029258437</v>
      </c>
      <c r="D15" s="10"/>
      <c r="E15" s="10"/>
      <c r="F15" s="1">
        <v>32478</v>
      </c>
      <c r="G15" s="6">
        <v>1.7444981213097233E-2</v>
      </c>
      <c r="H15" s="7">
        <f t="shared" si="1"/>
        <v>116.61249280507083</v>
      </c>
      <c r="I15" s="10"/>
      <c r="J15" s="11"/>
      <c r="L15" s="11"/>
      <c r="M15" s="11"/>
      <c r="N15" s="10"/>
      <c r="O15" s="10"/>
    </row>
    <row r="16" spans="1:15" x14ac:dyDescent="0.3">
      <c r="A16" s="1">
        <v>32509</v>
      </c>
      <c r="B16" s="6">
        <v>9.6999999999991503E-3</v>
      </c>
      <c r="C16" s="7">
        <f t="shared" si="0"/>
        <v>116.47247973042235</v>
      </c>
      <c r="D16" s="10"/>
      <c r="E16" s="10"/>
      <c r="F16" s="1">
        <v>32509</v>
      </c>
      <c r="G16" s="6">
        <v>7.3227450054839105E-2</v>
      </c>
      <c r="H16" s="7">
        <f t="shared" si="1"/>
        <v>125.15172829772443</v>
      </c>
      <c r="I16" s="10"/>
      <c r="J16" s="11"/>
      <c r="L16" s="11"/>
      <c r="M16" s="11"/>
      <c r="N16" s="10"/>
      <c r="O16" s="10"/>
    </row>
    <row r="17" spans="1:15" x14ac:dyDescent="0.3">
      <c r="A17" s="1">
        <v>32540</v>
      </c>
      <c r="B17" s="6">
        <v>-3.0199999999998998E-2</v>
      </c>
      <c r="C17" s="7">
        <f t="shared" si="0"/>
        <v>112.95501084256371</v>
      </c>
      <c r="D17" s="10"/>
      <c r="E17" s="10"/>
      <c r="F17" s="1">
        <v>32540</v>
      </c>
      <c r="G17" s="6">
        <v>-2.4921251948488821E-2</v>
      </c>
      <c r="H17" s="7">
        <f t="shared" si="1"/>
        <v>122.03279054502802</v>
      </c>
      <c r="I17" s="10"/>
      <c r="J17" s="11"/>
      <c r="L17" s="11"/>
      <c r="M17" s="11"/>
      <c r="N17" s="10"/>
      <c r="O17" s="10"/>
    </row>
    <row r="18" spans="1:15" x14ac:dyDescent="0.3">
      <c r="A18" s="1">
        <v>32568</v>
      </c>
      <c r="B18" s="6">
        <v>0.110799999999999</v>
      </c>
      <c r="C18" s="7">
        <f t="shared" si="0"/>
        <v>125.47042604391964</v>
      </c>
      <c r="D18" s="10"/>
      <c r="E18" s="10"/>
      <c r="F18" s="1">
        <v>32568</v>
      </c>
      <c r="G18" s="6">
        <v>2.332939756159047E-2</v>
      </c>
      <c r="H18" s="7">
        <f t="shared" si="1"/>
        <v>124.87974203120328</v>
      </c>
      <c r="I18" s="10"/>
      <c r="J18" s="11"/>
      <c r="L18" s="11"/>
      <c r="M18" s="11"/>
      <c r="N18" s="10"/>
      <c r="O18" s="10"/>
    </row>
    <row r="19" spans="1:15" x14ac:dyDescent="0.3">
      <c r="A19" s="1">
        <v>32599</v>
      </c>
      <c r="B19" s="6">
        <v>2.9800000000000899E-2</v>
      </c>
      <c r="C19" s="7">
        <f t="shared" si="0"/>
        <v>129.20944474002857</v>
      </c>
      <c r="D19" s="10"/>
      <c r="E19" s="10"/>
      <c r="F19" s="1">
        <v>32599</v>
      </c>
      <c r="G19" s="6">
        <v>5.1921618450648577E-2</v>
      </c>
      <c r="H19" s="7">
        <f t="shared" si="1"/>
        <v>131.36370034916283</v>
      </c>
      <c r="I19" s="10"/>
      <c r="J19" s="11"/>
      <c r="L19" s="11"/>
      <c r="M19" s="11"/>
      <c r="N19" s="10"/>
      <c r="O19" s="10"/>
    </row>
    <row r="20" spans="1:15" x14ac:dyDescent="0.3">
      <c r="A20" s="1">
        <v>32629</v>
      </c>
      <c r="B20" s="6">
        <v>6.5500000000002598E-2</v>
      </c>
      <c r="C20" s="7">
        <f t="shared" si="0"/>
        <v>137.67266337050077</v>
      </c>
      <c r="D20" s="10"/>
      <c r="E20" s="10"/>
      <c r="F20" s="1">
        <v>32629</v>
      </c>
      <c r="G20" s="6">
        <v>4.0457601321165049E-2</v>
      </c>
      <c r="H20" s="7">
        <f t="shared" si="1"/>
        <v>136.67836056596224</v>
      </c>
      <c r="I20" s="10"/>
      <c r="J20" s="11"/>
      <c r="L20" s="11"/>
      <c r="M20" s="11"/>
      <c r="N20" s="10"/>
      <c r="O20" s="10"/>
    </row>
    <row r="21" spans="1:15" x14ac:dyDescent="0.3">
      <c r="A21" s="1">
        <v>32660</v>
      </c>
      <c r="B21" s="6">
        <v>1.78999999999951E-2</v>
      </c>
      <c r="C21" s="7">
        <f t="shared" si="0"/>
        <v>140.13700404483205</v>
      </c>
      <c r="D21" s="10"/>
      <c r="E21" s="10"/>
      <c r="F21" s="1">
        <v>32660</v>
      </c>
      <c r="G21" s="6">
        <v>-5.670831198751447E-3</v>
      </c>
      <c r="H21" s="7">
        <f t="shared" si="1"/>
        <v>135.90328065467057</v>
      </c>
      <c r="I21" s="10"/>
      <c r="J21" s="11"/>
      <c r="L21" s="11"/>
      <c r="M21" s="11"/>
      <c r="N21" s="10"/>
      <c r="O21" s="10"/>
    </row>
    <row r="22" spans="1:15" x14ac:dyDescent="0.3">
      <c r="A22" s="1">
        <v>32690</v>
      </c>
      <c r="B22" s="6">
        <v>6.1600000000003201E-2</v>
      </c>
      <c r="C22" s="7">
        <f t="shared" si="0"/>
        <v>148.76944349399415</v>
      </c>
      <c r="D22" s="10"/>
      <c r="E22" s="10"/>
      <c r="F22" s="1">
        <v>32690</v>
      </c>
      <c r="G22" s="6">
        <v>9.0288821781057793E-2</v>
      </c>
      <c r="H22" s="7">
        <f t="shared" si="1"/>
        <v>148.1738277411612</v>
      </c>
      <c r="I22" s="10"/>
      <c r="J22" s="11"/>
      <c r="L22" s="11"/>
      <c r="M22" s="11"/>
      <c r="N22" s="10"/>
      <c r="O22" s="10"/>
    </row>
    <row r="23" spans="1:15" x14ac:dyDescent="0.3">
      <c r="A23" s="1">
        <v>32721</v>
      </c>
      <c r="B23" s="6">
        <v>-6.9999999999981197E-3</v>
      </c>
      <c r="C23" s="7">
        <f t="shared" si="0"/>
        <v>147.72805738953647</v>
      </c>
      <c r="D23" s="10"/>
      <c r="E23" s="10"/>
      <c r="F23" s="1">
        <v>32721</v>
      </c>
      <c r="G23" s="6">
        <v>1.9549570466682153E-2</v>
      </c>
      <c r="H23" s="7">
        <f t="shared" si="1"/>
        <v>151.07056242790506</v>
      </c>
      <c r="I23" s="10"/>
      <c r="J23" s="11"/>
      <c r="L23" s="11"/>
      <c r="M23" s="11"/>
      <c r="N23" s="10"/>
      <c r="O23" s="10"/>
    </row>
    <row r="24" spans="1:15" x14ac:dyDescent="0.3">
      <c r="A24" s="1">
        <v>32752</v>
      </c>
      <c r="B24" s="6">
        <v>2.6299999999996399E-2</v>
      </c>
      <c r="C24" s="7">
        <f t="shared" si="0"/>
        <v>151.61330529888076</v>
      </c>
      <c r="D24" s="10"/>
      <c r="E24" s="10"/>
      <c r="F24" s="1">
        <v>32752</v>
      </c>
      <c r="G24" s="6">
        <v>-4.0562408238937753E-3</v>
      </c>
      <c r="H24" s="7">
        <f t="shared" si="1"/>
        <v>150.4577838452964</v>
      </c>
      <c r="I24" s="10"/>
      <c r="J24" s="11"/>
      <c r="L24" s="11"/>
      <c r="M24" s="11"/>
      <c r="N24" s="10"/>
      <c r="O24" s="10"/>
    </row>
    <row r="25" spans="1:15" x14ac:dyDescent="0.3">
      <c r="A25" s="1">
        <v>32782</v>
      </c>
      <c r="B25" s="6">
        <v>1.5500000000001801E-2</v>
      </c>
      <c r="C25" s="7">
        <f t="shared" si="0"/>
        <v>153.96331153101369</v>
      </c>
      <c r="D25" s="10"/>
      <c r="E25" s="10"/>
      <c r="F25" s="1">
        <v>32782</v>
      </c>
      <c r="G25" s="6">
        <v>-2.3220655407841018E-2</v>
      </c>
      <c r="H25" s="7">
        <f t="shared" si="1"/>
        <v>146.96405549319735</v>
      </c>
      <c r="I25" s="10"/>
      <c r="J25" s="11"/>
      <c r="L25" s="11"/>
      <c r="M25" s="11"/>
      <c r="N25" s="10"/>
      <c r="O25" s="10"/>
    </row>
    <row r="26" spans="1:15" x14ac:dyDescent="0.3">
      <c r="A26" s="1">
        <v>32813</v>
      </c>
      <c r="B26" s="6">
        <v>-1.68000000000024E-2</v>
      </c>
      <c r="C26" s="7">
        <f t="shared" si="0"/>
        <v>151.37672789729228</v>
      </c>
      <c r="D26" s="10"/>
      <c r="E26" s="10"/>
      <c r="F26" s="1">
        <v>32813</v>
      </c>
      <c r="G26" s="6">
        <v>2.0393493910868976E-2</v>
      </c>
      <c r="H26" s="7">
        <f t="shared" si="1"/>
        <v>149.96116606401449</v>
      </c>
      <c r="I26" s="10"/>
      <c r="J26" s="11"/>
      <c r="L26" s="11"/>
      <c r="M26" s="11"/>
      <c r="N26" s="10"/>
      <c r="O26" s="10"/>
    </row>
    <row r="27" spans="1:15" x14ac:dyDescent="0.3">
      <c r="A27" s="1">
        <v>32843</v>
      </c>
      <c r="B27" s="6">
        <v>7.0000000000004503E-2</v>
      </c>
      <c r="C27" s="7">
        <f t="shared" si="0"/>
        <v>161.97309885010341</v>
      </c>
      <c r="D27" s="10"/>
      <c r="E27" s="10"/>
      <c r="F27" s="1">
        <v>32843</v>
      </c>
      <c r="G27" s="6">
        <v>2.4015481321742138E-2</v>
      </c>
      <c r="H27" s="7">
        <f t="shared" si="1"/>
        <v>153.56255564661151</v>
      </c>
      <c r="I27" s="10"/>
      <c r="J27" s="11"/>
      <c r="L27" s="11"/>
      <c r="M27" s="11"/>
      <c r="N27" s="10"/>
      <c r="O27" s="10"/>
    </row>
    <row r="28" spans="1:15" x14ac:dyDescent="0.3">
      <c r="A28" s="1">
        <v>32874</v>
      </c>
      <c r="B28" s="6">
        <v>5.3999999999998299E-2</v>
      </c>
      <c r="C28" s="7">
        <f t="shared" si="0"/>
        <v>170.71964618800871</v>
      </c>
      <c r="D28" s="10"/>
      <c r="E28" s="10"/>
      <c r="F28" s="1">
        <v>32874</v>
      </c>
      <c r="G28" s="6">
        <v>-6.713599308398055E-2</v>
      </c>
      <c r="H28" s="7">
        <f t="shared" si="1"/>
        <v>143.25298097276223</v>
      </c>
      <c r="I28" s="10"/>
      <c r="J28" s="11"/>
      <c r="L28" s="11"/>
      <c r="M28" s="11"/>
      <c r="N28" s="10"/>
      <c r="O28" s="10"/>
    </row>
    <row r="29" spans="1:15" x14ac:dyDescent="0.3">
      <c r="A29" s="1">
        <v>32905</v>
      </c>
      <c r="B29" s="6">
        <v>-3.65999999999993E-2</v>
      </c>
      <c r="C29" s="7">
        <f t="shared" si="0"/>
        <v>164.4713071375277</v>
      </c>
      <c r="D29" s="10"/>
      <c r="E29" s="10"/>
      <c r="F29" s="1">
        <v>32905</v>
      </c>
      <c r="G29" s="6">
        <v>1.2880823423377485E-2</v>
      </c>
      <c r="H29" s="7">
        <f t="shared" si="1"/>
        <v>145.09819732554485</v>
      </c>
      <c r="I29" s="10"/>
      <c r="J29" s="11"/>
      <c r="L29" s="11"/>
      <c r="M29" s="11"/>
      <c r="N29" s="10"/>
      <c r="O29" s="10"/>
    </row>
    <row r="30" spans="1:15" x14ac:dyDescent="0.3">
      <c r="A30" s="1">
        <v>32933</v>
      </c>
      <c r="B30" s="6">
        <v>1.00000000002431E-4</v>
      </c>
      <c r="C30" s="7">
        <f t="shared" si="0"/>
        <v>164.48775426824184</v>
      </c>
      <c r="D30" s="10"/>
      <c r="E30" s="10"/>
      <c r="F30" s="1">
        <v>32933</v>
      </c>
      <c r="G30" s="6">
        <v>2.6496808890475787E-2</v>
      </c>
      <c r="H30" s="7">
        <f t="shared" si="1"/>
        <v>148.94283653043234</v>
      </c>
      <c r="I30" s="10"/>
      <c r="J30" s="11"/>
      <c r="L30" s="11"/>
      <c r="M30" s="11"/>
      <c r="N30" s="10"/>
      <c r="O30" s="10"/>
    </row>
    <row r="31" spans="1:15" x14ac:dyDescent="0.3">
      <c r="A31" s="1">
        <v>32964</v>
      </c>
      <c r="B31" s="6">
        <v>-9.0000000000010107E-3</v>
      </c>
      <c r="C31" s="7">
        <f t="shared" si="0"/>
        <v>163.00736447982752</v>
      </c>
      <c r="D31" s="10"/>
      <c r="E31" s="10"/>
      <c r="F31" s="1">
        <v>32964</v>
      </c>
      <c r="G31" s="6">
        <v>-2.4945991114009747E-2</v>
      </c>
      <c r="H31" s="7">
        <f t="shared" si="1"/>
        <v>145.22730985384877</v>
      </c>
      <c r="I31" s="10"/>
      <c r="J31" s="11"/>
      <c r="L31" s="11"/>
      <c r="M31" s="11"/>
      <c r="N31" s="10"/>
      <c r="O31" s="10"/>
    </row>
    <row r="32" spans="1:15" x14ac:dyDescent="0.3">
      <c r="A32" s="1">
        <v>32994</v>
      </c>
      <c r="B32" s="6">
        <v>-1.8400000000002199E-2</v>
      </c>
      <c r="C32" s="7">
        <f t="shared" si="0"/>
        <v>160.00802897339832</v>
      </c>
      <c r="D32" s="10"/>
      <c r="E32" s="10"/>
      <c r="F32" s="1">
        <v>32994</v>
      </c>
      <c r="G32" s="6">
        <v>9.7504284937920627E-2</v>
      </c>
      <c r="H32" s="7">
        <f t="shared" si="1"/>
        <v>159.38759485460614</v>
      </c>
      <c r="I32" s="10"/>
      <c r="J32" s="11"/>
      <c r="L32" s="11"/>
      <c r="M32" s="11"/>
      <c r="N32" s="10"/>
      <c r="O32" s="10"/>
    </row>
    <row r="33" spans="1:15" x14ac:dyDescent="0.3">
      <c r="A33" s="1">
        <v>33025</v>
      </c>
      <c r="B33" s="6">
        <v>5.9699999999997401E-2</v>
      </c>
      <c r="C33" s="7">
        <f t="shared" si="0"/>
        <v>169.5605083031098</v>
      </c>
      <c r="D33" s="10"/>
      <c r="E33" s="10"/>
      <c r="F33" s="1">
        <v>33025</v>
      </c>
      <c r="G33" s="6">
        <v>-6.7470626026850944E-3</v>
      </c>
      <c r="H33" s="7">
        <f t="shared" si="1"/>
        <v>158.3121967740307</v>
      </c>
      <c r="I33" s="10"/>
      <c r="J33" s="11"/>
      <c r="L33" s="11"/>
      <c r="M33" s="11"/>
      <c r="N33" s="10"/>
      <c r="O33" s="10"/>
    </row>
    <row r="34" spans="1:15" x14ac:dyDescent="0.3">
      <c r="A34" s="1">
        <v>33055</v>
      </c>
      <c r="B34" s="6">
        <v>1.1000000000018801E-3</v>
      </c>
      <c r="C34" s="7">
        <f t="shared" si="0"/>
        <v>169.74702486224353</v>
      </c>
      <c r="D34" s="10"/>
      <c r="E34" s="10"/>
      <c r="F34" s="1">
        <v>33055</v>
      </c>
      <c r="G34" s="6">
        <v>-3.2059804061931318E-3</v>
      </c>
      <c r="H34" s="7">
        <f t="shared" si="1"/>
        <v>157.80465097311176</v>
      </c>
      <c r="I34" s="10"/>
      <c r="J34" s="11"/>
      <c r="L34" s="11"/>
      <c r="M34" s="11"/>
      <c r="N34" s="10"/>
      <c r="O34" s="10"/>
    </row>
    <row r="35" spans="1:15" x14ac:dyDescent="0.3">
      <c r="A35" s="1">
        <v>33086</v>
      </c>
      <c r="B35" s="6">
        <v>0.104699999999998</v>
      </c>
      <c r="C35" s="7">
        <f t="shared" si="0"/>
        <v>187.5195383653201</v>
      </c>
      <c r="D35" s="10"/>
      <c r="E35" s="10"/>
      <c r="F35" s="1">
        <v>33086</v>
      </c>
      <c r="G35" s="6">
        <v>-9.0389597065838934E-2</v>
      </c>
      <c r="H35" s="7">
        <f t="shared" si="1"/>
        <v>143.54075215653685</v>
      </c>
      <c r="I35" s="10"/>
      <c r="J35" s="11"/>
      <c r="L35" s="11"/>
      <c r="M35" s="11"/>
      <c r="N35" s="10"/>
      <c r="O35" s="10"/>
    </row>
    <row r="36" spans="1:15" x14ac:dyDescent="0.3">
      <c r="A36" s="1">
        <v>33117</v>
      </c>
      <c r="B36" s="6">
        <v>0.12870000000000401</v>
      </c>
      <c r="C36" s="7">
        <f t="shared" si="0"/>
        <v>211.65330295293757</v>
      </c>
      <c r="D36" s="10"/>
      <c r="E36" s="10"/>
      <c r="F36" s="1">
        <v>33117</v>
      </c>
      <c r="G36" s="6">
        <v>-4.8667975006203457E-2</v>
      </c>
      <c r="H36" s="7">
        <f t="shared" si="1"/>
        <v>136.55491441821087</v>
      </c>
      <c r="I36" s="10"/>
      <c r="J36" s="11"/>
      <c r="L36" s="11"/>
      <c r="M36" s="11"/>
      <c r="N36" s="10"/>
      <c r="O36" s="10"/>
    </row>
    <row r="37" spans="1:15" x14ac:dyDescent="0.3">
      <c r="A37" s="1">
        <v>33147</v>
      </c>
      <c r="B37" s="6">
        <v>1.0999999999987699E-3</v>
      </c>
      <c r="C37" s="7">
        <f t="shared" si="0"/>
        <v>211.88612158618554</v>
      </c>
      <c r="D37" s="10"/>
      <c r="E37" s="10"/>
      <c r="F37" s="1">
        <v>33147</v>
      </c>
      <c r="G37" s="6">
        <v>-4.256227251710154E-3</v>
      </c>
      <c r="H37" s="7">
        <f t="shared" si="1"/>
        <v>135.97370567010913</v>
      </c>
      <c r="I37" s="10"/>
      <c r="J37" s="11"/>
      <c r="L37" s="11"/>
      <c r="M37" s="11"/>
      <c r="N37" s="10"/>
      <c r="O37" s="10"/>
    </row>
    <row r="38" spans="1:15" x14ac:dyDescent="0.3">
      <c r="A38" s="1">
        <v>33178</v>
      </c>
      <c r="B38" s="6">
        <v>-6.5999999999988299E-3</v>
      </c>
      <c r="C38" s="7">
        <f t="shared" si="0"/>
        <v>210.48767318371696</v>
      </c>
      <c r="D38" s="10"/>
      <c r="E38" s="10"/>
      <c r="F38" s="1">
        <v>33178</v>
      </c>
      <c r="G38" s="6">
        <v>6.4640186693337265E-2</v>
      </c>
      <c r="H38" s="7">
        <f t="shared" si="1"/>
        <v>144.76307139000988</v>
      </c>
      <c r="I38" s="10"/>
      <c r="J38" s="11"/>
      <c r="L38" s="11"/>
      <c r="M38" s="11"/>
      <c r="N38" s="10"/>
      <c r="O38" s="10"/>
    </row>
    <row r="39" spans="1:15" x14ac:dyDescent="0.3">
      <c r="A39" s="1">
        <v>33208</v>
      </c>
      <c r="B39" s="6">
        <v>2.5799999999999601E-2</v>
      </c>
      <c r="C39" s="7">
        <f t="shared" si="0"/>
        <v>215.91825515185678</v>
      </c>
      <c r="D39" s="10"/>
      <c r="E39" s="10"/>
      <c r="F39" s="1">
        <v>33208</v>
      </c>
      <c r="G39" s="6">
        <v>2.7855441359025512E-2</v>
      </c>
      <c r="H39" s="7">
        <f t="shared" si="1"/>
        <v>148.79551063606672</v>
      </c>
      <c r="I39" s="10"/>
      <c r="J39" s="11"/>
      <c r="L39" s="11"/>
      <c r="M39" s="11"/>
      <c r="N39" s="10"/>
      <c r="O39" s="10"/>
    </row>
    <row r="40" spans="1:15" x14ac:dyDescent="0.3">
      <c r="A40" s="1">
        <v>33239</v>
      </c>
      <c r="B40" s="6">
        <v>-2.5700000000000701E-2</v>
      </c>
      <c r="C40" s="7">
        <f t="shared" si="0"/>
        <v>210.36915599445391</v>
      </c>
      <c r="D40" s="10"/>
      <c r="E40" s="10"/>
      <c r="F40" s="1">
        <v>33239</v>
      </c>
      <c r="G40" s="6">
        <v>4.35518223436E-2</v>
      </c>
      <c r="H40" s="7">
        <f t="shared" si="1"/>
        <v>155.27582628081396</v>
      </c>
      <c r="I40" s="10"/>
      <c r="J40" s="11"/>
      <c r="L40" s="11"/>
      <c r="M40" s="11"/>
      <c r="N40" s="10"/>
      <c r="O40" s="10"/>
    </row>
    <row r="41" spans="1:15" x14ac:dyDescent="0.3">
      <c r="A41" s="1">
        <v>33270</v>
      </c>
      <c r="B41" s="6">
        <v>2.4E-2</v>
      </c>
      <c r="C41" s="7">
        <f t="shared" si="0"/>
        <v>215.4180157383208</v>
      </c>
      <c r="D41" s="10"/>
      <c r="E41" s="10"/>
      <c r="F41" s="1">
        <v>33270</v>
      </c>
      <c r="G41" s="6">
        <v>7.1514589122150252E-2</v>
      </c>
      <c r="H41" s="7">
        <f t="shared" si="1"/>
        <v>166.38031319788874</v>
      </c>
      <c r="I41" s="10"/>
      <c r="J41" s="11"/>
      <c r="L41" s="11"/>
      <c r="M41" s="11"/>
      <c r="N41" s="10"/>
      <c r="O41" s="10"/>
    </row>
    <row r="42" spans="1:15" x14ac:dyDescent="0.3">
      <c r="A42" s="1">
        <v>33298</v>
      </c>
      <c r="B42" s="6">
        <v>-7.5100000000001096E-2</v>
      </c>
      <c r="C42" s="7">
        <f t="shared" si="0"/>
        <v>199.24012275637267</v>
      </c>
      <c r="D42" s="10"/>
      <c r="E42" s="10"/>
      <c r="F42" s="1">
        <v>33298</v>
      </c>
      <c r="G42" s="6">
        <v>2.421438267190168E-2</v>
      </c>
      <c r="H42" s="7">
        <f t="shared" si="1"/>
        <v>170.40910977073327</v>
      </c>
      <c r="I42" s="10"/>
      <c r="J42" s="11"/>
      <c r="L42" s="11"/>
      <c r="M42" s="11"/>
      <c r="N42" s="10"/>
      <c r="O42" s="10"/>
    </row>
    <row r="43" spans="1:15" x14ac:dyDescent="0.3">
      <c r="A43" s="1">
        <v>33329</v>
      </c>
      <c r="B43" s="6">
        <v>3.22999999999996E-2</v>
      </c>
      <c r="C43" s="7">
        <f t="shared" si="0"/>
        <v>205.67557872140341</v>
      </c>
      <c r="D43" s="10"/>
      <c r="E43" s="10"/>
      <c r="F43" s="1">
        <v>33329</v>
      </c>
      <c r="G43" s="6">
        <v>2.3679910315606012E-3</v>
      </c>
      <c r="H43" s="7">
        <f t="shared" si="1"/>
        <v>170.8126370143666</v>
      </c>
      <c r="I43" s="10"/>
      <c r="J43" s="11"/>
      <c r="L43" s="11"/>
      <c r="M43" s="11"/>
      <c r="N43" s="10"/>
      <c r="O43" s="10"/>
    </row>
    <row r="44" spans="1:15" x14ac:dyDescent="0.3">
      <c r="A44" s="1">
        <v>33359</v>
      </c>
      <c r="B44" s="6">
        <v>-1.50999999999977E-2</v>
      </c>
      <c r="C44" s="7">
        <f t="shared" si="0"/>
        <v>202.56987748271069</v>
      </c>
      <c r="D44" s="10"/>
      <c r="E44" s="10"/>
      <c r="F44" s="1">
        <v>33359</v>
      </c>
      <c r="G44" s="6">
        <v>4.3141585056950982E-2</v>
      </c>
      <c r="H44" s="7">
        <f t="shared" si="1"/>
        <v>178.181764922924</v>
      </c>
      <c r="I44" s="10"/>
      <c r="J44" s="11"/>
      <c r="L44" s="11"/>
      <c r="M44" s="11"/>
      <c r="N44" s="10"/>
      <c r="O44" s="10"/>
    </row>
    <row r="45" spans="1:15" x14ac:dyDescent="0.3">
      <c r="A45" s="1">
        <v>33390</v>
      </c>
      <c r="B45" s="6">
        <v>2.4599999999996201E-2</v>
      </c>
      <c r="C45" s="7">
        <f t="shared" si="0"/>
        <v>207.55309646878462</v>
      </c>
      <c r="D45" s="10"/>
      <c r="E45" s="10"/>
      <c r="F45" s="1">
        <v>33390</v>
      </c>
      <c r="G45" s="6">
        <v>-4.5814063366012792E-2</v>
      </c>
      <c r="H45" s="7">
        <f t="shared" si="1"/>
        <v>170.01853425407717</v>
      </c>
      <c r="I45" s="10"/>
      <c r="J45" s="11"/>
      <c r="L45" s="11"/>
      <c r="M45" s="11"/>
      <c r="N45" s="10"/>
      <c r="O45" s="10"/>
    </row>
    <row r="46" spans="1:15" x14ac:dyDescent="0.3">
      <c r="A46" s="1">
        <v>33420</v>
      </c>
      <c r="B46" s="6">
        <v>-0.13099999999999801</v>
      </c>
      <c r="C46" s="7">
        <f t="shared" si="0"/>
        <v>180.36364083137425</v>
      </c>
      <c r="D46" s="10"/>
      <c r="E46" s="10"/>
      <c r="F46" s="1">
        <v>33420</v>
      </c>
      <c r="G46" s="6">
        <v>4.6609231384517225E-2</v>
      </c>
      <c r="H46" s="7">
        <f t="shared" si="1"/>
        <v>177.94296745678193</v>
      </c>
      <c r="I46" s="10"/>
      <c r="J46" s="11"/>
      <c r="L46" s="11"/>
      <c r="M46" s="11"/>
      <c r="N46" s="10"/>
      <c r="O46" s="10"/>
    </row>
    <row r="47" spans="1:15" x14ac:dyDescent="0.3">
      <c r="A47" s="1">
        <v>33451</v>
      </c>
      <c r="B47" s="6">
        <v>-1.1000000000031E-3</v>
      </c>
      <c r="C47" s="7">
        <f t="shared" si="0"/>
        <v>180.16524082645918</v>
      </c>
      <c r="D47" s="10"/>
      <c r="E47" s="10"/>
      <c r="F47" s="1">
        <v>33451</v>
      </c>
      <c r="G47" s="6">
        <v>2.3691788393389146E-2</v>
      </c>
      <c r="H47" s="7">
        <f t="shared" si="1"/>
        <v>182.15875458785973</v>
      </c>
      <c r="I47" s="10"/>
      <c r="J47" s="11"/>
      <c r="L47" s="11"/>
      <c r="M47" s="11"/>
      <c r="N47" s="10"/>
      <c r="O47" s="10"/>
    </row>
    <row r="48" spans="1:15" x14ac:dyDescent="0.3">
      <c r="A48" s="1">
        <v>33482</v>
      </c>
      <c r="B48" s="6">
        <v>1.00000000000022E-2</v>
      </c>
      <c r="C48" s="7">
        <f t="shared" si="0"/>
        <v>181.96689323472418</v>
      </c>
      <c r="D48" s="10"/>
      <c r="E48" s="10"/>
      <c r="F48" s="1">
        <v>33482</v>
      </c>
      <c r="G48" s="6">
        <v>-1.6735472001635388E-2</v>
      </c>
      <c r="H48" s="7">
        <f t="shared" si="1"/>
        <v>179.11024185060182</v>
      </c>
      <c r="I48" s="10"/>
      <c r="J48" s="11"/>
      <c r="L48" s="11"/>
      <c r="M48" s="11"/>
      <c r="N48" s="10"/>
      <c r="O48" s="10"/>
    </row>
    <row r="49" spans="1:15" x14ac:dyDescent="0.3">
      <c r="A49" s="1">
        <v>33512</v>
      </c>
      <c r="B49" s="6">
        <v>5.6100000000003099E-2</v>
      </c>
      <c r="C49" s="7">
        <f t="shared" si="0"/>
        <v>192.17523594519278</v>
      </c>
      <c r="D49" s="10"/>
      <c r="E49" s="10"/>
      <c r="F49" s="1">
        <v>33512</v>
      </c>
      <c r="G49" s="6">
        <v>1.3445416129979959E-2</v>
      </c>
      <c r="H49" s="7">
        <f t="shared" si="1"/>
        <v>181.51845358542451</v>
      </c>
      <c r="I49" s="10"/>
      <c r="J49" s="11"/>
      <c r="L49" s="11"/>
      <c r="M49" s="11"/>
      <c r="N49" s="10"/>
      <c r="O49" s="10"/>
    </row>
    <row r="50" spans="1:15" x14ac:dyDescent="0.3">
      <c r="A50" s="1">
        <v>33543</v>
      </c>
      <c r="B50" s="6">
        <v>-1.11000000000007E-2</v>
      </c>
      <c r="C50" s="7">
        <f t="shared" si="0"/>
        <v>190.04209082620102</v>
      </c>
      <c r="D50" s="10"/>
      <c r="E50" s="10"/>
      <c r="F50" s="1">
        <v>33543</v>
      </c>
      <c r="G50" s="6">
        <v>-4.0293881555476307E-2</v>
      </c>
      <c r="H50" s="7">
        <f t="shared" si="1"/>
        <v>174.20437051652019</v>
      </c>
      <c r="I50" s="10"/>
      <c r="J50" s="11"/>
      <c r="L50" s="11"/>
      <c r="M50" s="11"/>
      <c r="N50" s="10"/>
      <c r="O50" s="10"/>
    </row>
    <row r="51" spans="1:15" x14ac:dyDescent="0.3">
      <c r="A51" s="1">
        <v>33573</v>
      </c>
      <c r="B51" s="6">
        <v>3.7399999999999697E-2</v>
      </c>
      <c r="C51" s="7">
        <f t="shared" si="0"/>
        <v>197.14966502310088</v>
      </c>
      <c r="D51" s="10"/>
      <c r="E51" s="10"/>
      <c r="F51" s="1">
        <v>33573</v>
      </c>
      <c r="G51" s="6">
        <v>0.11436563826499913</v>
      </c>
      <c r="H51" s="7">
        <f t="shared" si="1"/>
        <v>194.12736453919442</v>
      </c>
      <c r="I51" s="10"/>
      <c r="J51" s="11"/>
      <c r="L51" s="11"/>
      <c r="M51" s="11"/>
      <c r="N51" s="10"/>
      <c r="O51" s="10"/>
    </row>
    <row r="52" spans="1:15" x14ac:dyDescent="0.3">
      <c r="A52" s="1">
        <v>33604</v>
      </c>
      <c r="B52" s="6">
        <v>-4.1900000000002401E-2</v>
      </c>
      <c r="C52" s="7">
        <f t="shared" si="0"/>
        <v>188.88909405863248</v>
      </c>
      <c r="D52" s="10"/>
      <c r="E52" s="10"/>
      <c r="F52" s="1">
        <v>33604</v>
      </c>
      <c r="G52" s="6">
        <v>-1.8635081405991683E-2</v>
      </c>
      <c r="H52" s="7">
        <f t="shared" si="1"/>
        <v>190.50978529787591</v>
      </c>
      <c r="I52" s="10"/>
      <c r="J52" s="11"/>
      <c r="L52" s="11"/>
      <c r="M52" s="11"/>
      <c r="N52" s="10"/>
      <c r="O52" s="10"/>
    </row>
    <row r="53" spans="1:15" x14ac:dyDescent="0.3">
      <c r="A53" s="1">
        <v>33635</v>
      </c>
      <c r="B53" s="6">
        <v>-1.2199999999996099E-2</v>
      </c>
      <c r="C53" s="7">
        <f t="shared" si="0"/>
        <v>186.5846471111179</v>
      </c>
      <c r="D53" s="10"/>
      <c r="E53" s="10"/>
      <c r="F53" s="1">
        <v>33635</v>
      </c>
      <c r="G53" s="6">
        <v>1.2951061727870528E-2</v>
      </c>
      <c r="H53" s="7">
        <f t="shared" si="1"/>
        <v>192.97708928703207</v>
      </c>
      <c r="I53" s="10"/>
      <c r="J53" s="11"/>
      <c r="L53" s="11"/>
      <c r="M53" s="11"/>
      <c r="N53" s="10"/>
      <c r="O53" s="10"/>
    </row>
    <row r="54" spans="1:15" x14ac:dyDescent="0.3">
      <c r="A54" s="1">
        <v>33664</v>
      </c>
      <c r="B54" s="6">
        <v>-3.2600000000003099E-2</v>
      </c>
      <c r="C54" s="7">
        <f t="shared" si="0"/>
        <v>180.50198761529489</v>
      </c>
      <c r="D54" s="10"/>
      <c r="E54" s="10"/>
      <c r="F54" s="1">
        <v>33664</v>
      </c>
      <c r="G54" s="6">
        <v>-1.9448773152177856E-2</v>
      </c>
      <c r="H54" s="7">
        <f t="shared" si="1"/>
        <v>189.22392165392102</v>
      </c>
      <c r="I54" s="10"/>
      <c r="J54" s="11"/>
      <c r="L54" s="11"/>
      <c r="M54" s="11"/>
      <c r="N54" s="10"/>
      <c r="O54" s="10"/>
    </row>
    <row r="55" spans="1:15" x14ac:dyDescent="0.3">
      <c r="A55" s="1">
        <v>33695</v>
      </c>
      <c r="B55" s="6">
        <v>-2.7999999999996899E-3</v>
      </c>
      <c r="C55" s="7">
        <f t="shared" si="0"/>
        <v>179.99658204997212</v>
      </c>
      <c r="D55" s="10"/>
      <c r="E55" s="10"/>
      <c r="F55" s="1">
        <v>33695</v>
      </c>
      <c r="G55" s="6">
        <v>2.9361436351113879E-2</v>
      </c>
      <c r="H55" s="7">
        <f t="shared" si="1"/>
        <v>194.77980778567078</v>
      </c>
      <c r="I55" s="10"/>
      <c r="J55" s="11"/>
      <c r="L55" s="11"/>
      <c r="M55" s="11"/>
      <c r="N55" s="10"/>
      <c r="O55" s="10"/>
    </row>
    <row r="56" spans="1:15" x14ac:dyDescent="0.3">
      <c r="A56" s="1">
        <v>33725</v>
      </c>
      <c r="B56" s="6">
        <v>1.6299999999998E-2</v>
      </c>
      <c r="C56" s="7">
        <f t="shared" si="0"/>
        <v>182.93052633738631</v>
      </c>
      <c r="D56" s="10"/>
      <c r="E56" s="10"/>
      <c r="F56" s="1">
        <v>33725</v>
      </c>
      <c r="G56" s="6">
        <v>4.9018691103284162E-3</v>
      </c>
      <c r="H56" s="7">
        <f t="shared" si="1"/>
        <v>195.73459290877108</v>
      </c>
      <c r="I56" s="10"/>
      <c r="J56" s="11"/>
      <c r="L56" s="11"/>
      <c r="M56" s="11"/>
      <c r="N56" s="10"/>
      <c r="O56" s="10"/>
    </row>
    <row r="57" spans="1:15" x14ac:dyDescent="0.3">
      <c r="A57" s="1">
        <v>33756</v>
      </c>
      <c r="B57" s="6">
        <v>3.9200000000002802E-2</v>
      </c>
      <c r="C57" s="7">
        <f t="shared" si="0"/>
        <v>190.10140296981237</v>
      </c>
      <c r="D57" s="10"/>
      <c r="E57" s="10"/>
      <c r="F57" s="1">
        <v>33756</v>
      </c>
      <c r="G57" s="6">
        <v>-1.4877875286391284E-2</v>
      </c>
      <c r="H57" s="7">
        <f t="shared" si="1"/>
        <v>192.82247804624183</v>
      </c>
      <c r="I57" s="10"/>
      <c r="J57" s="11"/>
      <c r="L57" s="11"/>
      <c r="M57" s="11"/>
      <c r="N57" s="10"/>
      <c r="O57" s="10"/>
    </row>
    <row r="58" spans="1:15" x14ac:dyDescent="0.3">
      <c r="A58" s="1">
        <v>33786</v>
      </c>
      <c r="B58" s="6">
        <v>4.8999999999974602E-3</v>
      </c>
      <c r="C58" s="7">
        <f t="shared" si="0"/>
        <v>191.03289984436395</v>
      </c>
      <c r="D58" s="10"/>
      <c r="E58" s="10"/>
      <c r="F58" s="1">
        <v>33786</v>
      </c>
      <c r="G58" s="6">
        <v>4.085355230484744E-2</v>
      </c>
      <c r="H58" s="7">
        <f t="shared" si="1"/>
        <v>200.69996123865425</v>
      </c>
      <c r="I58" s="10"/>
      <c r="J58" s="11"/>
      <c r="L58" s="11"/>
      <c r="M58" s="11"/>
      <c r="N58" s="10"/>
      <c r="O58" s="10"/>
    </row>
    <row r="59" spans="1:15" x14ac:dyDescent="0.3">
      <c r="A59" s="1">
        <v>33817</v>
      </c>
      <c r="B59" s="6">
        <v>5.4200000000004502E-2</v>
      </c>
      <c r="C59" s="7">
        <f t="shared" si="0"/>
        <v>201.38688301592933</v>
      </c>
      <c r="D59" s="10"/>
      <c r="E59" s="10"/>
      <c r="F59" s="1">
        <v>33817</v>
      </c>
      <c r="G59" s="6">
        <v>-2.0466975348477079E-2</v>
      </c>
      <c r="H59" s="7">
        <f t="shared" si="1"/>
        <v>196.59224007954242</v>
      </c>
      <c r="I59" s="10"/>
      <c r="J59" s="11"/>
      <c r="L59" s="11"/>
      <c r="M59" s="11"/>
      <c r="N59" s="10"/>
      <c r="O59" s="10"/>
    </row>
    <row r="60" spans="1:15" x14ac:dyDescent="0.3">
      <c r="A60" s="1">
        <v>33848</v>
      </c>
      <c r="B60" s="6">
        <v>-1.60000000000116E-3</v>
      </c>
      <c r="C60" s="7">
        <f t="shared" si="0"/>
        <v>201.06466400310362</v>
      </c>
      <c r="D60" s="10"/>
      <c r="E60" s="10"/>
      <c r="F60" s="1">
        <v>33848</v>
      </c>
      <c r="G60" s="6">
        <v>1.1751553869180587E-2</v>
      </c>
      <c r="H60" s="7">
        <f t="shared" si="1"/>
        <v>198.90250437910004</v>
      </c>
      <c r="I60" s="10"/>
      <c r="J60" s="11"/>
      <c r="L60" s="11"/>
      <c r="M60" s="11"/>
      <c r="N60" s="10"/>
      <c r="O60" s="10"/>
    </row>
    <row r="61" spans="1:15" x14ac:dyDescent="0.3">
      <c r="A61" s="1">
        <v>33878</v>
      </c>
      <c r="B61" s="6">
        <v>-8.1700000000002895E-2</v>
      </c>
      <c r="C61" s="7">
        <f t="shared" si="0"/>
        <v>184.63768095404947</v>
      </c>
      <c r="D61" s="10"/>
      <c r="E61" s="10"/>
      <c r="F61" s="1">
        <v>33878</v>
      </c>
      <c r="G61" s="6">
        <v>3.4552154829468051E-3</v>
      </c>
      <c r="H61" s="7">
        <f t="shared" si="1"/>
        <v>199.58975539182759</v>
      </c>
      <c r="I61" s="10"/>
      <c r="J61" s="11"/>
      <c r="L61" s="11"/>
      <c r="M61" s="11"/>
      <c r="N61" s="10"/>
      <c r="O61" s="10"/>
    </row>
    <row r="62" spans="1:15" x14ac:dyDescent="0.3">
      <c r="A62" s="1">
        <v>33909</v>
      </c>
      <c r="B62" s="6">
        <v>-2.4699999999998501E-2</v>
      </c>
      <c r="C62" s="7">
        <f t="shared" si="0"/>
        <v>180.07713023448471</v>
      </c>
      <c r="D62" s="10"/>
      <c r="E62" s="10"/>
      <c r="F62" s="1">
        <v>33909</v>
      </c>
      <c r="G62" s="6">
        <v>3.4049913917048036E-2</v>
      </c>
      <c r="H62" s="7">
        <f t="shared" si="1"/>
        <v>206.385769381644</v>
      </c>
      <c r="I62" s="10"/>
      <c r="J62" s="11"/>
      <c r="L62" s="11"/>
      <c r="M62" s="11"/>
      <c r="N62" s="10"/>
      <c r="O62" s="10"/>
    </row>
    <row r="63" spans="1:15" x14ac:dyDescent="0.3">
      <c r="A63" s="1">
        <v>33939</v>
      </c>
      <c r="B63" s="6">
        <v>-3.50000000000139E-3</v>
      </c>
      <c r="C63" s="7">
        <f t="shared" si="0"/>
        <v>179.44686027866376</v>
      </c>
      <c r="D63" s="10"/>
      <c r="E63" s="10"/>
      <c r="F63" s="1">
        <v>33939</v>
      </c>
      <c r="G63" s="6">
        <v>1.2272513335425117E-2</v>
      </c>
      <c r="H63" s="7">
        <f t="shared" si="1"/>
        <v>208.9186414886222</v>
      </c>
      <c r="I63" s="10"/>
      <c r="J63" s="11"/>
      <c r="L63" s="11"/>
      <c r="M63" s="11"/>
      <c r="N63" s="10"/>
      <c r="O63" s="10"/>
    </row>
    <row r="64" spans="1:15" x14ac:dyDescent="0.3">
      <c r="A64" s="1">
        <v>33970</v>
      </c>
      <c r="B64" s="6">
        <v>-2.0799999999995801E-2</v>
      </c>
      <c r="C64" s="7">
        <f t="shared" si="0"/>
        <v>175.71436558486832</v>
      </c>
      <c r="D64" s="10"/>
      <c r="E64" s="10"/>
      <c r="F64" s="1">
        <v>33970</v>
      </c>
      <c r="G64" s="6">
        <v>8.3614567067951118E-3</v>
      </c>
      <c r="H64" s="7">
        <f t="shared" si="1"/>
        <v>210.66550566467177</v>
      </c>
      <c r="I64" s="10"/>
      <c r="J64" s="11"/>
      <c r="L64" s="11"/>
      <c r="M64" s="11"/>
      <c r="N64" s="10"/>
      <c r="O64" s="10"/>
    </row>
    <row r="65" spans="1:15" x14ac:dyDescent="0.3">
      <c r="A65" s="1">
        <v>34001</v>
      </c>
      <c r="B65" s="6">
        <v>1.9599999999994702E-2</v>
      </c>
      <c r="C65" s="7">
        <f t="shared" si="0"/>
        <v>179.1583671503308</v>
      </c>
      <c r="D65" s="10"/>
      <c r="E65" s="10"/>
      <c r="F65" s="1">
        <v>34001</v>
      </c>
      <c r="G65" s="6">
        <v>1.3627438548763138E-2</v>
      </c>
      <c r="H65" s="7">
        <f t="shared" si="1"/>
        <v>213.53633689746118</v>
      </c>
      <c r="I65" s="10"/>
      <c r="J65" s="11"/>
      <c r="L65" s="11"/>
      <c r="M65" s="11"/>
      <c r="N65" s="10"/>
      <c r="O65" s="10"/>
    </row>
    <row r="66" spans="1:15" x14ac:dyDescent="0.3">
      <c r="A66" s="1">
        <v>34029</v>
      </c>
      <c r="B66" s="6">
        <v>1.21000000000049E-2</v>
      </c>
      <c r="C66" s="7">
        <f t="shared" si="0"/>
        <v>181.32618339285068</v>
      </c>
      <c r="D66" s="10"/>
      <c r="E66" s="10"/>
      <c r="F66" s="1">
        <v>34029</v>
      </c>
      <c r="G66" s="6">
        <v>2.109983756233591E-2</v>
      </c>
      <c r="H66" s="7">
        <f t="shared" si="1"/>
        <v>218.04191891965385</v>
      </c>
      <c r="I66" s="10"/>
      <c r="J66" s="11"/>
      <c r="L66" s="11"/>
      <c r="M66" s="11"/>
      <c r="N66" s="10"/>
      <c r="O66" s="10"/>
    </row>
    <row r="67" spans="1:15" x14ac:dyDescent="0.3">
      <c r="A67" s="1">
        <v>34060</v>
      </c>
      <c r="B67" s="6">
        <v>4.41000000000005E-2</v>
      </c>
      <c r="C67" s="7">
        <f t="shared" si="0"/>
        <v>189.32266808047549</v>
      </c>
      <c r="D67" s="10"/>
      <c r="E67" s="10"/>
      <c r="F67" s="1">
        <v>34060</v>
      </c>
      <c r="G67" s="6">
        <v>-2.417030028642031E-2</v>
      </c>
      <c r="H67" s="7">
        <f t="shared" si="1"/>
        <v>212.7717802643385</v>
      </c>
      <c r="I67" s="10"/>
      <c r="J67" s="11"/>
      <c r="L67" s="11"/>
      <c r="M67" s="11"/>
      <c r="N67" s="10"/>
      <c r="O67" s="10"/>
    </row>
    <row r="68" spans="1:15" x14ac:dyDescent="0.3">
      <c r="A68" s="1">
        <v>34090</v>
      </c>
      <c r="B68" s="6">
        <v>1.53999999999985E-2</v>
      </c>
      <c r="C68" s="7">
        <f t="shared" ref="C68:C131" si="2">C67*(B68+1)</f>
        <v>192.23823716891454</v>
      </c>
      <c r="D68" s="10"/>
      <c r="E68" s="10"/>
      <c r="F68" s="1">
        <v>34090</v>
      </c>
      <c r="G68" s="6">
        <v>2.6749198208857683E-2</v>
      </c>
      <c r="H68" s="7">
        <f t="shared" ref="H68:H131" si="3">H67*(G68+1)</f>
        <v>218.4632547878808</v>
      </c>
      <c r="I68" s="10"/>
      <c r="J68" s="11"/>
      <c r="L68" s="11"/>
      <c r="M68" s="11"/>
      <c r="N68" s="10"/>
      <c r="O68" s="10"/>
    </row>
    <row r="69" spans="1:15" x14ac:dyDescent="0.3">
      <c r="A69" s="1">
        <v>34121</v>
      </c>
      <c r="B69" s="6">
        <v>8.0800000000000399E-2</v>
      </c>
      <c r="C69" s="7">
        <f t="shared" si="2"/>
        <v>207.77108673216293</v>
      </c>
      <c r="D69" s="10"/>
      <c r="E69" s="10"/>
      <c r="F69" s="1">
        <v>34121</v>
      </c>
      <c r="G69" s="6">
        <v>2.9290795909293621E-3</v>
      </c>
      <c r="H69" s="7">
        <f t="shared" si="3"/>
        <v>219.10315104884799</v>
      </c>
      <c r="I69" s="10"/>
      <c r="J69" s="11"/>
      <c r="L69" s="11"/>
      <c r="M69" s="11"/>
      <c r="N69" s="10"/>
      <c r="O69" s="10"/>
    </row>
    <row r="70" spans="1:15" x14ac:dyDescent="0.3">
      <c r="A70" s="1">
        <v>34151</v>
      </c>
      <c r="B70" s="6">
        <v>2.9999999999996901E-2</v>
      </c>
      <c r="C70" s="7">
        <f t="shared" si="2"/>
        <v>214.00421933412719</v>
      </c>
      <c r="D70" s="10"/>
      <c r="E70" s="10"/>
      <c r="F70" s="1">
        <v>34151</v>
      </c>
      <c r="G70" s="6">
        <v>-4.0214947694706682E-3</v>
      </c>
      <c r="H70" s="7">
        <f t="shared" si="3"/>
        <v>218.22202887293051</v>
      </c>
      <c r="I70" s="10"/>
      <c r="J70" s="11"/>
      <c r="L70" s="11"/>
      <c r="M70" s="11"/>
      <c r="N70" s="10"/>
      <c r="O70" s="10"/>
    </row>
    <row r="71" spans="1:15" x14ac:dyDescent="0.3">
      <c r="A71" s="1">
        <v>34182</v>
      </c>
      <c r="B71" s="6">
        <v>-3.7699999999997499E-2</v>
      </c>
      <c r="C71" s="7">
        <f t="shared" si="2"/>
        <v>205.93626026523111</v>
      </c>
      <c r="D71" s="10"/>
      <c r="E71" s="10"/>
      <c r="F71" s="1">
        <v>34182</v>
      </c>
      <c r="G71" s="6">
        <v>3.7942073283824485E-2</v>
      </c>
      <c r="H71" s="7">
        <f t="shared" si="3"/>
        <v>226.50182508457209</v>
      </c>
      <c r="I71" s="10"/>
      <c r="J71" s="11"/>
      <c r="L71" s="11"/>
      <c r="M71" s="11"/>
      <c r="N71" s="10"/>
      <c r="O71" s="10"/>
    </row>
    <row r="72" spans="1:15" x14ac:dyDescent="0.3">
      <c r="A72" s="1">
        <v>34213</v>
      </c>
      <c r="B72" s="6">
        <v>-6.8800000000003303E-2</v>
      </c>
      <c r="C72" s="7">
        <f t="shared" si="2"/>
        <v>191.76784555898254</v>
      </c>
      <c r="D72" s="10"/>
      <c r="E72" s="10"/>
      <c r="F72" s="1">
        <v>34213</v>
      </c>
      <c r="G72" s="6">
        <v>-7.6676893826356229E-3</v>
      </c>
      <c r="H72" s="7">
        <f t="shared" si="3"/>
        <v>224.76507944522353</v>
      </c>
      <c r="I72" s="10"/>
      <c r="J72" s="11"/>
      <c r="L72" s="11"/>
      <c r="M72" s="11"/>
      <c r="N72" s="10"/>
      <c r="O72" s="10"/>
    </row>
    <row r="73" spans="1:15" x14ac:dyDescent="0.3">
      <c r="A73" s="1">
        <v>34243</v>
      </c>
      <c r="B73" s="6">
        <v>2.5300000000000801E-2</v>
      </c>
      <c r="C73" s="7">
        <f t="shared" si="2"/>
        <v>196.61957205162494</v>
      </c>
      <c r="D73" s="10"/>
      <c r="E73" s="10"/>
      <c r="F73" s="1">
        <v>34243</v>
      </c>
      <c r="G73" s="6">
        <v>2.06849981092323E-2</v>
      </c>
      <c r="H73" s="7">
        <f t="shared" si="3"/>
        <v>229.41434468856943</v>
      </c>
      <c r="I73" s="10"/>
      <c r="J73" s="11"/>
      <c r="L73" s="11"/>
      <c r="M73" s="11"/>
      <c r="N73" s="10"/>
      <c r="O73" s="10"/>
    </row>
    <row r="74" spans="1:15" x14ac:dyDescent="0.3">
      <c r="A74" s="1">
        <v>34274</v>
      </c>
      <c r="B74" s="6">
        <v>4.1800000000003203E-2</v>
      </c>
      <c r="C74" s="7">
        <f t="shared" si="2"/>
        <v>204.8382701633835</v>
      </c>
      <c r="D74" s="10"/>
      <c r="E74" s="10"/>
      <c r="F74" s="1">
        <v>34274</v>
      </c>
      <c r="G74" s="6">
        <v>-9.5321770518527194E-3</v>
      </c>
      <c r="H74" s="7">
        <f t="shared" si="3"/>
        <v>227.22752653676321</v>
      </c>
      <c r="I74" s="10"/>
      <c r="J74" s="11"/>
      <c r="L74" s="11"/>
      <c r="M74" s="11"/>
      <c r="N74" s="10"/>
      <c r="O74" s="10"/>
    </row>
    <row r="75" spans="1:15" x14ac:dyDescent="0.3">
      <c r="A75" s="1">
        <v>34304</v>
      </c>
      <c r="B75" s="6">
        <v>7.7599999999996103E-2</v>
      </c>
      <c r="C75" s="7">
        <f t="shared" si="2"/>
        <v>220.73371992806128</v>
      </c>
      <c r="D75" s="10"/>
      <c r="E75" s="10"/>
      <c r="F75" s="1">
        <v>34304</v>
      </c>
      <c r="G75" s="6">
        <v>1.2090899051323989E-2</v>
      </c>
      <c r="H75" s="7">
        <f t="shared" si="3"/>
        <v>229.97491162180125</v>
      </c>
      <c r="I75" s="10"/>
      <c r="J75" s="11"/>
      <c r="L75" s="11"/>
      <c r="M75" s="11"/>
      <c r="N75" s="10"/>
      <c r="O75" s="10"/>
    </row>
    <row r="76" spans="1:15" x14ac:dyDescent="0.3">
      <c r="A76" s="1">
        <v>34335</v>
      </c>
      <c r="B76" s="6">
        <v>-6.2599999999999906E-2</v>
      </c>
      <c r="C76" s="7">
        <f t="shared" si="2"/>
        <v>206.91578906056466</v>
      </c>
      <c r="D76" s="10"/>
      <c r="E76" s="10"/>
      <c r="F76" s="1">
        <v>34335</v>
      </c>
      <c r="G76" s="6">
        <v>3.3996712436774157E-2</v>
      </c>
      <c r="H76" s="7">
        <f t="shared" si="3"/>
        <v>237.79330255988017</v>
      </c>
      <c r="I76" s="10"/>
      <c r="J76" s="11"/>
      <c r="L76" s="11"/>
      <c r="M76" s="11"/>
      <c r="N76" s="10"/>
      <c r="O76" s="10"/>
    </row>
    <row r="77" spans="1:15" x14ac:dyDescent="0.3">
      <c r="A77" s="1">
        <v>34366</v>
      </c>
      <c r="B77" s="6">
        <v>1.2000000000038601E-3</v>
      </c>
      <c r="C77" s="7">
        <f t="shared" si="2"/>
        <v>207.16408800743815</v>
      </c>
      <c r="D77" s="10"/>
      <c r="E77" s="10"/>
      <c r="F77" s="1">
        <v>34366</v>
      </c>
      <c r="G77" s="6">
        <v>-2.7141249900003328E-2</v>
      </c>
      <c r="H77" s="7">
        <f t="shared" si="3"/>
        <v>231.33929511055535</v>
      </c>
      <c r="I77" s="10"/>
      <c r="J77" s="11"/>
      <c r="L77" s="11"/>
      <c r="M77" s="11"/>
      <c r="N77" s="10"/>
      <c r="O77" s="10"/>
    </row>
    <row r="78" spans="1:15" x14ac:dyDescent="0.3">
      <c r="A78" s="1">
        <v>34394</v>
      </c>
      <c r="B78" s="6">
        <v>1.5899999999996299E-2</v>
      </c>
      <c r="C78" s="7">
        <f t="shared" si="2"/>
        <v>210.45799700675565</v>
      </c>
      <c r="D78" s="10"/>
      <c r="E78" s="10"/>
      <c r="F78" s="1">
        <v>34394</v>
      </c>
      <c r="G78" s="6">
        <v>-4.3597230799915287E-2</v>
      </c>
      <c r="H78" s="7">
        <f t="shared" si="3"/>
        <v>221.25354246853075</v>
      </c>
      <c r="I78" s="10"/>
      <c r="J78" s="11"/>
      <c r="L78" s="11"/>
      <c r="M78" s="11"/>
      <c r="N78" s="10"/>
      <c r="O78" s="10"/>
    </row>
    <row r="79" spans="1:15" x14ac:dyDescent="0.3">
      <c r="A79" s="1">
        <v>34425</v>
      </c>
      <c r="B79" s="6">
        <v>-1.7699999999999199E-2</v>
      </c>
      <c r="C79" s="7">
        <f t="shared" si="2"/>
        <v>206.73289045973624</v>
      </c>
      <c r="D79" s="10"/>
      <c r="E79" s="10"/>
      <c r="F79" s="1">
        <v>34425</v>
      </c>
      <c r="G79" s="6">
        <v>1.2823467860840765E-2</v>
      </c>
      <c r="H79" s="7">
        <f t="shared" si="3"/>
        <v>224.09078015947313</v>
      </c>
      <c r="I79" s="10"/>
      <c r="J79" s="11"/>
      <c r="L79" s="11"/>
      <c r="M79" s="11"/>
      <c r="N79" s="10"/>
      <c r="O79" s="10"/>
    </row>
    <row r="80" spans="1:15" x14ac:dyDescent="0.3">
      <c r="A80" s="1">
        <v>34455</v>
      </c>
      <c r="B80" s="6">
        <v>4.40000000000009E-2</v>
      </c>
      <c r="C80" s="7">
        <f t="shared" si="2"/>
        <v>215.82913763996481</v>
      </c>
      <c r="D80" s="10"/>
      <c r="E80" s="10"/>
      <c r="F80" s="1">
        <v>34455</v>
      </c>
      <c r="G80" s="6">
        <v>1.6410675066466318E-2</v>
      </c>
      <c r="H80" s="7">
        <f t="shared" si="3"/>
        <v>227.76826113806118</v>
      </c>
      <c r="I80" s="10"/>
      <c r="J80" s="11"/>
      <c r="L80" s="11"/>
      <c r="M80" s="11"/>
      <c r="N80" s="10"/>
      <c r="O80" s="10"/>
    </row>
    <row r="81" spans="1:15" x14ac:dyDescent="0.3">
      <c r="A81" s="1">
        <v>34486</v>
      </c>
      <c r="B81" s="6">
        <v>9.9700000000002106E-2</v>
      </c>
      <c r="C81" s="7">
        <f t="shared" si="2"/>
        <v>237.34730266266976</v>
      </c>
      <c r="D81" s="10"/>
      <c r="E81" s="10"/>
      <c r="F81" s="1">
        <v>34486</v>
      </c>
      <c r="G81" s="6">
        <v>-2.4511772545535271E-2</v>
      </c>
      <c r="H81" s="7">
        <f t="shared" si="3"/>
        <v>222.18525732795294</v>
      </c>
      <c r="I81" s="10"/>
      <c r="J81" s="11"/>
      <c r="L81" s="11"/>
      <c r="M81" s="11"/>
      <c r="N81" s="10"/>
      <c r="O81" s="10"/>
    </row>
    <row r="82" spans="1:15" x14ac:dyDescent="0.3">
      <c r="A82" s="1">
        <v>34516</v>
      </c>
      <c r="B82" s="6">
        <v>3.39999999999996E-2</v>
      </c>
      <c r="C82" s="7">
        <f t="shared" si="2"/>
        <v>245.41711095320045</v>
      </c>
      <c r="D82" s="10"/>
      <c r="E82" s="10"/>
      <c r="F82" s="1">
        <v>34516</v>
      </c>
      <c r="G82" s="6">
        <v>3.2836875815183575E-2</v>
      </c>
      <c r="H82" s="7">
        <f t="shared" si="3"/>
        <v>229.48112703079553</v>
      </c>
      <c r="I82" s="10"/>
      <c r="J82" s="11"/>
      <c r="L82" s="11"/>
      <c r="M82" s="11"/>
      <c r="N82" s="10"/>
      <c r="O82" s="10"/>
    </row>
    <row r="83" spans="1:15" x14ac:dyDescent="0.3">
      <c r="A83" s="1">
        <v>34547</v>
      </c>
      <c r="B83" s="6">
        <v>5.7999999999995798E-3</v>
      </c>
      <c r="C83" s="7">
        <f t="shared" si="2"/>
        <v>246.84053019672891</v>
      </c>
      <c r="D83" s="10"/>
      <c r="E83" s="10"/>
      <c r="F83" s="1">
        <v>34547</v>
      </c>
      <c r="G83" s="6">
        <v>4.0999537904201411E-2</v>
      </c>
      <c r="H83" s="7">
        <f t="shared" si="3"/>
        <v>238.88974719679351</v>
      </c>
      <c r="I83" s="10"/>
      <c r="J83" s="11"/>
      <c r="L83" s="11"/>
      <c r="M83" s="11"/>
      <c r="N83" s="10"/>
      <c r="O83" s="10"/>
    </row>
    <row r="84" spans="1:15" x14ac:dyDescent="0.3">
      <c r="A84" s="1">
        <v>34578</v>
      </c>
      <c r="B84" s="6">
        <v>6.1299999999998099E-2</v>
      </c>
      <c r="C84" s="7">
        <f t="shared" si="2"/>
        <v>261.97185469778793</v>
      </c>
      <c r="D84" s="10"/>
      <c r="E84" s="10"/>
      <c r="F84" s="1">
        <v>34578</v>
      </c>
      <c r="G84" s="6">
        <v>-2.4453262129211062E-2</v>
      </c>
      <c r="H84" s="7">
        <f t="shared" si="3"/>
        <v>233.04811358860934</v>
      </c>
      <c r="I84" s="10"/>
      <c r="J84" s="11"/>
      <c r="L84" s="11"/>
      <c r="M84" s="11"/>
      <c r="N84" s="10"/>
      <c r="O84" s="10"/>
    </row>
    <row r="85" spans="1:15" x14ac:dyDescent="0.3">
      <c r="A85" s="1">
        <v>34608</v>
      </c>
      <c r="B85" s="6">
        <v>-1.6299999999997501E-2</v>
      </c>
      <c r="C85" s="7">
        <f t="shared" si="2"/>
        <v>257.70171346621464</v>
      </c>
      <c r="D85" s="10"/>
      <c r="E85" s="10"/>
      <c r="F85" s="1">
        <v>34608</v>
      </c>
      <c r="G85" s="6">
        <v>2.2466329162288634E-2</v>
      </c>
      <c r="H85" s="7">
        <f t="shared" si="3"/>
        <v>238.28384921914147</v>
      </c>
      <c r="I85" s="10"/>
      <c r="J85" s="11"/>
      <c r="L85" s="11"/>
      <c r="M85" s="11"/>
      <c r="N85" s="10"/>
      <c r="O85" s="10"/>
    </row>
    <row r="86" spans="1:15" x14ac:dyDescent="0.3">
      <c r="A86" s="1">
        <v>34639</v>
      </c>
      <c r="B86" s="6">
        <v>4.5699999999999401E-2</v>
      </c>
      <c r="C86" s="7">
        <f t="shared" si="2"/>
        <v>269.47868177162047</v>
      </c>
      <c r="D86" s="10"/>
      <c r="E86" s="10"/>
      <c r="F86" s="1">
        <v>34639</v>
      </c>
      <c r="G86" s="6">
        <v>-3.6419009700525473E-2</v>
      </c>
      <c r="H86" s="7">
        <f t="shared" si="3"/>
        <v>229.60578740295102</v>
      </c>
      <c r="I86" s="10"/>
      <c r="J86" s="11"/>
      <c r="L86" s="11"/>
      <c r="M86" s="11"/>
      <c r="N86" s="10"/>
      <c r="O86" s="10"/>
    </row>
    <row r="87" spans="1:15" x14ac:dyDescent="0.3">
      <c r="A87" s="1">
        <v>34669</v>
      </c>
      <c r="B87" s="6">
        <v>3.9199999999997702E-2</v>
      </c>
      <c r="C87" s="7">
        <f t="shared" si="2"/>
        <v>280.04224609706739</v>
      </c>
      <c r="D87" s="10"/>
      <c r="E87" s="10"/>
      <c r="F87" s="1">
        <v>34669</v>
      </c>
      <c r="G87" s="6">
        <v>1.4833682948756532E-2</v>
      </c>
      <c r="H87" s="7">
        <f t="shared" si="3"/>
        <v>233.01168685648599</v>
      </c>
      <c r="I87" s="10"/>
      <c r="J87" s="11"/>
      <c r="L87" s="11"/>
      <c r="M87" s="11"/>
      <c r="N87" s="10"/>
      <c r="O87" s="10"/>
    </row>
    <row r="88" spans="1:15" x14ac:dyDescent="0.3">
      <c r="A88" s="1">
        <v>34700</v>
      </c>
      <c r="B88" s="6">
        <v>2.88000000000024E-2</v>
      </c>
      <c r="C88" s="7">
        <f t="shared" si="2"/>
        <v>288.1074627846636</v>
      </c>
      <c r="D88" s="10"/>
      <c r="E88" s="10"/>
      <c r="F88" s="1">
        <v>34700</v>
      </c>
      <c r="G88" s="6">
        <v>2.5933420762369597E-2</v>
      </c>
      <c r="H88" s="7">
        <f t="shared" si="3"/>
        <v>239.05447697428474</v>
      </c>
      <c r="I88" s="10"/>
      <c r="J88" s="11"/>
      <c r="L88" s="11"/>
      <c r="M88" s="11"/>
      <c r="N88" s="10"/>
      <c r="O88" s="10"/>
    </row>
    <row r="89" spans="1:15" x14ac:dyDescent="0.3">
      <c r="A89" s="1">
        <v>34731</v>
      </c>
      <c r="B89" s="6">
        <v>-1.10000000000243E-3</v>
      </c>
      <c r="C89" s="7">
        <f t="shared" si="2"/>
        <v>287.79054457559977</v>
      </c>
      <c r="D89" s="10"/>
      <c r="E89" s="10"/>
      <c r="F89" s="1">
        <v>34731</v>
      </c>
      <c r="G89" s="6">
        <v>3.8971615295402495E-2</v>
      </c>
      <c r="H89" s="7">
        <f t="shared" si="3"/>
        <v>248.37081608557023</v>
      </c>
      <c r="I89" s="10"/>
      <c r="J89" s="11"/>
      <c r="L89" s="11"/>
      <c r="M89" s="11"/>
      <c r="N89" s="10"/>
      <c r="O89" s="10"/>
    </row>
    <row r="90" spans="1:15" x14ac:dyDescent="0.3">
      <c r="A90" s="1">
        <v>34759</v>
      </c>
      <c r="B90" s="6">
        <v>-3.4999999999996298E-2</v>
      </c>
      <c r="C90" s="7">
        <f t="shared" si="2"/>
        <v>277.71787551545486</v>
      </c>
      <c r="D90" s="10"/>
      <c r="E90" s="10"/>
      <c r="F90" s="1">
        <v>34759</v>
      </c>
      <c r="G90" s="6">
        <v>2.9506903738757861E-2</v>
      </c>
      <c r="H90" s="7">
        <f t="shared" si="3"/>
        <v>255.69946984732388</v>
      </c>
      <c r="I90" s="10"/>
      <c r="J90" s="11"/>
      <c r="L90" s="11"/>
      <c r="M90" s="11"/>
      <c r="N90" s="10"/>
      <c r="O90" s="10"/>
    </row>
    <row r="91" spans="1:15" x14ac:dyDescent="0.3">
      <c r="A91" s="1">
        <v>34790</v>
      </c>
      <c r="B91" s="6">
        <v>1.87999999999977E-2</v>
      </c>
      <c r="C91" s="7">
        <f t="shared" si="2"/>
        <v>282.93897157514476</v>
      </c>
      <c r="D91" s="10"/>
      <c r="E91" s="10"/>
      <c r="F91" s="1">
        <v>34790</v>
      </c>
      <c r="G91" s="6">
        <v>2.9447891604406751E-2</v>
      </c>
      <c r="H91" s="7">
        <f t="shared" si="3"/>
        <v>263.22928011869215</v>
      </c>
      <c r="I91" s="10"/>
      <c r="J91" s="11"/>
      <c r="L91" s="11"/>
      <c r="M91" s="11"/>
      <c r="N91" s="10"/>
      <c r="O91" s="10"/>
    </row>
    <row r="92" spans="1:15" x14ac:dyDescent="0.3">
      <c r="A92" s="1">
        <v>34820</v>
      </c>
      <c r="B92" s="6">
        <v>3.1500000000000701E-2</v>
      </c>
      <c r="C92" s="7">
        <f t="shared" si="2"/>
        <v>291.85154917976206</v>
      </c>
      <c r="D92" s="10"/>
      <c r="E92" s="10"/>
      <c r="F92" s="1">
        <v>34820</v>
      </c>
      <c r="G92" s="6">
        <v>3.9966849333603838E-2</v>
      </c>
      <c r="H92" s="7">
        <f t="shared" si="3"/>
        <v>273.74972509738893</v>
      </c>
      <c r="I92" s="10"/>
      <c r="J92" s="11"/>
      <c r="L92" s="11"/>
      <c r="M92" s="11"/>
      <c r="N92" s="10"/>
      <c r="O92" s="10"/>
    </row>
    <row r="93" spans="1:15" x14ac:dyDescent="0.3">
      <c r="A93" s="1">
        <v>34851</v>
      </c>
      <c r="B93" s="6">
        <v>6.9499999999999701E-2</v>
      </c>
      <c r="C93" s="7">
        <f t="shared" si="2"/>
        <v>312.13523184775545</v>
      </c>
      <c r="D93" s="10"/>
      <c r="E93" s="10"/>
      <c r="F93" s="1">
        <v>34851</v>
      </c>
      <c r="G93" s="6">
        <v>2.3227378440675572E-2</v>
      </c>
      <c r="H93" s="7">
        <f t="shared" si="3"/>
        <v>280.1082135602569</v>
      </c>
      <c r="I93" s="10"/>
      <c r="J93" s="11"/>
      <c r="L93" s="11"/>
      <c r="M93" s="11"/>
      <c r="N93" s="10"/>
      <c r="O93" s="10"/>
    </row>
    <row r="94" spans="1:15" x14ac:dyDescent="0.3">
      <c r="A94" s="1">
        <v>34881</v>
      </c>
      <c r="B94" s="6">
        <v>-3.33000000000018E-2</v>
      </c>
      <c r="C94" s="7">
        <f t="shared" si="2"/>
        <v>301.74112862722461</v>
      </c>
      <c r="D94" s="10"/>
      <c r="E94" s="10"/>
      <c r="F94" s="1">
        <v>34881</v>
      </c>
      <c r="G94" s="6">
        <v>3.3162974105108267E-2</v>
      </c>
      <c r="H94" s="7">
        <f t="shared" si="3"/>
        <v>289.39743499318382</v>
      </c>
      <c r="I94" s="10"/>
      <c r="J94" s="11"/>
      <c r="L94" s="11"/>
      <c r="M94" s="11"/>
      <c r="N94" s="10"/>
      <c r="O94" s="10"/>
    </row>
    <row r="95" spans="1:15" x14ac:dyDescent="0.3">
      <c r="A95" s="1">
        <v>34912</v>
      </c>
      <c r="B95" s="6">
        <v>-1.2399999999997901E-2</v>
      </c>
      <c r="C95" s="7">
        <f t="shared" si="2"/>
        <v>297.99953863224766</v>
      </c>
      <c r="D95" s="10"/>
      <c r="E95" s="10"/>
      <c r="F95" s="1">
        <v>34912</v>
      </c>
      <c r="G95" s="6">
        <v>2.5132234433258294E-3</v>
      </c>
      <c r="H95" s="7">
        <f t="shared" si="3"/>
        <v>290.12475541124707</v>
      </c>
      <c r="I95" s="10"/>
      <c r="J95" s="11"/>
      <c r="L95" s="11"/>
      <c r="M95" s="11"/>
      <c r="N95" s="10"/>
      <c r="O95" s="10"/>
    </row>
    <row r="96" spans="1:15" x14ac:dyDescent="0.3">
      <c r="A96" s="1">
        <v>34943</v>
      </c>
      <c r="B96" s="6">
        <v>6.9699999999999401E-2</v>
      </c>
      <c r="C96" s="7">
        <f t="shared" si="2"/>
        <v>318.77010647491517</v>
      </c>
      <c r="D96" s="10"/>
      <c r="E96" s="10"/>
      <c r="F96" s="1">
        <v>34943</v>
      </c>
      <c r="G96" s="6">
        <v>4.2201962849549801E-2</v>
      </c>
      <c r="H96" s="7">
        <f t="shared" si="3"/>
        <v>302.36858956084723</v>
      </c>
      <c r="I96" s="10"/>
      <c r="J96" s="11"/>
      <c r="L96" s="11"/>
      <c r="M96" s="11"/>
      <c r="N96" s="10"/>
      <c r="O96" s="10"/>
    </row>
    <row r="97" spans="1:15" x14ac:dyDescent="0.3">
      <c r="A97" s="1">
        <v>34973</v>
      </c>
      <c r="B97" s="6">
        <v>2.00000000000016E-2</v>
      </c>
      <c r="C97" s="7">
        <f t="shared" si="2"/>
        <v>325.14550860441398</v>
      </c>
      <c r="D97" s="10"/>
      <c r="E97" s="10"/>
      <c r="F97" s="1">
        <v>34973</v>
      </c>
      <c r="G97" s="6">
        <v>-3.5739814152967453E-3</v>
      </c>
      <c r="H97" s="7">
        <f t="shared" si="3"/>
        <v>301.28792984118729</v>
      </c>
      <c r="I97" s="10"/>
      <c r="J97" s="11"/>
      <c r="L97" s="11"/>
      <c r="M97" s="11"/>
      <c r="N97" s="10"/>
      <c r="O97" s="10"/>
    </row>
    <row r="98" spans="1:15" x14ac:dyDescent="0.3">
      <c r="A98" s="1">
        <v>35004</v>
      </c>
      <c r="B98" s="6">
        <v>-5.4000000000022901E-3</v>
      </c>
      <c r="C98" s="7">
        <f t="shared" si="2"/>
        <v>323.38972285794938</v>
      </c>
      <c r="D98" s="10"/>
      <c r="E98" s="10"/>
      <c r="F98" s="1">
        <v>35004</v>
      </c>
      <c r="G98" s="6">
        <v>4.3898677585586077E-2</v>
      </c>
      <c r="H98" s="7">
        <f t="shared" si="3"/>
        <v>314.51407153371423</v>
      </c>
      <c r="I98" s="10"/>
      <c r="J98" s="11"/>
      <c r="L98" s="11"/>
      <c r="M98" s="11"/>
      <c r="N98" s="10"/>
      <c r="O98" s="10"/>
    </row>
    <row r="99" spans="1:15" x14ac:dyDescent="0.3">
      <c r="A99" s="1">
        <v>35034</v>
      </c>
      <c r="B99" s="6">
        <v>6.09999999999997E-2</v>
      </c>
      <c r="C99" s="7">
        <f t="shared" si="2"/>
        <v>343.1164959522842</v>
      </c>
      <c r="D99" s="10"/>
      <c r="E99" s="10"/>
      <c r="F99" s="1">
        <v>35034</v>
      </c>
      <c r="G99" s="6">
        <v>1.92620007875699E-2</v>
      </c>
      <c r="H99" s="7">
        <f t="shared" si="3"/>
        <v>320.57224182729846</v>
      </c>
      <c r="I99" s="10"/>
      <c r="J99" s="11"/>
      <c r="L99" s="11"/>
      <c r="M99" s="11"/>
      <c r="N99" s="10"/>
      <c r="O99" s="10"/>
    </row>
    <row r="100" spans="1:15" x14ac:dyDescent="0.3">
      <c r="A100" s="1">
        <v>35065</v>
      </c>
      <c r="B100" s="6">
        <v>-2.3599999999996998E-2</v>
      </c>
      <c r="C100" s="7">
        <f t="shared" si="2"/>
        <v>335.01894664781133</v>
      </c>
      <c r="D100" s="10"/>
      <c r="E100" s="10"/>
      <c r="F100" s="1">
        <v>35065</v>
      </c>
      <c r="G100" s="6">
        <v>3.4036073844568859E-2</v>
      </c>
      <c r="H100" s="7">
        <f t="shared" si="3"/>
        <v>331.4832623226514</v>
      </c>
      <c r="I100" s="10"/>
      <c r="J100" s="11"/>
      <c r="L100" s="11"/>
      <c r="M100" s="11"/>
      <c r="N100" s="10"/>
      <c r="O100" s="10"/>
    </row>
    <row r="101" spans="1:15" x14ac:dyDescent="0.3">
      <c r="A101" s="1">
        <v>35096</v>
      </c>
      <c r="B101" s="6">
        <v>1.8299999999998401E-2</v>
      </c>
      <c r="C101" s="7">
        <f t="shared" si="2"/>
        <v>341.14979337146576</v>
      </c>
      <c r="D101" s="10"/>
      <c r="E101" s="10"/>
      <c r="F101" s="1">
        <v>35096</v>
      </c>
      <c r="G101" s="6">
        <v>9.2710622710621138E-3</v>
      </c>
      <c r="H101" s="7">
        <f t="shared" si="3"/>
        <v>334.55646428945954</v>
      </c>
      <c r="I101" s="10"/>
      <c r="J101" s="11"/>
      <c r="L101" s="11"/>
      <c r="M101" s="11"/>
      <c r="N101" s="10"/>
      <c r="O101" s="10"/>
    </row>
    <row r="102" spans="1:15" x14ac:dyDescent="0.3">
      <c r="A102" s="1">
        <v>35125</v>
      </c>
      <c r="B102" s="6">
        <v>4.7142669999999498E-2</v>
      </c>
      <c r="C102" s="7">
        <f t="shared" si="2"/>
        <v>357.2325055009448</v>
      </c>
      <c r="D102" s="10"/>
      <c r="E102" s="10"/>
      <c r="F102" s="1">
        <v>35125</v>
      </c>
      <c r="G102" s="6">
        <v>9.6262610498758505E-3</v>
      </c>
      <c r="H102" s="7">
        <f t="shared" si="3"/>
        <v>337.77699215063336</v>
      </c>
      <c r="I102" s="10"/>
      <c r="J102" s="11"/>
      <c r="L102" s="11"/>
      <c r="M102" s="11"/>
      <c r="N102" s="10"/>
      <c r="O102" s="10"/>
    </row>
    <row r="103" spans="1:15" x14ac:dyDescent="0.3">
      <c r="A103" s="1">
        <v>35156</v>
      </c>
      <c r="B103" s="6">
        <v>4.6216796572383E-2</v>
      </c>
      <c r="C103" s="7">
        <f t="shared" si="2"/>
        <v>373.74264753672463</v>
      </c>
      <c r="D103" s="10"/>
      <c r="E103" s="10"/>
      <c r="F103" s="1">
        <v>35156</v>
      </c>
      <c r="G103" s="6">
        <v>1.4743274818764807E-2</v>
      </c>
      <c r="H103" s="7">
        <f t="shared" si="3"/>
        <v>342.7569311733659</v>
      </c>
      <c r="I103" s="10"/>
      <c r="J103" s="11"/>
      <c r="L103" s="11"/>
      <c r="M103" s="11"/>
      <c r="N103" s="10"/>
      <c r="O103" s="10"/>
    </row>
    <row r="104" spans="1:15" x14ac:dyDescent="0.3">
      <c r="A104" s="1">
        <v>35186</v>
      </c>
      <c r="B104" s="6">
        <v>-1.66799399008399E-2</v>
      </c>
      <c r="C104" s="7">
        <f t="shared" si="2"/>
        <v>367.50864263743125</v>
      </c>
      <c r="D104" s="10"/>
      <c r="E104" s="10"/>
      <c r="F104" s="1">
        <v>35186</v>
      </c>
      <c r="G104" s="6">
        <v>2.5789569394488288E-2</v>
      </c>
      <c r="H104" s="7">
        <f t="shared" si="3"/>
        <v>351.59648483530327</v>
      </c>
      <c r="I104" s="10"/>
      <c r="J104" s="11"/>
      <c r="L104" s="11"/>
      <c r="M104" s="11"/>
      <c r="N104" s="10"/>
      <c r="O104" s="10"/>
    </row>
    <row r="105" spans="1:15" x14ac:dyDescent="0.3">
      <c r="A105" s="1">
        <v>35217</v>
      </c>
      <c r="B105" s="6">
        <v>6.49337656167399E-2</v>
      </c>
      <c r="C105" s="7">
        <f t="shared" si="2"/>
        <v>391.37236270057645</v>
      </c>
      <c r="D105" s="10"/>
      <c r="E105" s="10"/>
      <c r="F105" s="1">
        <v>35217</v>
      </c>
      <c r="G105" s="6">
        <v>3.8149221705228165E-3</v>
      </c>
      <c r="H105" s="7">
        <f t="shared" si="3"/>
        <v>352.93779806037935</v>
      </c>
      <c r="I105" s="10"/>
      <c r="J105" s="11"/>
      <c r="L105" s="11"/>
      <c r="M105" s="11"/>
      <c r="N105" s="10"/>
      <c r="O105" s="10"/>
    </row>
    <row r="106" spans="1:15" x14ac:dyDescent="0.3">
      <c r="A106" s="1">
        <v>35247</v>
      </c>
      <c r="B106" s="6">
        <v>-6.63008391883433E-2</v>
      </c>
      <c r="C106" s="7">
        <f t="shared" si="2"/>
        <v>365.42404661840357</v>
      </c>
      <c r="D106" s="10"/>
      <c r="E106" s="10"/>
      <c r="F106" s="1">
        <v>35247</v>
      </c>
      <c r="G106" s="6">
        <v>-4.4180787332226412E-2</v>
      </c>
      <c r="H106" s="7">
        <f t="shared" si="3"/>
        <v>337.34472826276948</v>
      </c>
      <c r="I106" s="10"/>
      <c r="J106" s="11"/>
      <c r="L106" s="11"/>
      <c r="M106" s="11"/>
      <c r="N106" s="10"/>
      <c r="O106" s="10"/>
    </row>
    <row r="107" spans="1:15" x14ac:dyDescent="0.3">
      <c r="A107" s="1">
        <v>35278</v>
      </c>
      <c r="B107" s="6">
        <v>4.0532620877784802E-2</v>
      </c>
      <c r="C107" s="7">
        <f t="shared" si="2"/>
        <v>380.23564095961325</v>
      </c>
      <c r="D107" s="10"/>
      <c r="E107" s="10"/>
      <c r="F107" s="1">
        <v>35278</v>
      </c>
      <c r="G107" s="6">
        <v>2.1094636716809667E-2</v>
      </c>
      <c r="H107" s="7">
        <f t="shared" si="3"/>
        <v>344.46089275380348</v>
      </c>
      <c r="I107" s="10"/>
      <c r="J107" s="11"/>
      <c r="L107" s="11"/>
      <c r="M107" s="11"/>
      <c r="N107" s="10"/>
      <c r="O107" s="10"/>
    </row>
    <row r="108" spans="1:15" x14ac:dyDescent="0.3">
      <c r="A108" s="1">
        <v>35309</v>
      </c>
      <c r="B108" s="6">
        <v>4.3752116885397797E-2</v>
      </c>
      <c r="C108" s="7">
        <f t="shared" si="2"/>
        <v>396.87175516687239</v>
      </c>
      <c r="D108" s="10"/>
      <c r="E108" s="10"/>
      <c r="F108" s="1">
        <v>35309</v>
      </c>
      <c r="G108" s="6">
        <v>5.6284838743032362E-2</v>
      </c>
      <c r="H108" s="7">
        <f t="shared" si="3"/>
        <v>363.84881855573229</v>
      </c>
      <c r="I108" s="10"/>
      <c r="J108" s="11"/>
      <c r="L108" s="11"/>
      <c r="M108" s="11"/>
      <c r="N108" s="10"/>
      <c r="O108" s="10"/>
    </row>
    <row r="109" spans="1:15" x14ac:dyDescent="0.3">
      <c r="A109" s="1">
        <v>35339</v>
      </c>
      <c r="B109" s="6">
        <v>-1.3506150423666799E-2</v>
      </c>
      <c r="C109" s="7">
        <f t="shared" si="2"/>
        <v>391.51154554268396</v>
      </c>
      <c r="D109" s="10"/>
      <c r="E109" s="10"/>
      <c r="F109" s="1">
        <v>35339</v>
      </c>
      <c r="G109" s="6">
        <v>2.7580575906096527E-2</v>
      </c>
      <c r="H109" s="7">
        <f t="shared" si="3"/>
        <v>373.88397851425219</v>
      </c>
      <c r="I109" s="10"/>
      <c r="J109" s="11"/>
      <c r="L109" s="11"/>
      <c r="M109" s="11"/>
      <c r="N109" s="10"/>
      <c r="O109" s="10"/>
    </row>
    <row r="110" spans="1:15" x14ac:dyDescent="0.3">
      <c r="A110" s="1">
        <v>35370</v>
      </c>
      <c r="B110" s="6">
        <v>2.5017039685411201E-2</v>
      </c>
      <c r="C110" s="7">
        <f t="shared" si="2"/>
        <v>401.30600541482198</v>
      </c>
      <c r="D110" s="10"/>
      <c r="E110" s="10"/>
      <c r="F110" s="1">
        <v>35370</v>
      </c>
      <c r="G110" s="6">
        <v>7.5586732484627994E-2</v>
      </c>
      <c r="H110" s="7">
        <f t="shared" si="3"/>
        <v>402.14464677849736</v>
      </c>
      <c r="I110" s="10"/>
      <c r="J110" s="11"/>
      <c r="L110" s="11"/>
      <c r="M110" s="11"/>
      <c r="N110" s="10"/>
      <c r="O110" s="10"/>
    </row>
    <row r="111" spans="1:15" x14ac:dyDescent="0.3">
      <c r="A111" s="1">
        <v>35400</v>
      </c>
      <c r="B111" s="6">
        <v>4.7552994629906503E-2</v>
      </c>
      <c r="C111" s="7">
        <f t="shared" si="2"/>
        <v>420.38930773526221</v>
      </c>
      <c r="D111" s="10"/>
      <c r="E111" s="10"/>
      <c r="F111" s="1">
        <v>35400</v>
      </c>
      <c r="G111" s="6">
        <v>-1.9814127441665663E-2</v>
      </c>
      <c r="H111" s="7">
        <f t="shared" si="3"/>
        <v>394.1765014972446</v>
      </c>
      <c r="I111" s="10"/>
      <c r="J111" s="11"/>
      <c r="L111" s="11"/>
      <c r="M111" s="11"/>
      <c r="N111" s="10"/>
      <c r="O111" s="10"/>
    </row>
    <row r="112" spans="1:15" x14ac:dyDescent="0.3">
      <c r="A112" s="1">
        <v>35431</v>
      </c>
      <c r="B112" s="6">
        <v>-1.71516880460021E-3</v>
      </c>
      <c r="C112" s="7">
        <f t="shared" si="2"/>
        <v>419.6682691088472</v>
      </c>
      <c r="D112" s="10"/>
      <c r="E112" s="10"/>
      <c r="F112" s="1">
        <v>35431</v>
      </c>
      <c r="G112" s="6">
        <v>6.2474779160424543E-2</v>
      </c>
      <c r="H112" s="7">
        <f t="shared" si="3"/>
        <v>418.80259137851374</v>
      </c>
      <c r="I112" s="10"/>
      <c r="J112" s="11"/>
      <c r="L112" s="11"/>
      <c r="M112" s="11"/>
      <c r="N112" s="10"/>
      <c r="O112" s="10"/>
    </row>
    <row r="113" spans="1:15" x14ac:dyDescent="0.3">
      <c r="A113" s="1">
        <v>35462</v>
      </c>
      <c r="B113" s="6">
        <v>-4.04389939709155E-2</v>
      </c>
      <c r="C113" s="7">
        <f t="shared" si="2"/>
        <v>402.69730650456995</v>
      </c>
      <c r="D113" s="10"/>
      <c r="E113" s="10"/>
      <c r="F113" s="1">
        <v>35462</v>
      </c>
      <c r="G113" s="6">
        <v>7.8377101129656346E-3</v>
      </c>
      <c r="H113" s="7">
        <f t="shared" si="3"/>
        <v>422.08504468429732</v>
      </c>
      <c r="I113" s="10"/>
      <c r="J113" s="11"/>
      <c r="L113" s="11"/>
      <c r="M113" s="11"/>
      <c r="N113" s="10"/>
      <c r="O113" s="10"/>
    </row>
    <row r="114" spans="1:15" x14ac:dyDescent="0.3">
      <c r="A114" s="1">
        <v>35490</v>
      </c>
      <c r="B114" s="6">
        <v>3.17455251786554E-2</v>
      </c>
      <c r="C114" s="7">
        <f t="shared" si="2"/>
        <v>415.48114398758747</v>
      </c>
      <c r="D114" s="10"/>
      <c r="E114" s="10"/>
      <c r="F114" s="1">
        <v>35490</v>
      </c>
      <c r="G114" s="6">
        <v>-4.1088324218896188E-2</v>
      </c>
      <c r="H114" s="7">
        <f t="shared" si="3"/>
        <v>404.7422775203616</v>
      </c>
      <c r="I114" s="10"/>
      <c r="J114" s="11"/>
      <c r="L114" s="11"/>
      <c r="M114" s="11"/>
      <c r="N114" s="10"/>
      <c r="O114" s="10"/>
    </row>
    <row r="115" spans="1:15" x14ac:dyDescent="0.3">
      <c r="A115" s="1">
        <v>35521</v>
      </c>
      <c r="B115" s="6">
        <v>5.0832528520583703E-2</v>
      </c>
      <c r="C115" s="7">
        <f t="shared" si="2"/>
        <v>436.60110108910129</v>
      </c>
      <c r="D115" s="10"/>
      <c r="E115" s="10"/>
      <c r="F115" s="1">
        <v>35521</v>
      </c>
      <c r="G115" s="6">
        <v>5.9698880602238935E-2</v>
      </c>
      <c r="H115" s="7">
        <f t="shared" si="3"/>
        <v>428.90493842072794</v>
      </c>
      <c r="I115" s="10"/>
      <c r="J115" s="11"/>
      <c r="L115" s="11"/>
      <c r="M115" s="11"/>
      <c r="N115" s="10"/>
      <c r="O115" s="10"/>
    </row>
    <row r="116" spans="1:15" x14ac:dyDescent="0.3">
      <c r="A116" s="1">
        <v>35551</v>
      </c>
      <c r="B116" s="6">
        <v>4.9151866276429E-2</v>
      </c>
      <c r="C116" s="7">
        <f t="shared" si="2"/>
        <v>458.06086002597442</v>
      </c>
      <c r="D116" s="10"/>
      <c r="E116" s="10"/>
      <c r="F116" s="1">
        <v>35551</v>
      </c>
      <c r="G116" s="6">
        <v>6.0883211396422166E-2</v>
      </c>
      <c r="H116" s="7">
        <f t="shared" si="3"/>
        <v>455.01804845556654</v>
      </c>
      <c r="I116" s="10"/>
      <c r="J116" s="11"/>
      <c r="L116" s="11"/>
      <c r="M116" s="11"/>
      <c r="N116" s="10"/>
      <c r="O116" s="10"/>
    </row>
    <row r="117" spans="1:15" x14ac:dyDescent="0.3">
      <c r="A117" s="1">
        <v>35582</v>
      </c>
      <c r="B117" s="6">
        <v>-4.5224088223917699E-2</v>
      </c>
      <c r="C117" s="7">
        <f t="shared" si="2"/>
        <v>437.34547528023614</v>
      </c>
      <c r="D117" s="10"/>
      <c r="E117" s="10"/>
      <c r="F117" s="1">
        <v>35582</v>
      </c>
      <c r="G117" s="6">
        <v>4.4801769050336171E-2</v>
      </c>
      <c r="H117" s="7">
        <f t="shared" si="3"/>
        <v>475.4036619762075</v>
      </c>
      <c r="I117" s="10"/>
      <c r="J117" s="11"/>
      <c r="L117" s="11"/>
      <c r="M117" s="11"/>
      <c r="N117" s="10"/>
      <c r="O117" s="10"/>
    </row>
    <row r="118" spans="1:15" x14ac:dyDescent="0.3">
      <c r="A118" s="1">
        <v>35612</v>
      </c>
      <c r="B118" s="6">
        <v>2.9417234699892401E-2</v>
      </c>
      <c r="C118" s="7">
        <f t="shared" si="2"/>
        <v>450.21096977149085</v>
      </c>
      <c r="D118" s="10"/>
      <c r="E118" s="10"/>
      <c r="F118" s="1">
        <v>35612</v>
      </c>
      <c r="G118" s="6">
        <v>7.9567609353423219E-2</v>
      </c>
      <c r="H118" s="7">
        <f t="shared" si="3"/>
        <v>513.23039483751722</v>
      </c>
      <c r="I118" s="10"/>
      <c r="J118" s="11"/>
      <c r="L118" s="11"/>
      <c r="M118" s="11"/>
      <c r="N118" s="10"/>
      <c r="O118" s="10"/>
    </row>
    <row r="119" spans="1:15" x14ac:dyDescent="0.3">
      <c r="A119" s="1">
        <v>35643</v>
      </c>
      <c r="B119" s="6">
        <v>1.56016589881138E-2</v>
      </c>
      <c r="C119" s="7">
        <f t="shared" si="2"/>
        <v>457.23500779457368</v>
      </c>
      <c r="D119" s="10"/>
      <c r="E119" s="10"/>
      <c r="F119" s="1">
        <v>35643</v>
      </c>
      <c r="G119" s="6">
        <v>-5.6021671155203512E-2</v>
      </c>
      <c r="H119" s="7">
        <f t="shared" si="3"/>
        <v>484.47837043107455</v>
      </c>
      <c r="I119" s="10"/>
      <c r="J119" s="11"/>
      <c r="L119" s="11"/>
      <c r="M119" s="11"/>
      <c r="N119" s="10"/>
      <c r="O119" s="10"/>
    </row>
    <row r="120" spans="1:15" x14ac:dyDescent="0.3">
      <c r="A120" s="1">
        <v>35674</v>
      </c>
      <c r="B120" s="6">
        <v>-4.8094370726328703E-2</v>
      </c>
      <c r="C120" s="7">
        <f t="shared" si="2"/>
        <v>435.24457782064565</v>
      </c>
      <c r="D120" s="10"/>
      <c r="E120" s="10"/>
      <c r="F120" s="1">
        <v>35674</v>
      </c>
      <c r="G120" s="6">
        <v>5.476659702073583E-2</v>
      </c>
      <c r="H120" s="7">
        <f t="shared" si="3"/>
        <v>511.01160210973597</v>
      </c>
      <c r="I120" s="10"/>
      <c r="J120" s="11"/>
      <c r="L120" s="11"/>
      <c r="M120" s="11"/>
      <c r="N120" s="10"/>
      <c r="O120" s="10"/>
    </row>
    <row r="121" spans="1:15" x14ac:dyDescent="0.3">
      <c r="A121" s="1">
        <v>35704</v>
      </c>
      <c r="B121" s="6">
        <v>1.6820023363905999E-2</v>
      </c>
      <c r="C121" s="7">
        <f t="shared" si="2"/>
        <v>442.56540178860229</v>
      </c>
      <c r="D121" s="10"/>
      <c r="E121" s="10"/>
      <c r="F121" s="1">
        <v>35704</v>
      </c>
      <c r="G121" s="6">
        <v>-3.3397145330569811E-2</v>
      </c>
      <c r="H121" s="7">
        <f t="shared" si="3"/>
        <v>493.94527336846983</v>
      </c>
      <c r="I121" s="10"/>
      <c r="J121" s="11"/>
      <c r="L121" s="11"/>
      <c r="M121" s="11"/>
      <c r="N121" s="10"/>
      <c r="O121" s="10"/>
    </row>
    <row r="122" spans="1:15" x14ac:dyDescent="0.3">
      <c r="A122" s="1">
        <v>35735</v>
      </c>
      <c r="B122" s="6">
        <v>4.1050646637636997E-3</v>
      </c>
      <c r="C122" s="7">
        <f t="shared" si="2"/>
        <v>444.38216138088904</v>
      </c>
      <c r="D122" s="10"/>
      <c r="E122" s="10"/>
      <c r="F122" s="1">
        <v>35735</v>
      </c>
      <c r="G122" s="6">
        <v>4.6292313075171565E-2</v>
      </c>
      <c r="H122" s="7">
        <f t="shared" si="3"/>
        <v>516.81114260524419</v>
      </c>
      <c r="I122" s="10"/>
      <c r="J122" s="11"/>
      <c r="L122" s="11"/>
      <c r="M122" s="11"/>
      <c r="N122" s="10"/>
      <c r="O122" s="10"/>
    </row>
    <row r="123" spans="1:15" x14ac:dyDescent="0.3">
      <c r="A123" s="1">
        <v>35765</v>
      </c>
      <c r="B123" s="6">
        <v>5.56703675184382E-2</v>
      </c>
      <c r="C123" s="7">
        <f t="shared" si="2"/>
        <v>469.12107962360108</v>
      </c>
      <c r="D123" s="10"/>
      <c r="E123" s="10"/>
      <c r="F123" s="1">
        <v>35765</v>
      </c>
      <c r="G123" s="6">
        <v>1.71737312161091E-2</v>
      </c>
      <c r="H123" s="7">
        <f t="shared" si="3"/>
        <v>525.6867182578369</v>
      </c>
      <c r="I123" s="10"/>
      <c r="J123" s="11"/>
      <c r="L123" s="11"/>
      <c r="M123" s="11"/>
      <c r="N123" s="10"/>
      <c r="O123" s="10"/>
    </row>
    <row r="124" spans="1:15" x14ac:dyDescent="0.3">
      <c r="A124" s="1">
        <v>35796</v>
      </c>
      <c r="B124" s="6">
        <v>-6.9235720094740195E-4</v>
      </c>
      <c r="C124" s="7">
        <f t="shared" si="2"/>
        <v>468.79628026600744</v>
      </c>
      <c r="D124" s="10"/>
      <c r="E124" s="10"/>
      <c r="F124" s="1">
        <v>35796</v>
      </c>
      <c r="G124" s="6">
        <v>1.1060800526015546E-2</v>
      </c>
      <c r="H124" s="7">
        <f t="shared" si="3"/>
        <v>531.50123418766259</v>
      </c>
      <c r="I124" s="10"/>
      <c r="J124" s="11"/>
      <c r="L124" s="11"/>
      <c r="M124" s="11"/>
      <c r="N124" s="10"/>
      <c r="O124" s="10"/>
    </row>
    <row r="125" spans="1:15" x14ac:dyDescent="0.3">
      <c r="A125" s="1">
        <v>35827</v>
      </c>
      <c r="B125" s="6">
        <v>7.5999829621605106E-2</v>
      </c>
      <c r="C125" s="7">
        <f t="shared" si="2"/>
        <v>504.42471769346628</v>
      </c>
      <c r="D125" s="10"/>
      <c r="E125" s="10"/>
      <c r="F125" s="1">
        <v>35827</v>
      </c>
      <c r="G125" s="6">
        <v>7.2125295178828486E-2</v>
      </c>
      <c r="H125" s="7">
        <f t="shared" si="3"/>
        <v>569.83591759135936</v>
      </c>
      <c r="I125" s="10"/>
      <c r="J125" s="11"/>
      <c r="L125" s="11"/>
      <c r="M125" s="11"/>
      <c r="N125" s="10"/>
      <c r="O125" s="10"/>
    </row>
    <row r="126" spans="1:15" x14ac:dyDescent="0.3">
      <c r="A126" s="1">
        <v>35855</v>
      </c>
      <c r="B126" s="6">
        <v>3.9587887093261998E-2</v>
      </c>
      <c r="C126" s="7">
        <f t="shared" si="2"/>
        <v>524.39382646456579</v>
      </c>
      <c r="D126" s="10"/>
      <c r="E126" s="10"/>
      <c r="F126" s="1">
        <v>35855</v>
      </c>
      <c r="G126" s="6">
        <v>5.1208146027313051E-2</v>
      </c>
      <c r="H126" s="7">
        <f t="shared" si="3"/>
        <v>599.0161584709856</v>
      </c>
      <c r="I126" s="10"/>
      <c r="J126" s="11"/>
      <c r="L126" s="11"/>
      <c r="M126" s="11"/>
      <c r="N126" s="10"/>
      <c r="O126" s="10"/>
    </row>
    <row r="127" spans="1:15" x14ac:dyDescent="0.3">
      <c r="A127" s="1">
        <v>35886</v>
      </c>
      <c r="B127" s="6">
        <v>3.2582348377527201E-2</v>
      </c>
      <c r="C127" s="7">
        <f t="shared" si="2"/>
        <v>541.47980880545879</v>
      </c>
      <c r="D127" s="10"/>
      <c r="E127" s="10"/>
      <c r="F127" s="1">
        <v>35886</v>
      </c>
      <c r="G127" s="6">
        <v>1.0060831204387499E-2</v>
      </c>
      <c r="H127" s="7">
        <f t="shared" si="3"/>
        <v>605.04275893006286</v>
      </c>
      <c r="I127" s="10"/>
      <c r="J127" s="11"/>
      <c r="L127" s="11"/>
      <c r="M127" s="11"/>
      <c r="N127" s="10"/>
      <c r="O127" s="10"/>
    </row>
    <row r="128" spans="1:15" x14ac:dyDescent="0.3">
      <c r="A128" s="1">
        <v>35916</v>
      </c>
      <c r="B128" s="6">
        <v>2.6572635256707899E-2</v>
      </c>
      <c r="C128" s="7">
        <f t="shared" si="2"/>
        <v>555.86835426371817</v>
      </c>
      <c r="D128" s="10"/>
      <c r="E128" s="10"/>
      <c r="F128" s="1">
        <v>35916</v>
      </c>
      <c r="G128" s="6">
        <v>-1.7187921227490799E-2</v>
      </c>
      <c r="H128" s="7">
        <f t="shared" si="3"/>
        <v>594.64333165030928</v>
      </c>
      <c r="I128" s="10"/>
      <c r="J128" s="11"/>
      <c r="L128" s="11"/>
      <c r="M128" s="11"/>
      <c r="N128" s="10"/>
      <c r="O128" s="10"/>
    </row>
    <row r="129" spans="1:15" x14ac:dyDescent="0.3">
      <c r="A129" s="1">
        <v>35947</v>
      </c>
      <c r="B129" s="6">
        <v>1.02209314682626E-2</v>
      </c>
      <c r="C129" s="7">
        <f t="shared" si="2"/>
        <v>561.54984661802359</v>
      </c>
      <c r="D129" s="10"/>
      <c r="E129" s="10"/>
      <c r="F129" s="1">
        <v>35947</v>
      </c>
      <c r="G129" s="6">
        <v>4.0618897585273039E-2</v>
      </c>
      <c r="H129" s="7">
        <f t="shared" si="3"/>
        <v>618.79708823837871</v>
      </c>
      <c r="I129" s="10"/>
      <c r="J129" s="11"/>
      <c r="L129" s="11"/>
      <c r="M129" s="11"/>
      <c r="N129" s="10"/>
      <c r="O129" s="10"/>
    </row>
    <row r="130" spans="1:15" x14ac:dyDescent="0.3">
      <c r="A130" s="1">
        <v>35977</v>
      </c>
      <c r="B130" s="6">
        <v>3.0268290727935899E-2</v>
      </c>
      <c r="C130" s="7">
        <f t="shared" si="2"/>
        <v>578.5470006336858</v>
      </c>
      <c r="D130" s="10"/>
      <c r="E130" s="10"/>
      <c r="F130" s="1">
        <v>35977</v>
      </c>
      <c r="G130" s="6">
        <v>-1.0648387371064882E-2</v>
      </c>
      <c r="H130" s="7">
        <f t="shared" si="3"/>
        <v>612.20789713872944</v>
      </c>
      <c r="I130" s="10"/>
      <c r="J130" s="11"/>
      <c r="L130" s="11"/>
      <c r="M130" s="11"/>
      <c r="N130" s="10"/>
      <c r="O130" s="10"/>
    </row>
    <row r="131" spans="1:15" x14ac:dyDescent="0.3">
      <c r="A131" s="1">
        <v>36008</v>
      </c>
      <c r="B131" s="6">
        <v>0.15137780959621699</v>
      </c>
      <c r="C131" s="7">
        <f t="shared" si="2"/>
        <v>666.1261783380744</v>
      </c>
      <c r="D131" s="10"/>
      <c r="E131" s="10"/>
      <c r="F131" s="1">
        <v>36008</v>
      </c>
      <c r="G131" s="6">
        <v>-0.14457718218420057</v>
      </c>
      <c r="H131" s="7">
        <f t="shared" si="3"/>
        <v>523.69660445949705</v>
      </c>
      <c r="I131" s="10"/>
      <c r="J131" s="11"/>
      <c r="L131" s="11"/>
      <c r="M131" s="11"/>
      <c r="N131" s="10"/>
      <c r="O131" s="10"/>
    </row>
    <row r="132" spans="1:15" x14ac:dyDescent="0.3">
      <c r="A132" s="1">
        <v>36039</v>
      </c>
      <c r="B132" s="6">
        <v>-9.3932646097638295E-2</v>
      </c>
      <c r="C132" s="7">
        <f t="shared" ref="C132:C195" si="4">C131*(B132+1)</f>
        <v>603.55518377187173</v>
      </c>
      <c r="D132" s="10"/>
      <c r="E132" s="10"/>
      <c r="F132" s="1">
        <v>36039</v>
      </c>
      <c r="G132" s="6">
        <v>6.4060393970495344E-2</v>
      </c>
      <c r="H132" s="7">
        <f t="shared" ref="H132:H195" si="5">H131*(G132+1)</f>
        <v>557.24481526218312</v>
      </c>
      <c r="I132" s="10"/>
      <c r="J132" s="11"/>
      <c r="L132" s="11"/>
      <c r="M132" s="11"/>
      <c r="N132" s="10"/>
      <c r="O132" s="10"/>
    </row>
    <row r="133" spans="1:15" x14ac:dyDescent="0.3">
      <c r="A133" s="1">
        <v>36069</v>
      </c>
      <c r="B133" s="6">
        <v>-6.53205197749618E-3</v>
      </c>
      <c r="C133" s="7">
        <f t="shared" si="4"/>
        <v>599.61272994018657</v>
      </c>
      <c r="D133" s="10"/>
      <c r="E133" s="10"/>
      <c r="F133" s="1">
        <v>36069</v>
      </c>
      <c r="G133" s="6">
        <v>8.1341989203888465E-2</v>
      </c>
      <c r="H133" s="7">
        <f t="shared" si="5"/>
        <v>602.5722170091625</v>
      </c>
      <c r="I133" s="10"/>
      <c r="J133" s="11"/>
      <c r="L133" s="11"/>
      <c r="M133" s="11"/>
      <c r="N133" s="10"/>
      <c r="O133" s="10"/>
    </row>
    <row r="134" spans="1:15" x14ac:dyDescent="0.3">
      <c r="A134" s="1">
        <v>36100</v>
      </c>
      <c r="B134" s="6">
        <v>6.2064545021328597E-2</v>
      </c>
      <c r="C134" s="7">
        <f t="shared" si="4"/>
        <v>636.82742121292108</v>
      </c>
      <c r="D134" s="10"/>
      <c r="E134" s="10"/>
      <c r="F134" s="1">
        <v>36100</v>
      </c>
      <c r="G134" s="6">
        <v>6.0607892486682191E-2</v>
      </c>
      <c r="H134" s="7">
        <f t="shared" si="5"/>
        <v>639.09284915311559</v>
      </c>
      <c r="I134" s="10"/>
      <c r="J134" s="11"/>
      <c r="L134" s="11"/>
      <c r="M134" s="11"/>
      <c r="N134" s="10"/>
      <c r="O134" s="10"/>
    </row>
    <row r="135" spans="1:15" x14ac:dyDescent="0.3">
      <c r="A135" s="1">
        <v>36130</v>
      </c>
      <c r="B135" s="6">
        <v>5.1687961016141599E-2</v>
      </c>
      <c r="C135" s="7">
        <f t="shared" si="4"/>
        <v>669.74373213458455</v>
      </c>
      <c r="D135" s="10"/>
      <c r="E135" s="10"/>
      <c r="F135" s="1">
        <v>36130</v>
      </c>
      <c r="G135" s="6">
        <v>5.7625165055430028E-2</v>
      </c>
      <c r="H135" s="7">
        <f t="shared" si="5"/>
        <v>675.92068007130888</v>
      </c>
      <c r="I135" s="10"/>
      <c r="J135" s="11"/>
      <c r="L135" s="11"/>
      <c r="M135" s="11"/>
      <c r="N135" s="10"/>
      <c r="O135" s="10"/>
    </row>
    <row r="136" spans="1:15" x14ac:dyDescent="0.3">
      <c r="A136" s="1">
        <v>36161</v>
      </c>
      <c r="B136" s="6">
        <v>3.8274607296050901E-2</v>
      </c>
      <c r="C136" s="7">
        <f t="shared" si="4"/>
        <v>695.37791047102723</v>
      </c>
      <c r="D136" s="10"/>
      <c r="E136" s="10"/>
      <c r="F136" s="1">
        <v>36161</v>
      </c>
      <c r="G136" s="6">
        <v>4.1816017427482199E-2</v>
      </c>
      <c r="H136" s="7">
        <f t="shared" si="5"/>
        <v>704.18499100876636</v>
      </c>
      <c r="I136" s="10"/>
      <c r="J136" s="11"/>
      <c r="L136" s="11"/>
      <c r="M136" s="11"/>
      <c r="N136" s="10"/>
      <c r="O136" s="10"/>
    </row>
    <row r="137" spans="1:15" x14ac:dyDescent="0.3">
      <c r="A137" s="1">
        <v>36192</v>
      </c>
      <c r="B137" s="6">
        <v>7.4229119137164901E-2</v>
      </c>
      <c r="C137" s="7">
        <f t="shared" si="4"/>
        <v>746.99520023273385</v>
      </c>
      <c r="D137" s="10"/>
      <c r="E137" s="10"/>
      <c r="F137" s="1">
        <v>36192</v>
      </c>
      <c r="G137" s="6">
        <v>-3.1078737745274032E-2</v>
      </c>
      <c r="H137" s="7">
        <f t="shared" si="5"/>
        <v>682.29981034904677</v>
      </c>
      <c r="I137" s="10"/>
      <c r="J137" s="11"/>
      <c r="L137" s="11"/>
      <c r="M137" s="11"/>
      <c r="N137" s="10"/>
      <c r="O137" s="10"/>
    </row>
    <row r="138" spans="1:15" x14ac:dyDescent="0.3">
      <c r="A138" s="1">
        <v>36220</v>
      </c>
      <c r="B138" s="6">
        <v>-0.191597843073776</v>
      </c>
      <c r="C138" s="7">
        <f t="shared" si="4"/>
        <v>603.87253108167863</v>
      </c>
      <c r="D138" s="10"/>
      <c r="E138" s="10"/>
      <c r="F138" s="1">
        <v>36220</v>
      </c>
      <c r="G138" s="6">
        <v>4.0008494649616422E-2</v>
      </c>
      <c r="H138" s="7">
        <f t="shared" si="5"/>
        <v>709.59759866083095</v>
      </c>
      <c r="I138" s="10"/>
      <c r="J138" s="11"/>
      <c r="L138" s="11"/>
      <c r="M138" s="11"/>
      <c r="N138" s="10"/>
      <c r="O138" s="10"/>
    </row>
    <row r="139" spans="1:15" x14ac:dyDescent="0.3">
      <c r="A139" s="1">
        <v>36251</v>
      </c>
      <c r="B139" s="6">
        <v>3.3706778090183402E-2</v>
      </c>
      <c r="C139" s="7">
        <f t="shared" si="4"/>
        <v>624.2271284816062</v>
      </c>
      <c r="D139" s="10"/>
      <c r="E139" s="10"/>
      <c r="F139" s="1">
        <v>36251</v>
      </c>
      <c r="G139" s="6">
        <v>3.8725493551264867E-2</v>
      </c>
      <c r="H139" s="7">
        <f t="shared" si="5"/>
        <v>737.07711589176404</v>
      </c>
      <c r="I139" s="10"/>
      <c r="J139" s="11"/>
      <c r="L139" s="11"/>
      <c r="M139" s="11"/>
      <c r="N139" s="10"/>
      <c r="O139" s="10"/>
    </row>
    <row r="140" spans="1:15" x14ac:dyDescent="0.3">
      <c r="A140" s="1">
        <v>36281</v>
      </c>
      <c r="B140" s="6">
        <v>-2.4118811671141001E-2</v>
      </c>
      <c r="C140" s="7">
        <f t="shared" si="4"/>
        <v>609.1715119297412</v>
      </c>
      <c r="D140" s="10"/>
      <c r="E140" s="10"/>
      <c r="F140" s="1">
        <v>36281</v>
      </c>
      <c r="G140" s="6">
        <v>-2.3613672131111541E-2</v>
      </c>
      <c r="H140" s="7">
        <f t="shared" si="5"/>
        <v>719.67201854175062</v>
      </c>
      <c r="I140" s="10"/>
      <c r="J140" s="11"/>
      <c r="L140" s="11"/>
      <c r="M140" s="11"/>
      <c r="N140" s="10"/>
      <c r="O140" s="10"/>
    </row>
    <row r="141" spans="1:15" x14ac:dyDescent="0.3">
      <c r="A141" s="1">
        <v>36312</v>
      </c>
      <c r="B141" s="6">
        <v>-2.58358150593236E-2</v>
      </c>
      <c r="C141" s="7">
        <f t="shared" si="4"/>
        <v>593.4330694081159</v>
      </c>
      <c r="D141" s="10"/>
      <c r="E141" s="10"/>
      <c r="F141" s="1">
        <v>36312</v>
      </c>
      <c r="G141" s="6">
        <v>5.5497347454000145E-2</v>
      </c>
      <c r="H141" s="7">
        <f t="shared" si="5"/>
        <v>759.61190660768375</v>
      </c>
      <c r="I141" s="10"/>
      <c r="J141" s="11"/>
      <c r="L141" s="11"/>
      <c r="M141" s="11"/>
      <c r="N141" s="10"/>
      <c r="O141" s="10"/>
    </row>
    <row r="142" spans="1:15" x14ac:dyDescent="0.3">
      <c r="A142" s="1">
        <v>36342</v>
      </c>
      <c r="B142" s="6">
        <v>5.6985042349027203E-2</v>
      </c>
      <c r="C142" s="7">
        <f t="shared" si="4"/>
        <v>627.24987799965061</v>
      </c>
      <c r="D142" s="10"/>
      <c r="E142" s="10"/>
      <c r="F142" s="1">
        <v>36342</v>
      </c>
      <c r="G142" s="6">
        <v>-3.1224707384924E-2</v>
      </c>
      <c r="H142" s="7">
        <f t="shared" si="5"/>
        <v>735.89324709775462</v>
      </c>
      <c r="I142" s="10"/>
      <c r="J142" s="11"/>
      <c r="L142" s="11"/>
      <c r="M142" s="11"/>
      <c r="N142" s="10"/>
      <c r="O142" s="10"/>
    </row>
    <row r="143" spans="1:15" x14ac:dyDescent="0.3">
      <c r="A143" s="1">
        <v>36373</v>
      </c>
      <c r="B143" s="6">
        <v>-2.8179494110599501E-3</v>
      </c>
      <c r="C143" s="7">
        <f t="shared" si="4"/>
        <v>625.48231957535404</v>
      </c>
      <c r="D143" s="10"/>
      <c r="E143" s="10"/>
      <c r="F143" s="1">
        <v>36373</v>
      </c>
      <c r="G143" s="6">
        <v>-4.9472522262635765E-3</v>
      </c>
      <c r="H143" s="7">
        <f t="shared" si="5"/>
        <v>732.25259759275798</v>
      </c>
      <c r="I143" s="10"/>
      <c r="J143" s="11"/>
      <c r="L143" s="11"/>
      <c r="M143" s="11"/>
      <c r="N143" s="10"/>
      <c r="O143" s="10"/>
    </row>
    <row r="144" spans="1:15" x14ac:dyDescent="0.3">
      <c r="A144" s="1">
        <v>36404</v>
      </c>
      <c r="B144" s="6">
        <v>2.00233457904728E-2</v>
      </c>
      <c r="C144" s="7">
        <f t="shared" si="4"/>
        <v>638.00656834603842</v>
      </c>
      <c r="D144" s="10"/>
      <c r="E144" s="10"/>
      <c r="F144" s="1">
        <v>36404</v>
      </c>
      <c r="G144" s="6">
        <v>-2.7413986179419925E-2</v>
      </c>
      <c r="H144" s="7">
        <f t="shared" si="5"/>
        <v>712.17863500250576</v>
      </c>
      <c r="I144" s="10"/>
      <c r="J144" s="11"/>
      <c r="L144" s="11"/>
      <c r="M144" s="11"/>
      <c r="N144" s="10"/>
      <c r="O144" s="10"/>
    </row>
    <row r="145" spans="1:15" x14ac:dyDescent="0.3">
      <c r="A145" s="1">
        <v>36434</v>
      </c>
      <c r="B145" s="6">
        <v>-4.6227472574092099E-2</v>
      </c>
      <c r="C145" s="7">
        <f t="shared" si="4"/>
        <v>608.51313720573137</v>
      </c>
      <c r="D145" s="10"/>
      <c r="E145" s="10"/>
      <c r="F145" s="1">
        <v>36434</v>
      </c>
      <c r="G145" s="6">
        <v>6.328068656942043E-2</v>
      </c>
      <c r="H145" s="7">
        <f t="shared" si="5"/>
        <v>757.24578798553705</v>
      </c>
      <c r="I145" s="10"/>
      <c r="J145" s="11"/>
      <c r="L145" s="11"/>
      <c r="M145" s="11"/>
      <c r="N145" s="10"/>
      <c r="O145" s="10"/>
    </row>
    <row r="146" spans="1:15" x14ac:dyDescent="0.3">
      <c r="A146" s="1">
        <v>36465</v>
      </c>
      <c r="B146" s="6">
        <v>-2.34462709154847E-2</v>
      </c>
      <c r="C146" s="7">
        <f t="shared" si="4"/>
        <v>594.24577333517425</v>
      </c>
      <c r="D146" s="10"/>
      <c r="E146" s="10"/>
      <c r="F146" s="1">
        <v>36465</v>
      </c>
      <c r="G146" s="6">
        <v>2.0328316773894572E-2</v>
      </c>
      <c r="H146" s="7">
        <f t="shared" si="5"/>
        <v>772.63932023940447</v>
      </c>
      <c r="I146" s="10"/>
      <c r="J146" s="11"/>
      <c r="L146" s="11"/>
      <c r="M146" s="11"/>
      <c r="N146" s="10"/>
      <c r="O146" s="10"/>
    </row>
    <row r="147" spans="1:15" x14ac:dyDescent="0.3">
      <c r="A147" s="1">
        <v>36495</v>
      </c>
      <c r="B147" s="6">
        <v>1.94654928545679E-2</v>
      </c>
      <c r="C147" s="7">
        <f t="shared" si="4"/>
        <v>605.81306018988721</v>
      </c>
      <c r="D147" s="10"/>
      <c r="E147" s="10"/>
      <c r="F147" s="1">
        <v>36495</v>
      </c>
      <c r="G147" s="6">
        <v>5.8896158661477127E-2</v>
      </c>
      <c r="H147" s="7">
        <f t="shared" si="5"/>
        <v>818.14480823232032</v>
      </c>
      <c r="I147" s="10"/>
      <c r="J147" s="11"/>
      <c r="L147" s="11"/>
      <c r="M147" s="11"/>
      <c r="N147" s="10"/>
      <c r="O147" s="10"/>
    </row>
    <row r="148" spans="1:15" x14ac:dyDescent="0.3">
      <c r="A148" s="1">
        <v>36526</v>
      </c>
      <c r="B148" s="6">
        <v>-6.8383843730579503E-3</v>
      </c>
      <c r="C148" s="7">
        <f t="shared" si="4"/>
        <v>601.6702776260903</v>
      </c>
      <c r="D148" s="10"/>
      <c r="E148" s="10"/>
      <c r="F148" s="1">
        <v>36526</v>
      </c>
      <c r="G148" s="6">
        <v>-5.024238139785242E-2</v>
      </c>
      <c r="H148" s="7">
        <f t="shared" si="5"/>
        <v>777.03926473843921</v>
      </c>
      <c r="I148" s="10"/>
      <c r="J148" s="11"/>
      <c r="L148" s="11"/>
      <c r="M148" s="11"/>
      <c r="N148" s="10"/>
      <c r="O148" s="10"/>
    </row>
    <row r="149" spans="1:15" x14ac:dyDescent="0.3">
      <c r="A149" s="1">
        <v>36557</v>
      </c>
      <c r="B149" s="6">
        <v>3.0962803180927301E-2</v>
      </c>
      <c r="C149" s="7">
        <f t="shared" si="4"/>
        <v>620.29967601204078</v>
      </c>
      <c r="D149" s="10"/>
      <c r="E149" s="10"/>
      <c r="F149" s="1">
        <v>36557</v>
      </c>
      <c r="G149" s="6">
        <v>-1.8929692615169635E-2</v>
      </c>
      <c r="H149" s="7">
        <f t="shared" si="5"/>
        <v>762.33015030702313</v>
      </c>
      <c r="I149" s="10"/>
      <c r="J149" s="11"/>
      <c r="L149" s="11"/>
      <c r="M149" s="11"/>
      <c r="N149" s="10"/>
      <c r="O149" s="10"/>
    </row>
    <row r="150" spans="1:15" x14ac:dyDescent="0.3">
      <c r="A150" s="1">
        <v>36586</v>
      </c>
      <c r="B150" s="6">
        <v>-6.1576588528680899E-2</v>
      </c>
      <c r="C150" s="7">
        <f t="shared" si="4"/>
        <v>582.10373809777332</v>
      </c>
      <c r="D150" s="10"/>
      <c r="E150" s="10"/>
      <c r="F150" s="1">
        <v>36586</v>
      </c>
      <c r="G150" s="6">
        <v>9.7829093617782803E-2</v>
      </c>
      <c r="H150" s="7">
        <f t="shared" si="5"/>
        <v>836.90821794906731</v>
      </c>
      <c r="I150" s="10"/>
      <c r="J150" s="11"/>
      <c r="L150" s="11"/>
      <c r="M150" s="11"/>
      <c r="N150" s="10"/>
      <c r="O150" s="10"/>
    </row>
    <row r="151" spans="1:15" x14ac:dyDescent="0.3">
      <c r="A151" s="1">
        <v>36617</v>
      </c>
      <c r="B151" s="6">
        <v>-3.3530049491352601E-3</v>
      </c>
      <c r="C151" s="7">
        <f t="shared" si="4"/>
        <v>580.15194138302138</v>
      </c>
      <c r="D151" s="10"/>
      <c r="E151" s="10"/>
      <c r="F151" s="1">
        <v>36617</v>
      </c>
      <c r="G151" s="6">
        <v>-3.0086180214338287E-2</v>
      </c>
      <c r="H151" s="7">
        <f t="shared" si="5"/>
        <v>811.72884648099091</v>
      </c>
      <c r="I151" s="10"/>
      <c r="J151" s="11"/>
      <c r="L151" s="11"/>
      <c r="M151" s="11"/>
      <c r="N151" s="10"/>
      <c r="O151" s="10"/>
    </row>
    <row r="152" spans="1:15" x14ac:dyDescent="0.3">
      <c r="A152" s="1">
        <v>36647</v>
      </c>
      <c r="B152" s="6">
        <v>8.0689737423801797E-2</v>
      </c>
      <c r="C152" s="7">
        <f t="shared" si="4"/>
        <v>626.96424919912624</v>
      </c>
      <c r="D152" s="10"/>
      <c r="E152" s="10"/>
      <c r="F152" s="1">
        <v>36647</v>
      </c>
      <c r="G152" s="6">
        <v>-2.051707537437375E-2</v>
      </c>
      <c r="H152" s="7">
        <f t="shared" si="5"/>
        <v>795.07454455418701</v>
      </c>
      <c r="I152" s="10"/>
      <c r="J152" s="11"/>
      <c r="L152" s="11"/>
      <c r="M152" s="11"/>
      <c r="N152" s="10"/>
      <c r="O152" s="10"/>
    </row>
    <row r="153" spans="1:15" x14ac:dyDescent="0.3">
      <c r="A153" s="1">
        <v>36678</v>
      </c>
      <c r="B153" s="6">
        <v>3.2238601687947198E-2</v>
      </c>
      <c r="C153" s="7">
        <f t="shared" si="4"/>
        <v>647.17669990163972</v>
      </c>
      <c r="D153" s="10"/>
      <c r="E153" s="10"/>
      <c r="F153" s="1">
        <v>36678</v>
      </c>
      <c r="G153" s="6">
        <v>2.4653316710793627E-2</v>
      </c>
      <c r="H153" s="7">
        <f t="shared" si="5"/>
        <v>814.67576910977141</v>
      </c>
      <c r="I153" s="10"/>
      <c r="J153" s="11"/>
      <c r="L153" s="11"/>
      <c r="M153" s="11"/>
      <c r="N153" s="10"/>
      <c r="O153" s="10"/>
    </row>
    <row r="154" spans="1:15" x14ac:dyDescent="0.3">
      <c r="A154" s="1">
        <v>36708</v>
      </c>
      <c r="B154" s="6">
        <v>-3.8339254684669499E-3</v>
      </c>
      <c r="C154" s="7">
        <f t="shared" si="4"/>
        <v>644.69547266928839</v>
      </c>
      <c r="D154" s="10"/>
      <c r="E154" s="10"/>
      <c r="F154" s="1">
        <v>36708</v>
      </c>
      <c r="G154" s="6">
        <v>-1.5634206564886122E-2</v>
      </c>
      <c r="H154" s="7">
        <f t="shared" si="5"/>
        <v>801.93895985210179</v>
      </c>
      <c r="I154" s="10"/>
      <c r="J154" s="11"/>
      <c r="L154" s="11"/>
      <c r="M154" s="11"/>
      <c r="N154" s="10"/>
      <c r="O154" s="10"/>
    </row>
    <row r="155" spans="1:15" x14ac:dyDescent="0.3">
      <c r="A155" s="1">
        <v>36739</v>
      </c>
      <c r="B155" s="6">
        <v>0.11286856594674199</v>
      </c>
      <c r="C155" s="7">
        <f t="shared" si="4"/>
        <v>717.46132614182807</v>
      </c>
      <c r="D155" s="10"/>
      <c r="E155" s="10"/>
      <c r="F155" s="1">
        <v>36739</v>
      </c>
      <c r="G155" s="6">
        <v>6.2114374917039195E-2</v>
      </c>
      <c r="H155" s="7">
        <f t="shared" si="5"/>
        <v>851.75089706493566</v>
      </c>
      <c r="I155" s="10"/>
      <c r="J155" s="11"/>
      <c r="L155" s="11"/>
      <c r="M155" s="11"/>
      <c r="N155" s="10"/>
      <c r="O155" s="10"/>
    </row>
    <row r="156" spans="1:15" x14ac:dyDescent="0.3">
      <c r="A156" s="1">
        <v>36770</v>
      </c>
      <c r="B156" s="6">
        <v>-5.4027171729620295E-4</v>
      </c>
      <c r="C156" s="7">
        <f t="shared" si="4"/>
        <v>717.07370207905979</v>
      </c>
      <c r="D156" s="10"/>
      <c r="E156" s="10"/>
      <c r="F156" s="1">
        <v>36770</v>
      </c>
      <c r="G156" s="6">
        <v>-5.2793342811741972E-2</v>
      </c>
      <c r="H156" s="7">
        <f t="shared" si="5"/>
        <v>806.78411996597777</v>
      </c>
      <c r="I156" s="10"/>
      <c r="J156" s="11"/>
      <c r="L156" s="11"/>
      <c r="M156" s="11"/>
      <c r="N156" s="10"/>
      <c r="O156" s="10"/>
    </row>
    <row r="157" spans="1:15" x14ac:dyDescent="0.3">
      <c r="A157" s="1">
        <v>36800</v>
      </c>
      <c r="B157" s="6">
        <v>5.5929539501394801E-2</v>
      </c>
      <c r="C157" s="7">
        <f t="shared" si="4"/>
        <v>757.17930402490197</v>
      </c>
      <c r="D157" s="10"/>
      <c r="E157" s="10"/>
      <c r="F157" s="1">
        <v>36800</v>
      </c>
      <c r="G157" s="6">
        <v>-4.2275948010668252E-3</v>
      </c>
      <c r="H157" s="7">
        <f t="shared" si="5"/>
        <v>803.3733636148263</v>
      </c>
      <c r="I157" s="10"/>
      <c r="J157" s="11"/>
      <c r="L157" s="11"/>
      <c r="M157" s="11"/>
      <c r="N157" s="10"/>
      <c r="O157" s="10"/>
    </row>
    <row r="158" spans="1:15" x14ac:dyDescent="0.3">
      <c r="A158" s="1">
        <v>36831</v>
      </c>
      <c r="B158" s="6">
        <v>9.2715024123916495E-2</v>
      </c>
      <c r="C158" s="7">
        <f t="shared" si="4"/>
        <v>827.38120146370113</v>
      </c>
      <c r="D158" s="10"/>
      <c r="E158" s="10"/>
      <c r="F158" s="1">
        <v>36831</v>
      </c>
      <c r="G158" s="6">
        <v>-7.8839541439010952E-2</v>
      </c>
      <c r="H158" s="7">
        <f t="shared" si="5"/>
        <v>740.03577602311759</v>
      </c>
      <c r="I158" s="10"/>
      <c r="J158" s="11"/>
      <c r="L158" s="11"/>
      <c r="M158" s="11"/>
      <c r="N158" s="10"/>
      <c r="O158" s="10"/>
    </row>
    <row r="159" spans="1:15" x14ac:dyDescent="0.3">
      <c r="A159" s="1">
        <v>36861</v>
      </c>
      <c r="B159" s="6">
        <v>1.3533345314441499E-2</v>
      </c>
      <c r="C159" s="7">
        <f t="shared" si="4"/>
        <v>838.57843696978694</v>
      </c>
      <c r="D159" s="10"/>
      <c r="E159" s="10"/>
      <c r="F159" s="1">
        <v>36861</v>
      </c>
      <c r="G159" s="6">
        <v>4.8944003990338825E-3</v>
      </c>
      <c r="H159" s="7">
        <f t="shared" si="5"/>
        <v>743.6578074205845</v>
      </c>
      <c r="I159" s="10"/>
      <c r="J159" s="11"/>
      <c r="L159" s="11"/>
      <c r="M159" s="11"/>
      <c r="N159" s="10"/>
      <c r="O159" s="10"/>
    </row>
    <row r="160" spans="1:15" x14ac:dyDescent="0.3">
      <c r="A160" s="1">
        <v>36892</v>
      </c>
      <c r="B160" s="6">
        <v>-4.0269961001796001E-2</v>
      </c>
      <c r="C160" s="7">
        <f t="shared" si="4"/>
        <v>804.80891601606652</v>
      </c>
      <c r="D160" s="10"/>
      <c r="E160" s="10"/>
      <c r="F160" s="1">
        <v>36892</v>
      </c>
      <c r="G160" s="6">
        <v>3.5479069210527125E-2</v>
      </c>
      <c r="H160" s="7">
        <f t="shared" si="5"/>
        <v>770.04209423900829</v>
      </c>
      <c r="I160" s="10"/>
      <c r="J160" s="11"/>
      <c r="L160" s="11"/>
      <c r="M160" s="11"/>
      <c r="N160" s="10"/>
      <c r="O160" s="10"/>
    </row>
    <row r="161" spans="1:15" x14ac:dyDescent="0.3">
      <c r="A161" s="1">
        <v>36923</v>
      </c>
      <c r="B161" s="6">
        <v>3.1501263589723598E-2</v>
      </c>
      <c r="C161" s="7">
        <f t="shared" si="4"/>
        <v>830.16141381884836</v>
      </c>
      <c r="D161" s="10"/>
      <c r="E161" s="10"/>
      <c r="F161" s="1">
        <v>36923</v>
      </c>
      <c r="G161" s="6">
        <v>-9.1181691127658504E-2</v>
      </c>
      <c r="H161" s="7">
        <f t="shared" si="5"/>
        <v>699.82835384681175</v>
      </c>
      <c r="I161" s="10"/>
      <c r="J161" s="11"/>
      <c r="L161" s="11"/>
      <c r="M161" s="11"/>
      <c r="N161" s="10"/>
      <c r="O161" s="10"/>
    </row>
    <row r="162" spans="1:15" x14ac:dyDescent="0.3">
      <c r="A162" s="1">
        <v>36951</v>
      </c>
      <c r="B162" s="6">
        <v>9.4584341762594198E-2</v>
      </c>
      <c r="C162" s="7">
        <f t="shared" si="4"/>
        <v>908.68168470160867</v>
      </c>
      <c r="D162" s="10"/>
      <c r="E162" s="10"/>
      <c r="F162" s="1">
        <v>36951</v>
      </c>
      <c r="G162" s="6">
        <v>-6.3350635455373561E-2</v>
      </c>
      <c r="H162" s="7">
        <f t="shared" si="5"/>
        <v>655.4937829209282</v>
      </c>
      <c r="I162" s="10"/>
      <c r="J162" s="11"/>
      <c r="L162" s="11"/>
      <c r="M162" s="11"/>
      <c r="N162" s="10"/>
      <c r="O162" s="10"/>
    </row>
    <row r="163" spans="1:15" x14ac:dyDescent="0.3">
      <c r="A163" s="1">
        <v>36982</v>
      </c>
      <c r="B163" s="6">
        <v>-4.0431502083277698E-2</v>
      </c>
      <c r="C163" s="7">
        <f t="shared" si="4"/>
        <v>871.94231927355929</v>
      </c>
      <c r="D163" s="10"/>
      <c r="E163" s="10"/>
      <c r="F163" s="1">
        <v>36982</v>
      </c>
      <c r="G163" s="6">
        <v>7.7710481452415214E-2</v>
      </c>
      <c r="H163" s="7">
        <f t="shared" si="5"/>
        <v>706.43252038077844</v>
      </c>
      <c r="I163" s="10"/>
      <c r="J163" s="11"/>
      <c r="L163" s="11"/>
      <c r="M163" s="11"/>
      <c r="N163" s="10"/>
      <c r="O163" s="10"/>
    </row>
    <row r="164" spans="1:15" x14ac:dyDescent="0.3">
      <c r="A164" s="1">
        <v>37012</v>
      </c>
      <c r="B164" s="6">
        <v>2.34687086408636E-2</v>
      </c>
      <c r="C164" s="7">
        <f t="shared" si="4"/>
        <v>892.40567951622927</v>
      </c>
      <c r="D164" s="10"/>
      <c r="E164" s="10"/>
      <c r="F164" s="1">
        <v>37012</v>
      </c>
      <c r="G164" s="6">
        <v>6.6999275807382297E-3</v>
      </c>
      <c r="H164" s="7">
        <f t="shared" si="5"/>
        <v>711.16556710800808</v>
      </c>
      <c r="I164" s="10"/>
      <c r="J164" s="11"/>
      <c r="L164" s="11"/>
      <c r="M164" s="11"/>
      <c r="N164" s="10"/>
      <c r="O164" s="10"/>
    </row>
    <row r="165" spans="1:15" x14ac:dyDescent="0.3">
      <c r="A165" s="1">
        <v>37043</v>
      </c>
      <c r="B165" s="6">
        <v>4.0822804931488496E-3</v>
      </c>
      <c r="C165" s="7">
        <f t="shared" si="4"/>
        <v>896.04872981369363</v>
      </c>
      <c r="D165" s="10"/>
      <c r="E165" s="10"/>
      <c r="F165" s="1">
        <v>37043</v>
      </c>
      <c r="G165" s="6">
        <v>-2.4338592419494653E-2</v>
      </c>
      <c r="H165" s="7">
        <f t="shared" si="5"/>
        <v>693.85679822738746</v>
      </c>
      <c r="I165" s="10"/>
      <c r="J165" s="11"/>
      <c r="L165" s="11"/>
      <c r="M165" s="11"/>
      <c r="N165" s="10"/>
      <c r="O165" s="10"/>
    </row>
    <row r="166" spans="1:15" x14ac:dyDescent="0.3">
      <c r="A166" s="1">
        <v>37073</v>
      </c>
      <c r="B166" s="6">
        <v>-5.27271521841969E-2</v>
      </c>
      <c r="C166" s="7">
        <f t="shared" si="4"/>
        <v>848.80263207235066</v>
      </c>
      <c r="D166" s="10"/>
      <c r="E166" s="10"/>
      <c r="F166" s="1">
        <v>37073</v>
      </c>
      <c r="G166" s="6">
        <v>-9.8441307083095841E-3</v>
      </c>
      <c r="H166" s="7">
        <f t="shared" si="5"/>
        <v>687.0263812127879</v>
      </c>
      <c r="I166" s="10"/>
      <c r="J166" s="11"/>
      <c r="L166" s="11"/>
      <c r="M166" s="11"/>
      <c r="N166" s="10"/>
      <c r="O166" s="10"/>
    </row>
    <row r="167" spans="1:15" x14ac:dyDescent="0.3">
      <c r="A167" s="1">
        <v>37104</v>
      </c>
      <c r="B167" s="6">
        <v>-2.0554559769008399E-2</v>
      </c>
      <c r="C167" s="7">
        <f t="shared" si="4"/>
        <v>831.35586763932781</v>
      </c>
      <c r="D167" s="10"/>
      <c r="E167" s="10"/>
      <c r="F167" s="1">
        <v>37104</v>
      </c>
      <c r="G167" s="6">
        <v>-6.2601733782243318E-2</v>
      </c>
      <c r="H167" s="7">
        <f t="shared" si="5"/>
        <v>644.01733859472688</v>
      </c>
      <c r="I167" s="10"/>
      <c r="J167" s="11"/>
      <c r="L167" s="11"/>
      <c r="M167" s="11"/>
      <c r="N167" s="10"/>
      <c r="O167" s="10"/>
    </row>
    <row r="168" spans="1:15" x14ac:dyDescent="0.3">
      <c r="A168" s="1">
        <v>37135</v>
      </c>
      <c r="B168" s="6">
        <v>2.8531162246022701E-2</v>
      </c>
      <c r="C168" s="7">
        <f t="shared" si="4"/>
        <v>855.0754167831285</v>
      </c>
      <c r="D168" s="10"/>
      <c r="E168" s="10"/>
      <c r="F168" s="1">
        <v>37135</v>
      </c>
      <c r="G168" s="6">
        <v>-8.0752547477284109E-2</v>
      </c>
      <c r="H168" s="7">
        <f t="shared" si="5"/>
        <v>592.011297883662</v>
      </c>
      <c r="I168" s="10"/>
      <c r="J168" s="11"/>
      <c r="L168" s="11"/>
      <c r="M168" s="11"/>
      <c r="N168" s="10"/>
      <c r="O168" s="10"/>
    </row>
    <row r="169" spans="1:15" x14ac:dyDescent="0.3">
      <c r="A169" s="1">
        <v>37165</v>
      </c>
      <c r="B169" s="6">
        <v>2.13205455058736E-2</v>
      </c>
      <c r="C169" s="7">
        <f t="shared" si="4"/>
        <v>873.30609111760702</v>
      </c>
      <c r="D169" s="10"/>
      <c r="E169" s="10"/>
      <c r="F169" s="1">
        <v>37165</v>
      </c>
      <c r="G169" s="6">
        <v>1.9068975654444875E-2</v>
      </c>
      <c r="H169" s="7">
        <f t="shared" si="5"/>
        <v>603.30034691016181</v>
      </c>
      <c r="I169" s="10"/>
      <c r="J169" s="11"/>
      <c r="L169" s="11"/>
      <c r="M169" s="11"/>
      <c r="N169" s="10"/>
      <c r="O169" s="10"/>
    </row>
    <row r="170" spans="1:15" x14ac:dyDescent="0.3">
      <c r="A170" s="1">
        <v>37196</v>
      </c>
      <c r="B170" s="6">
        <v>-4.21256968213869E-2</v>
      </c>
      <c r="C170" s="7">
        <f t="shared" si="4"/>
        <v>836.51746349091627</v>
      </c>
      <c r="D170" s="10"/>
      <c r="E170" s="10"/>
      <c r="F170" s="1">
        <v>37196</v>
      </c>
      <c r="G170" s="6">
        <v>7.6706279828952617E-2</v>
      </c>
      <c r="H170" s="7">
        <f t="shared" si="5"/>
        <v>649.57727214115687</v>
      </c>
      <c r="I170" s="10"/>
      <c r="J170" s="11"/>
      <c r="L170" s="11"/>
      <c r="M170" s="11"/>
      <c r="N170" s="10"/>
      <c r="O170" s="10"/>
    </row>
    <row r="171" spans="1:15" x14ac:dyDescent="0.3">
      <c r="A171" s="1">
        <v>37226</v>
      </c>
      <c r="B171" s="6">
        <v>2.8625834660047401E-2</v>
      </c>
      <c r="C171" s="7">
        <f t="shared" si="4"/>
        <v>860.46347409104953</v>
      </c>
      <c r="D171" s="10"/>
      <c r="E171" s="10"/>
      <c r="F171" s="1">
        <v>37226</v>
      </c>
      <c r="G171" s="6">
        <v>8.7605667326513537E-3</v>
      </c>
      <c r="H171" s="7">
        <f t="shared" si="5"/>
        <v>655.26793718176305</v>
      </c>
      <c r="I171" s="10"/>
      <c r="J171" s="11"/>
      <c r="L171" s="11"/>
      <c r="M171" s="11"/>
      <c r="N171" s="10"/>
      <c r="O171" s="10"/>
    </row>
    <row r="172" spans="1:15" x14ac:dyDescent="0.3">
      <c r="A172" s="1">
        <v>37257</v>
      </c>
      <c r="B172" s="6">
        <v>2.3962856292313501E-2</v>
      </c>
      <c r="C172" s="7">
        <f t="shared" si="4"/>
        <v>881.08263666547816</v>
      </c>
      <c r="D172" s="10"/>
      <c r="E172" s="10"/>
      <c r="F172" s="1">
        <v>37257</v>
      </c>
      <c r="G172" s="6">
        <v>-1.4593147903709691E-2</v>
      </c>
      <c r="H172" s="7">
        <f t="shared" si="5"/>
        <v>645.70551525791086</v>
      </c>
      <c r="I172" s="10"/>
      <c r="J172" s="11"/>
      <c r="L172" s="11"/>
      <c r="M172" s="11"/>
      <c r="N172" s="10"/>
      <c r="O172" s="10"/>
    </row>
    <row r="173" spans="1:15" x14ac:dyDescent="0.3">
      <c r="A173" s="1">
        <v>37288</v>
      </c>
      <c r="B173" s="6">
        <v>-1.3877869159828801E-2</v>
      </c>
      <c r="C173" s="7">
        <f t="shared" si="4"/>
        <v>868.85508711483772</v>
      </c>
      <c r="D173" s="10"/>
      <c r="E173" s="10"/>
      <c r="F173" s="1">
        <v>37288</v>
      </c>
      <c r="G173" s="6">
        <v>-1.9285386995856135E-2</v>
      </c>
      <c r="H173" s="7">
        <f t="shared" si="5"/>
        <v>633.25283451080338</v>
      </c>
      <c r="I173" s="10"/>
      <c r="J173" s="11"/>
      <c r="L173" s="11"/>
      <c r="M173" s="11"/>
      <c r="N173" s="10"/>
      <c r="O173" s="10"/>
    </row>
    <row r="174" spans="1:15" x14ac:dyDescent="0.3">
      <c r="A174" s="1">
        <v>37316</v>
      </c>
      <c r="B174" s="6">
        <v>-0.16548679000750299</v>
      </c>
      <c r="C174" s="7">
        <f t="shared" si="4"/>
        <v>725.07104776651386</v>
      </c>
      <c r="D174" s="10"/>
      <c r="E174" s="10"/>
      <c r="F174" s="1">
        <v>37316</v>
      </c>
      <c r="G174" s="6">
        <v>3.760931006668855E-2</v>
      </c>
      <c r="H174" s="7">
        <f t="shared" si="5"/>
        <v>657.0690367145296</v>
      </c>
      <c r="I174" s="10"/>
      <c r="J174" s="11"/>
      <c r="L174" s="11"/>
      <c r="M174" s="11"/>
      <c r="N174" s="10"/>
      <c r="O174" s="10"/>
    </row>
    <row r="175" spans="1:15" x14ac:dyDescent="0.3">
      <c r="A175" s="1">
        <v>37347</v>
      </c>
      <c r="B175" s="6">
        <v>5.0364723329934203E-3</v>
      </c>
      <c r="C175" s="7">
        <f t="shared" si="4"/>
        <v>728.7228480380445</v>
      </c>
      <c r="D175" s="10"/>
      <c r="E175" s="10"/>
      <c r="F175" s="1">
        <v>37347</v>
      </c>
      <c r="G175" s="6">
        <v>-6.0627843903244383E-2</v>
      </c>
      <c r="H175" s="7">
        <f t="shared" si="5"/>
        <v>617.23235772294595</v>
      </c>
      <c r="I175" s="10"/>
      <c r="J175" s="11"/>
      <c r="L175" s="11"/>
      <c r="M175" s="11"/>
      <c r="N175" s="10"/>
      <c r="O175" s="10"/>
    </row>
    <row r="176" spans="1:15" x14ac:dyDescent="0.3">
      <c r="A176" s="1">
        <v>37377</v>
      </c>
      <c r="B176" s="6">
        <v>-2.82450140603774E-2</v>
      </c>
      <c r="C176" s="7">
        <f t="shared" si="4"/>
        <v>708.14006094909166</v>
      </c>
      <c r="D176" s="10"/>
      <c r="E176" s="10"/>
      <c r="F176" s="1">
        <v>37377</v>
      </c>
      <c r="G176" s="6">
        <v>-7.3671937909670637E-3</v>
      </c>
      <c r="H176" s="7">
        <f t="shared" si="5"/>
        <v>612.68508732954547</v>
      </c>
      <c r="I176" s="10"/>
      <c r="J176" s="11"/>
      <c r="L176" s="11"/>
      <c r="M176" s="11"/>
      <c r="N176" s="10"/>
      <c r="O176" s="10"/>
    </row>
    <row r="177" spans="1:15" x14ac:dyDescent="0.3">
      <c r="A177" s="1">
        <v>37408</v>
      </c>
      <c r="B177" s="6">
        <v>-6.1314353201302697E-4</v>
      </c>
      <c r="C177" s="7">
        <f t="shared" si="4"/>
        <v>707.70586945096147</v>
      </c>
      <c r="D177" s="10"/>
      <c r="E177" s="10"/>
      <c r="F177" s="1">
        <v>37408</v>
      </c>
      <c r="G177" s="6">
        <v>-7.1230154666927392E-2</v>
      </c>
      <c r="H177" s="7">
        <f t="shared" si="5"/>
        <v>569.04343379694205</v>
      </c>
      <c r="I177" s="10"/>
      <c r="J177" s="11"/>
      <c r="L177" s="11"/>
      <c r="M177" s="11"/>
      <c r="N177" s="10"/>
      <c r="O177" s="10"/>
    </row>
    <row r="178" spans="1:15" x14ac:dyDescent="0.3">
      <c r="A178" s="1">
        <v>37438</v>
      </c>
      <c r="B178" s="6">
        <v>-9.7654171357741699E-3</v>
      </c>
      <c r="C178" s="7">
        <f t="shared" si="4"/>
        <v>700.79482642633707</v>
      </c>
      <c r="D178" s="10"/>
      <c r="E178" s="10"/>
      <c r="F178" s="1">
        <v>37438</v>
      </c>
      <c r="G178" s="6">
        <v>-7.7954084909558907E-2</v>
      </c>
      <c r="H178" s="7">
        <f t="shared" si="5"/>
        <v>524.68417364150832</v>
      </c>
      <c r="I178" s="10"/>
      <c r="J178" s="11"/>
      <c r="L178" s="11"/>
      <c r="M178" s="11"/>
      <c r="N178" s="10"/>
      <c r="O178" s="10"/>
    </row>
    <row r="179" spans="1:15" x14ac:dyDescent="0.3">
      <c r="A179" s="1">
        <v>37469</v>
      </c>
      <c r="B179" s="6">
        <v>3.86320642534057E-2</v>
      </c>
      <c r="C179" s="7">
        <f t="shared" si="4"/>
        <v>727.86797718929358</v>
      </c>
      <c r="D179" s="10"/>
      <c r="E179" s="10"/>
      <c r="F179" s="1">
        <v>37469</v>
      </c>
      <c r="G179" s="6">
        <v>6.565386965188269E-3</v>
      </c>
      <c r="H179" s="7">
        <f t="shared" si="5"/>
        <v>528.12892827597489</v>
      </c>
      <c r="I179" s="10"/>
      <c r="J179" s="11"/>
      <c r="L179" s="11"/>
      <c r="M179" s="11"/>
      <c r="N179" s="10"/>
      <c r="O179" s="10"/>
    </row>
    <row r="180" spans="1:15" x14ac:dyDescent="0.3">
      <c r="A180" s="1">
        <v>37500</v>
      </c>
      <c r="B180" s="6">
        <v>4.6461394279062602E-2</v>
      </c>
      <c r="C180" s="7">
        <f t="shared" si="4"/>
        <v>761.68573826058912</v>
      </c>
      <c r="D180" s="10"/>
      <c r="E180" s="10"/>
      <c r="F180" s="1">
        <v>37500</v>
      </c>
      <c r="G180" s="6">
        <v>-0.1086795084511305</v>
      </c>
      <c r="H180" s="7">
        <f t="shared" si="5"/>
        <v>470.73213595211956</v>
      </c>
      <c r="I180" s="10"/>
      <c r="J180" s="11"/>
      <c r="L180" s="11"/>
      <c r="M180" s="11"/>
      <c r="N180" s="10"/>
      <c r="O180" s="10"/>
    </row>
    <row r="181" spans="1:15" x14ac:dyDescent="0.3">
      <c r="A181" s="1">
        <v>37530</v>
      </c>
      <c r="B181" s="6">
        <v>-4.2580204686905203E-2</v>
      </c>
      <c r="C181" s="7">
        <f t="shared" si="4"/>
        <v>729.25300361835673</v>
      </c>
      <c r="D181" s="10"/>
      <c r="E181" s="10"/>
      <c r="F181" s="1">
        <v>37530</v>
      </c>
      <c r="G181" s="6">
        <v>8.8016446497295009E-2</v>
      </c>
      <c r="H181" s="7">
        <f t="shared" si="5"/>
        <v>512.16430581070665</v>
      </c>
      <c r="I181" s="10"/>
      <c r="J181" s="11"/>
      <c r="L181" s="11"/>
      <c r="M181" s="11"/>
      <c r="N181" s="10"/>
      <c r="O181" s="10"/>
    </row>
    <row r="182" spans="1:15" x14ac:dyDescent="0.3">
      <c r="A182" s="1">
        <v>37561</v>
      </c>
      <c r="B182" s="6">
        <v>-1.9630847255824898E-3</v>
      </c>
      <c r="C182" s="7">
        <f t="shared" si="4"/>
        <v>727.82141818586842</v>
      </c>
      <c r="D182" s="10"/>
      <c r="E182" s="10"/>
      <c r="F182" s="1">
        <v>37561</v>
      </c>
      <c r="G182" s="6">
        <v>5.8859137466009015E-2</v>
      </c>
      <c r="H182" s="7">
        <f t="shared" si="5"/>
        <v>542.30985509160212</v>
      </c>
      <c r="I182" s="10"/>
      <c r="J182" s="11"/>
      <c r="L182" s="11"/>
      <c r="M182" s="11"/>
      <c r="N182" s="10"/>
      <c r="O182" s="10"/>
    </row>
    <row r="183" spans="1:15" x14ac:dyDescent="0.3">
      <c r="A183" s="1">
        <v>37591</v>
      </c>
      <c r="B183" s="6">
        <v>7.3249622625513502E-2</v>
      </c>
      <c r="C183" s="7">
        <f t="shared" si="4"/>
        <v>781.13406240674931</v>
      </c>
      <c r="D183" s="10"/>
      <c r="E183" s="10"/>
      <c r="F183" s="1">
        <v>37591</v>
      </c>
      <c r="G183" s="6">
        <v>-5.8748018497013277E-2</v>
      </c>
      <c r="H183" s="7">
        <f t="shared" si="5"/>
        <v>510.45022569356809</v>
      </c>
      <c r="I183" s="10"/>
      <c r="J183" s="11"/>
      <c r="L183" s="11"/>
      <c r="M183" s="11"/>
      <c r="N183" s="10"/>
      <c r="O183" s="10"/>
    </row>
    <row r="184" spans="1:15" x14ac:dyDescent="0.3">
      <c r="A184" s="1">
        <v>37622</v>
      </c>
      <c r="B184" s="6">
        <v>8.9234015636551894E-2</v>
      </c>
      <c r="C184" s="7">
        <f t="shared" si="4"/>
        <v>850.83779154579645</v>
      </c>
      <c r="D184" s="10"/>
      <c r="E184" s="10"/>
      <c r="F184" s="1">
        <v>37622</v>
      </c>
      <c r="G184" s="6">
        <v>-2.6196185147830287E-2</v>
      </c>
      <c r="H184" s="7">
        <f t="shared" si="5"/>
        <v>497.0783770725476</v>
      </c>
      <c r="I184" s="10"/>
      <c r="J184" s="11"/>
      <c r="L184" s="11"/>
      <c r="M184" s="11"/>
      <c r="N184" s="10"/>
      <c r="O184" s="10"/>
    </row>
    <row r="185" spans="1:15" x14ac:dyDescent="0.3">
      <c r="A185" s="1">
        <v>37653</v>
      </c>
      <c r="B185" s="6">
        <v>5.7237685914553103E-2</v>
      </c>
      <c r="C185" s="7">
        <f t="shared" si="4"/>
        <v>899.53777782252678</v>
      </c>
      <c r="D185" s="10"/>
      <c r="E185" s="10"/>
      <c r="F185" s="1">
        <v>37653</v>
      </c>
      <c r="G185" s="6">
        <v>-1.5004014206872474E-2</v>
      </c>
      <c r="H185" s="7">
        <f t="shared" si="5"/>
        <v>489.62020604102196</v>
      </c>
      <c r="I185" s="10"/>
      <c r="J185" s="11"/>
      <c r="L185" s="11"/>
      <c r="M185" s="11"/>
      <c r="N185" s="10"/>
      <c r="O185" s="10"/>
    </row>
    <row r="186" spans="1:15" x14ac:dyDescent="0.3">
      <c r="A186" s="1">
        <v>37681</v>
      </c>
      <c r="B186" s="6">
        <v>-7.38591860764235E-2</v>
      </c>
      <c r="C186" s="7">
        <f t="shared" si="4"/>
        <v>833.0986497075603</v>
      </c>
      <c r="D186" s="10"/>
      <c r="E186" s="10"/>
      <c r="F186" s="1">
        <v>37681</v>
      </c>
      <c r="G186" s="6">
        <v>9.7089304800896947E-3</v>
      </c>
      <c r="H186" s="7">
        <f t="shared" si="5"/>
        <v>494.37389458312146</v>
      </c>
      <c r="I186" s="10"/>
      <c r="J186" s="11"/>
      <c r="L186" s="11"/>
      <c r="M186" s="11"/>
      <c r="N186" s="10"/>
      <c r="O186" s="10"/>
    </row>
    <row r="187" spans="1:15" x14ac:dyDescent="0.3">
      <c r="A187" s="1">
        <v>37712</v>
      </c>
      <c r="B187" s="6">
        <v>-1.1397404531139001E-2</v>
      </c>
      <c r="C187" s="7">
        <f t="shared" si="4"/>
        <v>823.60348738249752</v>
      </c>
      <c r="D187" s="10"/>
      <c r="E187" s="10"/>
      <c r="F187" s="1">
        <v>37712</v>
      </c>
      <c r="G187" s="6">
        <v>8.2370547936233551E-2</v>
      </c>
      <c r="H187" s="7">
        <f t="shared" si="5"/>
        <v>535.09574316530291</v>
      </c>
      <c r="I187" s="10"/>
      <c r="J187" s="11"/>
      <c r="L187" s="11"/>
      <c r="M187" s="11"/>
      <c r="N187" s="10"/>
      <c r="O187" s="10"/>
    </row>
    <row r="188" spans="1:15" x14ac:dyDescent="0.3">
      <c r="A188" s="1">
        <v>37742</v>
      </c>
      <c r="B188" s="6">
        <v>-4.8007059769836803E-3</v>
      </c>
      <c r="C188" s="7">
        <f t="shared" si="4"/>
        <v>819.64960919795578</v>
      </c>
      <c r="D188" s="10"/>
      <c r="E188" s="10"/>
      <c r="F188" s="1">
        <v>37742</v>
      </c>
      <c r="G188" s="6">
        <v>5.2687153762136285E-2</v>
      </c>
      <c r="H188" s="7">
        <f t="shared" si="5"/>
        <v>563.28841486291776</v>
      </c>
      <c r="I188" s="10"/>
      <c r="J188" s="11"/>
      <c r="L188" s="11"/>
      <c r="M188" s="11"/>
      <c r="N188" s="10"/>
      <c r="O188" s="10"/>
    </row>
    <row r="189" spans="1:15" x14ac:dyDescent="0.3">
      <c r="A189" s="1">
        <v>37773</v>
      </c>
      <c r="B189" s="6">
        <v>-2.6853424810083001E-2</v>
      </c>
      <c r="C189" s="7">
        <f t="shared" si="4"/>
        <v>797.63921004674455</v>
      </c>
      <c r="D189" s="10"/>
      <c r="E189" s="10"/>
      <c r="F189" s="1">
        <v>37773</v>
      </c>
      <c r="G189" s="6">
        <v>1.2756839718220059E-2</v>
      </c>
      <c r="H189" s="7">
        <f t="shared" si="5"/>
        <v>570.47419488645426</v>
      </c>
      <c r="I189" s="10"/>
      <c r="J189" s="11"/>
      <c r="L189" s="11"/>
      <c r="M189" s="11"/>
      <c r="N189" s="10"/>
      <c r="O189" s="10"/>
    </row>
    <row r="190" spans="1:15" x14ac:dyDescent="0.3">
      <c r="A190" s="1">
        <v>37803</v>
      </c>
      <c r="B190" s="6">
        <v>-9.7319698613586705E-2</v>
      </c>
      <c r="C190" s="7">
        <f t="shared" si="4"/>
        <v>720.01320252261598</v>
      </c>
      <c r="D190" s="10"/>
      <c r="E190" s="10"/>
      <c r="F190" s="1">
        <v>37803</v>
      </c>
      <c r="G190" s="6">
        <v>1.7631350045903327E-2</v>
      </c>
      <c r="H190" s="7">
        <f t="shared" si="5"/>
        <v>580.53242510865221</v>
      </c>
      <c r="I190" s="10"/>
      <c r="J190" s="11"/>
      <c r="L190" s="11"/>
      <c r="M190" s="11"/>
      <c r="N190" s="10"/>
      <c r="O190" s="10"/>
    </row>
    <row r="191" spans="1:15" x14ac:dyDescent="0.3">
      <c r="A191" s="1">
        <v>37834</v>
      </c>
      <c r="B191" s="6">
        <v>6.64378108767316E-3</v>
      </c>
      <c r="C191" s="7">
        <f t="shared" si="4"/>
        <v>724.79681262041072</v>
      </c>
      <c r="D191" s="10"/>
      <c r="E191" s="10"/>
      <c r="F191" s="1">
        <v>37834</v>
      </c>
      <c r="G191" s="6">
        <v>1.9502499077965973E-2</v>
      </c>
      <c r="H191" s="7">
        <f t="shared" si="5"/>
        <v>591.85425819406305</v>
      </c>
      <c r="I191" s="10"/>
      <c r="J191" s="11"/>
      <c r="L191" s="11"/>
      <c r="M191" s="11"/>
      <c r="N191" s="10"/>
      <c r="O191" s="10"/>
    </row>
    <row r="192" spans="1:15" x14ac:dyDescent="0.3">
      <c r="A192" s="1">
        <v>37865</v>
      </c>
      <c r="B192" s="6">
        <v>-5.0380590134626098E-2</v>
      </c>
      <c r="C192" s="7">
        <f t="shared" si="4"/>
        <v>688.28112147289835</v>
      </c>
      <c r="D192" s="10"/>
      <c r="E192" s="10"/>
      <c r="F192" s="1">
        <v>37865</v>
      </c>
      <c r="G192" s="6">
        <v>-1.0619557382811506E-2</v>
      </c>
      <c r="H192" s="7">
        <f t="shared" si="5"/>
        <v>585.56902793690983</v>
      </c>
      <c r="I192" s="10"/>
      <c r="J192" s="11"/>
      <c r="L192" s="11"/>
      <c r="M192" s="11"/>
      <c r="N192" s="10"/>
      <c r="O192" s="10"/>
    </row>
    <row r="193" spans="1:15" x14ac:dyDescent="0.3">
      <c r="A193" s="1">
        <v>37895</v>
      </c>
      <c r="B193" s="6">
        <v>0.113575115848565</v>
      </c>
      <c r="C193" s="7">
        <f t="shared" si="4"/>
        <v>766.45272958056296</v>
      </c>
      <c r="D193" s="10"/>
      <c r="E193" s="10"/>
      <c r="F193" s="1">
        <v>37895</v>
      </c>
      <c r="G193" s="6">
        <v>5.6569344326995452E-2</v>
      </c>
      <c r="H193" s="7">
        <f t="shared" si="5"/>
        <v>618.69428390549695</v>
      </c>
      <c r="I193" s="10"/>
      <c r="J193" s="11"/>
      <c r="L193" s="11"/>
      <c r="M193" s="11"/>
      <c r="N193" s="10"/>
      <c r="O193" s="10"/>
    </row>
    <row r="194" spans="1:15" x14ac:dyDescent="0.3">
      <c r="A194" s="1">
        <v>37926</v>
      </c>
      <c r="B194" s="6">
        <v>3.6189878552998198E-2</v>
      </c>
      <c r="C194" s="7">
        <f t="shared" si="4"/>
        <v>794.19056078069752</v>
      </c>
      <c r="D194" s="10"/>
      <c r="E194" s="10"/>
      <c r="F194" s="1">
        <v>37926</v>
      </c>
      <c r="G194" s="6">
        <v>8.7988088571622214E-3</v>
      </c>
      <c r="H194" s="7">
        <f t="shared" si="5"/>
        <v>624.13805665060022</v>
      </c>
      <c r="I194" s="10"/>
      <c r="J194" s="11"/>
      <c r="L194" s="11"/>
      <c r="M194" s="11"/>
      <c r="N194" s="10"/>
      <c r="O194" s="10"/>
    </row>
    <row r="195" spans="1:15" x14ac:dyDescent="0.3">
      <c r="A195" s="1">
        <v>37956</v>
      </c>
      <c r="B195" s="6">
        <v>6.4186629963293204E-2</v>
      </c>
      <c r="C195" s="7">
        <f t="shared" si="4"/>
        <v>845.16697642586848</v>
      </c>
      <c r="D195" s="10"/>
      <c r="E195" s="10"/>
      <c r="F195" s="1">
        <v>37956</v>
      </c>
      <c r="G195" s="6">
        <v>5.2444577599142894E-2</v>
      </c>
      <c r="H195" s="7">
        <f t="shared" si="5"/>
        <v>656.87071339519082</v>
      </c>
      <c r="I195" s="10"/>
      <c r="J195" s="11"/>
      <c r="L195" s="11"/>
      <c r="M195" s="11"/>
      <c r="N195" s="10"/>
      <c r="O195" s="10"/>
    </row>
    <row r="196" spans="1:15" x14ac:dyDescent="0.3">
      <c r="A196" s="1">
        <v>37987</v>
      </c>
      <c r="B196" s="6">
        <v>2.4320147409269601E-2</v>
      </c>
      <c r="C196" s="7">
        <f t="shared" ref="C196:C259" si="6">C195*(B196+1)</f>
        <v>865.72156187799226</v>
      </c>
      <c r="D196" s="10"/>
      <c r="E196" s="10"/>
      <c r="F196" s="1">
        <v>37987</v>
      </c>
      <c r="G196" s="6">
        <v>1.8354972059948071E-2</v>
      </c>
      <c r="H196" s="7">
        <f t="shared" ref="H196:H259" si="7">H195*(G196+1)</f>
        <v>668.92755698655765</v>
      </c>
      <c r="I196" s="10"/>
      <c r="J196" s="11"/>
      <c r="L196" s="11"/>
      <c r="M196" s="11"/>
      <c r="N196" s="10"/>
      <c r="O196" s="10"/>
    </row>
    <row r="197" spans="1:15" x14ac:dyDescent="0.3">
      <c r="A197" s="1">
        <v>38018</v>
      </c>
      <c r="B197" s="6">
        <v>0.121117830435755</v>
      </c>
      <c r="C197" s="7">
        <f t="shared" si="6"/>
        <v>970.57587921410789</v>
      </c>
      <c r="D197" s="10"/>
      <c r="E197" s="10"/>
      <c r="F197" s="1">
        <v>38018</v>
      </c>
      <c r="G197" s="6">
        <v>1.3899443828627511E-2</v>
      </c>
      <c r="H197" s="7">
        <f t="shared" si="7"/>
        <v>678.22527799031332</v>
      </c>
      <c r="I197" s="10"/>
      <c r="J197" s="11"/>
      <c r="L197" s="11"/>
      <c r="M197" s="11"/>
      <c r="N197" s="10"/>
      <c r="O197" s="10"/>
    </row>
    <row r="198" spans="1:15" x14ac:dyDescent="0.3">
      <c r="A198" s="1">
        <v>38047</v>
      </c>
      <c r="B198" s="6">
        <v>6.3909005585573803E-2</v>
      </c>
      <c r="C198" s="7">
        <f t="shared" si="6"/>
        <v>1032.6044185000255</v>
      </c>
      <c r="D198" s="10"/>
      <c r="E198" s="10"/>
      <c r="F198" s="1">
        <v>38047</v>
      </c>
      <c r="G198" s="6">
        <v>-1.5086232619203943E-2</v>
      </c>
      <c r="H198" s="7">
        <f t="shared" si="7"/>
        <v>667.99341367832722</v>
      </c>
      <c r="I198" s="10"/>
      <c r="J198" s="11"/>
      <c r="L198" s="11"/>
      <c r="M198" s="11"/>
      <c r="N198" s="10"/>
      <c r="O198" s="10"/>
    </row>
    <row r="199" spans="1:15" x14ac:dyDescent="0.3">
      <c r="A199" s="1">
        <v>38078</v>
      </c>
      <c r="B199" s="6">
        <v>-7.3014534254026306E-2</v>
      </c>
      <c r="C199" s="7">
        <f t="shared" si="6"/>
        <v>957.20928781459656</v>
      </c>
      <c r="D199" s="10"/>
      <c r="E199" s="10"/>
      <c r="F199" s="1">
        <v>38078</v>
      </c>
      <c r="G199" s="6">
        <v>-1.5698428278862364E-2</v>
      </c>
      <c r="H199" s="7">
        <f t="shared" si="7"/>
        <v>657.50696698294553</v>
      </c>
      <c r="I199" s="10"/>
      <c r="J199" s="11"/>
      <c r="L199" s="11"/>
      <c r="M199" s="11"/>
      <c r="N199" s="10"/>
      <c r="O199" s="10"/>
    </row>
    <row r="200" spans="1:15" x14ac:dyDescent="0.3">
      <c r="A200" s="1">
        <v>38108</v>
      </c>
      <c r="B200" s="6">
        <v>-5.0788185224610503E-2</v>
      </c>
      <c r="C200" s="7">
        <f t="shared" si="6"/>
        <v>908.59436520635131</v>
      </c>
      <c r="D200" s="10"/>
      <c r="E200" s="10"/>
      <c r="F200" s="1">
        <v>38108</v>
      </c>
      <c r="G200" s="6">
        <v>1.3722898767690728E-2</v>
      </c>
      <c r="H200" s="7">
        <f t="shared" si="7"/>
        <v>666.52986852990387</v>
      </c>
      <c r="I200" s="10"/>
      <c r="J200" s="11"/>
      <c r="L200" s="11"/>
      <c r="M200" s="11"/>
      <c r="N200" s="10"/>
      <c r="O200" s="10"/>
    </row>
    <row r="201" spans="1:15" x14ac:dyDescent="0.3">
      <c r="A201" s="1">
        <v>38139</v>
      </c>
      <c r="B201" s="6">
        <v>-5.2441930292597701E-2</v>
      </c>
      <c r="C201" s="7">
        <f t="shared" si="6"/>
        <v>860.94592284195278</v>
      </c>
      <c r="D201" s="10"/>
      <c r="E201" s="10"/>
      <c r="F201" s="1">
        <v>38139</v>
      </c>
      <c r="G201" s="6">
        <v>1.9444936980964389E-2</v>
      </c>
      <c r="H201" s="7">
        <f t="shared" si="7"/>
        <v>679.49049981939834</v>
      </c>
      <c r="I201" s="10"/>
      <c r="J201" s="11"/>
      <c r="L201" s="11"/>
      <c r="M201" s="11"/>
      <c r="N201" s="10"/>
      <c r="O201" s="10"/>
    </row>
    <row r="202" spans="1:15" x14ac:dyDescent="0.3">
      <c r="A202" s="1">
        <v>38169</v>
      </c>
      <c r="B202" s="6">
        <v>-1.17658448113047E-2</v>
      </c>
      <c r="C202" s="7">
        <f t="shared" si="6"/>
        <v>850.81616672286884</v>
      </c>
      <c r="D202" s="10"/>
      <c r="E202" s="10"/>
      <c r="F202" s="1">
        <v>38169</v>
      </c>
      <c r="G202" s="6">
        <v>-3.3096937979278374E-2</v>
      </c>
      <c r="H202" s="7">
        <f t="shared" si="7"/>
        <v>657.00144488936689</v>
      </c>
      <c r="I202" s="10"/>
      <c r="J202" s="11"/>
      <c r="L202" s="11"/>
      <c r="M202" s="11"/>
      <c r="N202" s="10"/>
      <c r="O202" s="10"/>
    </row>
    <row r="203" spans="1:15" x14ac:dyDescent="0.3">
      <c r="A203" s="1">
        <v>38200</v>
      </c>
      <c r="B203" s="6">
        <v>-9.8104511350946402E-2</v>
      </c>
      <c r="C203" s="7">
        <f t="shared" si="6"/>
        <v>767.34726243703642</v>
      </c>
      <c r="D203" s="10"/>
      <c r="E203" s="10"/>
      <c r="F203" s="1">
        <v>38200</v>
      </c>
      <c r="G203" s="6">
        <v>4.0449416052368292E-3</v>
      </c>
      <c r="H203" s="7">
        <f t="shared" si="7"/>
        <v>659.65897736850059</v>
      </c>
      <c r="I203" s="10"/>
      <c r="J203" s="11"/>
      <c r="L203" s="11"/>
      <c r="M203" s="11"/>
      <c r="N203" s="10"/>
      <c r="O203" s="10"/>
    </row>
    <row r="204" spans="1:15" x14ac:dyDescent="0.3">
      <c r="A204" s="1">
        <v>38231</v>
      </c>
      <c r="B204" s="6">
        <v>0.197784898168297</v>
      </c>
      <c r="C204" s="7">
        <f t="shared" si="6"/>
        <v>919.1169625978672</v>
      </c>
      <c r="D204" s="10"/>
      <c r="E204" s="10"/>
      <c r="F204" s="1">
        <v>38231</v>
      </c>
      <c r="G204" s="6">
        <v>1.0830590712639587E-2</v>
      </c>
      <c r="H204" s="7">
        <f t="shared" si="7"/>
        <v>666.80347376229724</v>
      </c>
      <c r="I204" s="10"/>
      <c r="J204" s="11"/>
      <c r="L204" s="11"/>
      <c r="M204" s="11"/>
      <c r="N204" s="10"/>
      <c r="O204" s="10"/>
    </row>
    <row r="205" spans="1:15" x14ac:dyDescent="0.3">
      <c r="A205" s="1">
        <v>38261</v>
      </c>
      <c r="B205" s="6">
        <v>3.3634635682805003E-2</v>
      </c>
      <c r="C205" s="7">
        <f t="shared" si="6"/>
        <v>950.03112678473281</v>
      </c>
      <c r="D205" s="10"/>
      <c r="E205" s="10"/>
      <c r="F205" s="1">
        <v>38261</v>
      </c>
      <c r="G205" s="6">
        <v>1.5277271954742933E-2</v>
      </c>
      <c r="H205" s="7">
        <f t="shared" si="7"/>
        <v>676.9904117713312</v>
      </c>
      <c r="I205" s="10"/>
      <c r="J205" s="11"/>
      <c r="L205" s="11"/>
      <c r="M205" s="11"/>
      <c r="N205" s="10"/>
      <c r="O205" s="10"/>
    </row>
    <row r="206" spans="1:15" x14ac:dyDescent="0.3">
      <c r="A206" s="1">
        <v>38292</v>
      </c>
      <c r="B206" s="6">
        <v>9.9546899353673002E-3</v>
      </c>
      <c r="C206" s="7">
        <f t="shared" si="6"/>
        <v>959.48839208082245</v>
      </c>
      <c r="D206" s="10"/>
      <c r="E206" s="10"/>
      <c r="F206" s="1">
        <v>38292</v>
      </c>
      <c r="G206" s="6">
        <v>4.0461567250511088E-2</v>
      </c>
      <c r="H206" s="7">
        <f t="shared" si="7"/>
        <v>704.38250484516811</v>
      </c>
      <c r="I206" s="10"/>
      <c r="J206" s="11"/>
      <c r="L206" s="11"/>
      <c r="M206" s="11"/>
      <c r="N206" s="10"/>
      <c r="O206" s="10"/>
    </row>
    <row r="207" spans="1:15" x14ac:dyDescent="0.3">
      <c r="A207" s="1">
        <v>38322</v>
      </c>
      <c r="B207" s="6">
        <v>-7.10312199602042E-2</v>
      </c>
      <c r="C207" s="7">
        <f t="shared" si="6"/>
        <v>891.33476105366685</v>
      </c>
      <c r="D207" s="10"/>
      <c r="E207" s="10"/>
      <c r="F207" s="1">
        <v>38322</v>
      </c>
      <c r="G207" s="6">
        <v>3.4028662429531842E-2</v>
      </c>
      <c r="H207" s="7">
        <f t="shared" si="7"/>
        <v>728.35169932381245</v>
      </c>
      <c r="I207" s="10"/>
      <c r="J207" s="11"/>
      <c r="L207" s="11"/>
      <c r="M207" s="11"/>
      <c r="N207" s="10"/>
      <c r="O207" s="10"/>
    </row>
    <row r="208" spans="1:15" x14ac:dyDescent="0.3">
      <c r="A208" s="1">
        <v>38353</v>
      </c>
      <c r="B208" s="6">
        <v>1.56486487125931E-2</v>
      </c>
      <c r="C208" s="7">
        <f t="shared" si="6"/>
        <v>905.28294561471876</v>
      </c>
      <c r="D208" s="10"/>
      <c r="E208" s="10"/>
      <c r="F208" s="1">
        <v>38353</v>
      </c>
      <c r="G208" s="6">
        <v>-2.4375009724664221E-2</v>
      </c>
      <c r="H208" s="7">
        <f t="shared" si="7"/>
        <v>710.59811956981878</v>
      </c>
      <c r="I208" s="10"/>
      <c r="J208" s="11"/>
      <c r="L208" s="11"/>
      <c r="M208" s="11"/>
      <c r="N208" s="10"/>
      <c r="O208" s="10"/>
    </row>
    <row r="209" spans="1:15" x14ac:dyDescent="0.3">
      <c r="A209" s="1">
        <v>38384</v>
      </c>
      <c r="B209" s="6">
        <v>-1.9799512085136198E-2</v>
      </c>
      <c r="C209" s="7">
        <f t="shared" si="6"/>
        <v>887.35878499255239</v>
      </c>
      <c r="D209" s="10"/>
      <c r="E209" s="10"/>
      <c r="F209" s="1">
        <v>38384</v>
      </c>
      <c r="G209" s="6">
        <v>2.1044219802652586E-2</v>
      </c>
      <c r="H209" s="7">
        <f t="shared" si="7"/>
        <v>725.55210258939769</v>
      </c>
      <c r="I209" s="10"/>
      <c r="J209" s="11"/>
      <c r="L209" s="11"/>
      <c r="M209" s="11"/>
      <c r="N209" s="10"/>
      <c r="O209" s="10"/>
    </row>
    <row r="210" spans="1:15" x14ac:dyDescent="0.3">
      <c r="A210" s="1">
        <v>38412</v>
      </c>
      <c r="B210" s="6">
        <v>4.9025559479373504E-3</v>
      </c>
      <c r="C210" s="7">
        <f t="shared" si="6"/>
        <v>891.70911108187215</v>
      </c>
      <c r="D210" s="10"/>
      <c r="E210" s="10"/>
      <c r="F210" s="1">
        <v>38412</v>
      </c>
      <c r="G210" s="6">
        <v>-1.7708050346111448E-2</v>
      </c>
      <c r="H210" s="7">
        <f t="shared" si="7"/>
        <v>712.70398942801762</v>
      </c>
      <c r="I210" s="10"/>
      <c r="J210" s="11"/>
      <c r="L210" s="11"/>
      <c r="M210" s="11"/>
      <c r="N210" s="10"/>
      <c r="O210" s="10"/>
    </row>
    <row r="211" spans="1:15" x14ac:dyDescent="0.3">
      <c r="A211" s="1">
        <v>38443</v>
      </c>
      <c r="B211" s="6">
        <v>-4.8144937465936502E-3</v>
      </c>
      <c r="C211" s="7">
        <f t="shared" si="6"/>
        <v>887.41598314278792</v>
      </c>
      <c r="D211" s="10"/>
      <c r="E211" s="10"/>
      <c r="F211" s="1">
        <v>38443</v>
      </c>
      <c r="G211" s="6">
        <v>-1.8966009743952905E-2</v>
      </c>
      <c r="H211" s="7">
        <f t="shared" si="7"/>
        <v>699.1868386199717</v>
      </c>
      <c r="I211" s="10"/>
      <c r="J211" s="11"/>
      <c r="L211" s="11"/>
      <c r="M211" s="11"/>
      <c r="N211" s="10"/>
      <c r="O211" s="10"/>
    </row>
    <row r="212" spans="1:15" x14ac:dyDescent="0.3">
      <c r="A212" s="1">
        <v>38473</v>
      </c>
      <c r="B212" s="6">
        <v>-1.1087959568627001E-3</v>
      </c>
      <c r="C212" s="7">
        <f t="shared" si="6"/>
        <v>886.43201988862381</v>
      </c>
      <c r="D212" s="10"/>
      <c r="E212" s="10"/>
      <c r="F212" s="1">
        <v>38473</v>
      </c>
      <c r="G212" s="6">
        <v>3.1818997505050683E-2</v>
      </c>
      <c r="H212" s="7">
        <f t="shared" si="7"/>
        <v>721.4342628935849</v>
      </c>
      <c r="I212" s="10"/>
      <c r="J212" s="11"/>
      <c r="L212" s="11"/>
      <c r="M212" s="11"/>
      <c r="N212" s="10"/>
      <c r="O212" s="10"/>
    </row>
    <row r="213" spans="1:15" x14ac:dyDescent="0.3">
      <c r="A213" s="1">
        <v>38504</v>
      </c>
      <c r="B213" s="6">
        <v>3.2642064307205398E-2</v>
      </c>
      <c r="C213" s="7">
        <f t="shared" si="6"/>
        <v>915.36699088579428</v>
      </c>
      <c r="D213" s="10"/>
      <c r="E213" s="10"/>
      <c r="F213" s="1">
        <v>38504</v>
      </c>
      <c r="G213" s="6">
        <v>1.4193890792315589E-3</v>
      </c>
      <c r="H213" s="7">
        <f t="shared" si="7"/>
        <v>722.45825880771952</v>
      </c>
      <c r="I213" s="10"/>
      <c r="J213" s="11"/>
      <c r="L213" s="11"/>
      <c r="M213" s="11"/>
      <c r="N213" s="10"/>
      <c r="O213" s="10"/>
    </row>
    <row r="214" spans="1:15" x14ac:dyDescent="0.3">
      <c r="A214" s="1">
        <v>38534</v>
      </c>
      <c r="B214" s="6">
        <v>-3.05947956792598E-3</v>
      </c>
      <c r="C214" s="7">
        <f t="shared" si="6"/>
        <v>912.56644428002528</v>
      </c>
      <c r="D214" s="10"/>
      <c r="E214" s="10"/>
      <c r="F214" s="1">
        <v>38534</v>
      </c>
      <c r="G214" s="6">
        <v>3.7188506134778532E-2</v>
      </c>
      <c r="H214" s="7">
        <f t="shared" si="7"/>
        <v>749.32540219751183</v>
      </c>
      <c r="I214" s="10"/>
      <c r="J214" s="11"/>
      <c r="L214" s="11"/>
      <c r="M214" s="11"/>
      <c r="N214" s="10"/>
      <c r="O214" s="10"/>
    </row>
    <row r="215" spans="1:15" x14ac:dyDescent="0.3">
      <c r="A215" s="1">
        <v>38565</v>
      </c>
      <c r="B215" s="6">
        <v>5.4728602470191498E-2</v>
      </c>
      <c r="C215" s="7">
        <f t="shared" si="6"/>
        <v>962.5099304366629</v>
      </c>
      <c r="D215" s="10"/>
      <c r="E215" s="10"/>
      <c r="F215" s="1">
        <v>38565</v>
      </c>
      <c r="G215" s="6">
        <v>-9.1240639354249753E-3</v>
      </c>
      <c r="H215" s="7">
        <f t="shared" si="7"/>
        <v>742.48850931942366</v>
      </c>
      <c r="I215" s="10"/>
      <c r="J215" s="11"/>
      <c r="L215" s="11"/>
      <c r="M215" s="11"/>
      <c r="N215" s="10"/>
      <c r="O215" s="10"/>
    </row>
    <row r="216" spans="1:15" x14ac:dyDescent="0.3">
      <c r="A216" s="1">
        <v>38596</v>
      </c>
      <c r="B216" s="6">
        <v>4.1536512358770601E-2</v>
      </c>
      <c r="C216" s="7">
        <f t="shared" si="6"/>
        <v>1002.4892360576847</v>
      </c>
      <c r="D216" s="10"/>
      <c r="E216" s="10"/>
      <c r="F216" s="1">
        <v>38596</v>
      </c>
      <c r="G216" s="6">
        <v>8.0993155538693351E-3</v>
      </c>
      <c r="H216" s="7">
        <f t="shared" si="7"/>
        <v>748.50215805152368</v>
      </c>
      <c r="I216" s="10"/>
      <c r="J216" s="11"/>
      <c r="L216" s="11"/>
      <c r="M216" s="11"/>
      <c r="N216" s="10"/>
      <c r="O216" s="10"/>
    </row>
    <row r="217" spans="1:15" x14ac:dyDescent="0.3">
      <c r="A217" s="1">
        <v>38626</v>
      </c>
      <c r="B217" s="6">
        <v>-3.6366356000360298E-2</v>
      </c>
      <c r="C217" s="7">
        <f t="shared" si="6"/>
        <v>966.03235561268173</v>
      </c>
      <c r="D217" s="10"/>
      <c r="E217" s="10"/>
      <c r="F217" s="1">
        <v>38626</v>
      </c>
      <c r="G217" s="6">
        <v>-1.6670866376760629E-2</v>
      </c>
      <c r="H217" s="7">
        <f t="shared" si="7"/>
        <v>736.02397859192979</v>
      </c>
      <c r="I217" s="10"/>
      <c r="J217" s="11"/>
      <c r="L217" s="11"/>
      <c r="M217" s="11"/>
      <c r="N217" s="10"/>
      <c r="O217" s="10"/>
    </row>
    <row r="218" spans="1:15" x14ac:dyDescent="0.3">
      <c r="A218" s="1">
        <v>38657</v>
      </c>
      <c r="B218" s="6">
        <v>3.1645641823361603E-2</v>
      </c>
      <c r="C218" s="7">
        <f t="shared" si="6"/>
        <v>996.60306952817905</v>
      </c>
      <c r="D218" s="10"/>
      <c r="E218" s="10"/>
      <c r="F218" s="1">
        <v>38657</v>
      </c>
      <c r="G218" s="6">
        <v>3.7822297888814305E-2</v>
      </c>
      <c r="H218" s="7">
        <f t="shared" si="7"/>
        <v>763.86209676354406</v>
      </c>
      <c r="I218" s="10"/>
      <c r="J218" s="11"/>
      <c r="L218" s="11"/>
      <c r="M218" s="11"/>
      <c r="N218" s="10"/>
      <c r="O218" s="10"/>
    </row>
    <row r="219" spans="1:15" x14ac:dyDescent="0.3">
      <c r="A219" s="1">
        <v>38687</v>
      </c>
      <c r="B219" s="6">
        <v>7.19727403541071E-3</v>
      </c>
      <c r="C219" s="7">
        <f t="shared" si="6"/>
        <v>1003.7758949241048</v>
      </c>
      <c r="D219" s="10"/>
      <c r="E219" s="10"/>
      <c r="F219" s="1">
        <v>38687</v>
      </c>
      <c r="G219" s="6">
        <v>3.4811930795775048E-4</v>
      </c>
      <c r="H219" s="7">
        <f t="shared" si="7"/>
        <v>764.12801190804453</v>
      </c>
      <c r="I219" s="10"/>
      <c r="J219" s="11"/>
      <c r="L219" s="11"/>
      <c r="M219" s="11"/>
      <c r="N219" s="10"/>
      <c r="O219" s="10"/>
    </row>
    <row r="220" spans="1:15" x14ac:dyDescent="0.3">
      <c r="A220" s="1">
        <v>38718</v>
      </c>
      <c r="B220" s="6">
        <v>-5.0899897661704401E-3</v>
      </c>
      <c r="C220" s="7">
        <f t="shared" si="6"/>
        <v>998.6666858914125</v>
      </c>
      <c r="D220" s="10"/>
      <c r="E220" s="10"/>
      <c r="F220" s="1">
        <v>38718</v>
      </c>
      <c r="G220" s="6">
        <v>2.6477522337827297E-2</v>
      </c>
      <c r="H220" s="7">
        <f t="shared" si="7"/>
        <v>784.36022841229931</v>
      </c>
      <c r="I220" s="10"/>
      <c r="J220" s="11"/>
      <c r="L220" s="11"/>
      <c r="M220" s="11"/>
      <c r="N220" s="10"/>
      <c r="O220" s="10"/>
    </row>
    <row r="221" spans="1:15" x14ac:dyDescent="0.3">
      <c r="A221" s="1">
        <v>38749</v>
      </c>
      <c r="B221" s="6">
        <v>-5.9748299469285799E-3</v>
      </c>
      <c r="C221" s="7">
        <f t="shared" si="6"/>
        <v>992.69982226954858</v>
      </c>
      <c r="D221" s="10"/>
      <c r="E221" s="10"/>
      <c r="F221" s="1">
        <v>38749</v>
      </c>
      <c r="G221" s="6">
        <v>2.7137217101349531E-3</v>
      </c>
      <c r="H221" s="7">
        <f t="shared" si="7"/>
        <v>786.48876379270814</v>
      </c>
      <c r="I221" s="10"/>
      <c r="J221" s="11"/>
      <c r="L221" s="11"/>
      <c r="M221" s="11"/>
      <c r="N221" s="10"/>
      <c r="O221" s="10"/>
    </row>
    <row r="222" spans="1:15" x14ac:dyDescent="0.3">
      <c r="A222" s="1">
        <v>38777</v>
      </c>
      <c r="B222" s="6">
        <v>1.5928675541153899E-2</v>
      </c>
      <c r="C222" s="7">
        <f t="shared" si="6"/>
        <v>1008.5122156482413</v>
      </c>
      <c r="D222" s="10"/>
      <c r="E222" s="10"/>
      <c r="F222" s="1">
        <v>38777</v>
      </c>
      <c r="G222" s="6">
        <v>1.2447071513409957E-2</v>
      </c>
      <c r="H222" s="7">
        <f t="shared" si="7"/>
        <v>796.27824568012932</v>
      </c>
      <c r="I222" s="10"/>
      <c r="J222" s="11"/>
      <c r="L222" s="11"/>
      <c r="M222" s="11"/>
      <c r="N222" s="10"/>
      <c r="O222" s="10"/>
    </row>
    <row r="223" spans="1:15" x14ac:dyDescent="0.3">
      <c r="A223" s="1">
        <v>38808</v>
      </c>
      <c r="B223" s="6">
        <v>1.14427127224593E-2</v>
      </c>
      <c r="C223" s="7">
        <f t="shared" si="6"/>
        <v>1020.0523312089949</v>
      </c>
      <c r="D223" s="10"/>
      <c r="E223" s="10"/>
      <c r="F223" s="1">
        <v>38808</v>
      </c>
      <c r="G223" s="6">
        <v>1.3428044983798237E-2</v>
      </c>
      <c r="H223" s="7">
        <f t="shared" si="7"/>
        <v>806.97070578274202</v>
      </c>
      <c r="I223" s="10"/>
      <c r="J223" s="11"/>
      <c r="L223" s="11"/>
      <c r="M223" s="11"/>
      <c r="N223" s="10"/>
      <c r="O223" s="10"/>
    </row>
    <row r="224" spans="1:15" x14ac:dyDescent="0.3">
      <c r="A224" s="1">
        <v>38838</v>
      </c>
      <c r="B224" s="6">
        <v>-1.6057857637200201E-2</v>
      </c>
      <c r="C224" s="7">
        <f t="shared" si="6"/>
        <v>1003.6724760919467</v>
      </c>
      <c r="D224" s="10"/>
      <c r="E224" s="10"/>
      <c r="F224" s="1">
        <v>38838</v>
      </c>
      <c r="G224" s="6">
        <v>-2.8781322835419565E-2</v>
      </c>
      <c r="H224" s="7">
        <f t="shared" si="7"/>
        <v>783.74502138088258</v>
      </c>
      <c r="I224" s="10"/>
      <c r="J224" s="11"/>
      <c r="L224" s="11"/>
      <c r="M224" s="11"/>
      <c r="N224" s="10"/>
      <c r="O224" s="10"/>
    </row>
    <row r="225" spans="1:15" x14ac:dyDescent="0.3">
      <c r="A225" s="1">
        <v>38869</v>
      </c>
      <c r="B225" s="6">
        <v>-9.4350479018361806E-3</v>
      </c>
      <c r="C225" s="7">
        <f t="shared" si="6"/>
        <v>994.20277820226465</v>
      </c>
      <c r="D225" s="10"/>
      <c r="E225" s="10"/>
      <c r="F225" s="1">
        <v>38869</v>
      </c>
      <c r="G225" s="6">
        <v>1.3556020448159956E-3</v>
      </c>
      <c r="H225" s="7">
        <f t="shared" si="7"/>
        <v>784.80746773448084</v>
      </c>
      <c r="I225" s="10"/>
      <c r="J225" s="11"/>
      <c r="L225" s="11"/>
      <c r="M225" s="11"/>
      <c r="N225" s="10"/>
      <c r="O225" s="10"/>
    </row>
    <row r="226" spans="1:15" x14ac:dyDescent="0.3">
      <c r="A226" s="1">
        <v>38899</v>
      </c>
      <c r="B226" s="6">
        <v>-3.2060257241586398E-2</v>
      </c>
      <c r="C226" s="7">
        <f t="shared" si="6"/>
        <v>962.3283813828001</v>
      </c>
      <c r="D226" s="10"/>
      <c r="E226" s="10"/>
      <c r="F226" s="1">
        <v>38899</v>
      </c>
      <c r="G226" s="6">
        <v>6.1685354666292103E-3</v>
      </c>
      <c r="H226" s="7">
        <f t="shared" si="7"/>
        <v>789.64858043367644</v>
      </c>
      <c r="I226" s="10"/>
      <c r="J226" s="11"/>
      <c r="L226" s="11"/>
      <c r="M226" s="11"/>
      <c r="N226" s="10"/>
      <c r="O226" s="10"/>
    </row>
    <row r="227" spans="1:15" x14ac:dyDescent="0.3">
      <c r="A227" s="1">
        <v>38930</v>
      </c>
      <c r="B227" s="6">
        <v>-5.0115338705987401E-4</v>
      </c>
      <c r="C227" s="7">
        <f t="shared" si="6"/>
        <v>961.84610725500625</v>
      </c>
      <c r="D227" s="10"/>
      <c r="E227" s="10"/>
      <c r="F227" s="1">
        <v>38930</v>
      </c>
      <c r="G227" s="6">
        <v>2.3792987680645084E-2</v>
      </c>
      <c r="H227" s="7">
        <f t="shared" si="7"/>
        <v>808.43667937997384</v>
      </c>
      <c r="I227" s="10"/>
      <c r="J227" s="11"/>
      <c r="L227" s="11"/>
      <c r="M227" s="11"/>
      <c r="N227" s="10"/>
      <c r="O227" s="10"/>
    </row>
    <row r="228" spans="1:15" x14ac:dyDescent="0.3">
      <c r="A228" s="1">
        <v>38961</v>
      </c>
      <c r="B228" s="6">
        <v>2.25516329385121E-2</v>
      </c>
      <c r="C228" s="7">
        <f t="shared" si="6"/>
        <v>983.53730760915778</v>
      </c>
      <c r="D228" s="10"/>
      <c r="E228" s="10"/>
      <c r="F228" s="1">
        <v>38961</v>
      </c>
      <c r="G228" s="6">
        <v>2.577030812324943E-2</v>
      </c>
      <c r="H228" s="7">
        <f t="shared" si="7"/>
        <v>829.27034170573233</v>
      </c>
      <c r="I228" s="10"/>
      <c r="J228" s="11"/>
      <c r="L228" s="11"/>
      <c r="M228" s="11"/>
      <c r="N228" s="10"/>
      <c r="O228" s="10"/>
    </row>
    <row r="229" spans="1:15" x14ac:dyDescent="0.3">
      <c r="A229" s="1">
        <v>38991</v>
      </c>
      <c r="B229" s="6">
        <v>-5.1242018686042999E-4</v>
      </c>
      <c r="C229" s="7">
        <f t="shared" si="6"/>
        <v>983.03332323820848</v>
      </c>
      <c r="D229" s="10"/>
      <c r="E229" s="10"/>
      <c r="F229" s="1">
        <v>38991</v>
      </c>
      <c r="G229" s="6">
        <v>3.2585952679720531E-2</v>
      </c>
      <c r="H229" s="7">
        <f t="shared" si="7"/>
        <v>856.29290581925102</v>
      </c>
      <c r="I229" s="10"/>
      <c r="J229" s="11"/>
      <c r="L229" s="11"/>
      <c r="M229" s="11"/>
      <c r="N229" s="10"/>
      <c r="O229" s="10"/>
    </row>
    <row r="230" spans="1:15" x14ac:dyDescent="0.3">
      <c r="A230" s="1">
        <v>39022</v>
      </c>
      <c r="B230" s="6">
        <v>2.1325924472417202E-3</v>
      </c>
      <c r="C230" s="7">
        <f t="shared" si="6"/>
        <v>985.12973267873326</v>
      </c>
      <c r="D230" s="10"/>
      <c r="E230" s="10"/>
      <c r="F230" s="1">
        <v>39022</v>
      </c>
      <c r="G230" s="6">
        <v>1.9015869324568335E-2</v>
      </c>
      <c r="H230" s="7">
        <f t="shared" si="7"/>
        <v>872.57605981986478</v>
      </c>
      <c r="I230" s="10"/>
      <c r="J230" s="11"/>
      <c r="L230" s="11"/>
      <c r="M230" s="11"/>
      <c r="N230" s="10"/>
      <c r="O230" s="10"/>
    </row>
    <row r="231" spans="1:15" x14ac:dyDescent="0.3">
      <c r="A231" s="1">
        <v>39052</v>
      </c>
      <c r="B231" s="6">
        <v>2.03478963582822E-2</v>
      </c>
      <c r="C231" s="7">
        <f t="shared" si="6"/>
        <v>1005.1750503787423</v>
      </c>
      <c r="D231" s="10"/>
      <c r="E231" s="10"/>
      <c r="F231" s="1">
        <v>39052</v>
      </c>
      <c r="G231" s="6">
        <v>1.4027649897837557E-2</v>
      </c>
      <c r="H231" s="7">
        <f t="shared" si="7"/>
        <v>884.8162512962524</v>
      </c>
      <c r="I231" s="10"/>
      <c r="J231" s="11"/>
      <c r="L231" s="11"/>
      <c r="M231" s="11"/>
      <c r="N231" s="10"/>
      <c r="O231" s="10"/>
    </row>
    <row r="232" spans="1:15" x14ac:dyDescent="0.3">
      <c r="A232" s="1">
        <v>39083</v>
      </c>
      <c r="B232" s="6">
        <v>1.6446357160098499E-3</v>
      </c>
      <c r="C232" s="7">
        <f t="shared" si="6"/>
        <v>1006.8281971674371</v>
      </c>
      <c r="D232" s="10"/>
      <c r="E232" s="10"/>
      <c r="F232" s="1">
        <v>39083</v>
      </c>
      <c r="G232" s="6">
        <v>1.5123549546755433E-2</v>
      </c>
      <c r="H232" s="7">
        <f t="shared" si="7"/>
        <v>898.19781371250565</v>
      </c>
      <c r="I232" s="10"/>
      <c r="J232" s="11"/>
      <c r="L232" s="11"/>
      <c r="M232" s="11"/>
      <c r="N232" s="10"/>
      <c r="O232" s="10"/>
    </row>
    <row r="233" spans="1:15" x14ac:dyDescent="0.3">
      <c r="A233" s="1">
        <v>39114</v>
      </c>
      <c r="B233" s="6">
        <v>-9.5185009230153595E-3</v>
      </c>
      <c r="C233" s="7">
        <f t="shared" si="6"/>
        <v>997.24470204338104</v>
      </c>
      <c r="D233" s="10"/>
      <c r="E233" s="10"/>
      <c r="F233" s="1">
        <v>39114</v>
      </c>
      <c r="G233" s="6">
        <v>-1.9558946984686632E-2</v>
      </c>
      <c r="H233" s="7">
        <f t="shared" si="7"/>
        <v>880.63001029234135</v>
      </c>
      <c r="I233" s="10"/>
      <c r="J233" s="11"/>
      <c r="L233" s="11"/>
      <c r="M233" s="11"/>
      <c r="N233" s="10"/>
      <c r="O233" s="10"/>
    </row>
    <row r="234" spans="1:15" x14ac:dyDescent="0.3">
      <c r="A234" s="1">
        <v>39142</v>
      </c>
      <c r="B234" s="6">
        <v>-3.0418736288392999E-2</v>
      </c>
      <c r="C234" s="7">
        <f t="shared" si="6"/>
        <v>966.90977843692644</v>
      </c>
      <c r="D234" s="10"/>
      <c r="E234" s="10"/>
      <c r="F234" s="1">
        <v>39142</v>
      </c>
      <c r="G234" s="6">
        <v>1.1184933798575436E-2</v>
      </c>
      <c r="H234" s="7">
        <f t="shared" si="7"/>
        <v>890.47979865850004</v>
      </c>
      <c r="I234" s="10"/>
      <c r="J234" s="11"/>
      <c r="L234" s="11"/>
      <c r="M234" s="11"/>
      <c r="N234" s="10"/>
      <c r="O234" s="10"/>
    </row>
    <row r="235" spans="1:15" x14ac:dyDescent="0.3">
      <c r="A235" s="1">
        <v>39173</v>
      </c>
      <c r="B235" s="6">
        <v>-1.01109901567544E-3</v>
      </c>
      <c r="C235" s="7">
        <f t="shared" si="6"/>
        <v>965.93213691170195</v>
      </c>
      <c r="D235" s="10"/>
      <c r="E235" s="10"/>
      <c r="F235" s="1">
        <v>39173</v>
      </c>
      <c r="G235" s="6">
        <v>4.4295311164845419E-2</v>
      </c>
      <c r="H235" s="7">
        <f t="shared" si="7"/>
        <v>929.92387842608719</v>
      </c>
      <c r="I235" s="10"/>
      <c r="J235" s="11"/>
      <c r="L235" s="11"/>
      <c r="M235" s="11"/>
      <c r="N235" s="10"/>
      <c r="O235" s="10"/>
    </row>
    <row r="236" spans="1:15" x14ac:dyDescent="0.3">
      <c r="A236" s="1">
        <v>39203</v>
      </c>
      <c r="B236" s="6">
        <v>1.3526276065666899E-2</v>
      </c>
      <c r="C236" s="7">
        <f t="shared" si="6"/>
        <v>978.99760165626924</v>
      </c>
      <c r="D236" s="10"/>
      <c r="E236" s="10"/>
      <c r="F236" s="1">
        <v>39203</v>
      </c>
      <c r="G236" s="6">
        <v>3.4895052392196035E-2</v>
      </c>
      <c r="H236" s="7">
        <f t="shared" si="7"/>
        <v>962.3736208845196</v>
      </c>
      <c r="I236" s="10"/>
      <c r="J236" s="11"/>
      <c r="L236" s="11"/>
      <c r="M236" s="11"/>
      <c r="N236" s="10"/>
      <c r="O236" s="10"/>
    </row>
    <row r="237" spans="1:15" x14ac:dyDescent="0.3">
      <c r="A237" s="1">
        <v>39234</v>
      </c>
      <c r="B237" s="6">
        <v>2.2586451868363298E-2</v>
      </c>
      <c r="C237" s="7">
        <f t="shared" si="6"/>
        <v>1001.1096838653218</v>
      </c>
      <c r="D237" s="10"/>
      <c r="E237" s="10"/>
      <c r="F237" s="1">
        <v>39234</v>
      </c>
      <c r="G237" s="6">
        <v>-1.661319172040443E-2</v>
      </c>
      <c r="H237" s="7">
        <f t="shared" si="7"/>
        <v>946.38552341410525</v>
      </c>
      <c r="I237" s="10"/>
      <c r="J237" s="11"/>
      <c r="L237" s="11"/>
      <c r="M237" s="11"/>
      <c r="N237" s="10"/>
      <c r="O237" s="10"/>
    </row>
    <row r="238" spans="1:15" x14ac:dyDescent="0.3">
      <c r="A238" s="1">
        <v>39264</v>
      </c>
      <c r="B238" s="6">
        <v>-1.3298605285399299E-2</v>
      </c>
      <c r="C238" s="7">
        <f t="shared" si="6"/>
        <v>987.79632133220605</v>
      </c>
      <c r="D238" s="10"/>
      <c r="E238" s="10"/>
      <c r="F238" s="1">
        <v>39264</v>
      </c>
      <c r="G238" s="6">
        <v>-3.1004851070053685E-2</v>
      </c>
      <c r="H238" s="7">
        <f t="shared" si="7"/>
        <v>917.04298120579608</v>
      </c>
      <c r="I238" s="10"/>
      <c r="J238" s="11"/>
      <c r="L238" s="11"/>
      <c r="M238" s="11"/>
      <c r="N238" s="10"/>
      <c r="O238" s="10"/>
    </row>
    <row r="239" spans="1:15" x14ac:dyDescent="0.3">
      <c r="A239" s="1">
        <v>39295</v>
      </c>
      <c r="B239" s="6">
        <v>-2.86481018156749E-3</v>
      </c>
      <c r="C239" s="7">
        <f t="shared" si="6"/>
        <v>984.96647237353864</v>
      </c>
      <c r="D239" s="10"/>
      <c r="E239" s="10"/>
      <c r="F239" s="1">
        <v>39295</v>
      </c>
      <c r="G239" s="6">
        <v>1.4990179852146124E-2</v>
      </c>
      <c r="H239" s="7">
        <f t="shared" si="7"/>
        <v>930.78962042621924</v>
      </c>
      <c r="I239" s="10"/>
      <c r="J239" s="11"/>
      <c r="L239" s="11"/>
      <c r="M239" s="11"/>
      <c r="N239" s="10"/>
      <c r="O239" s="10"/>
    </row>
    <row r="240" spans="1:15" x14ac:dyDescent="0.3">
      <c r="A240" s="1">
        <v>39326</v>
      </c>
      <c r="B240" s="6">
        <v>7.2058709932068296E-2</v>
      </c>
      <c r="C240" s="7">
        <f t="shared" si="6"/>
        <v>1055.941885699116</v>
      </c>
      <c r="D240" s="10"/>
      <c r="E240" s="10"/>
      <c r="F240" s="1">
        <v>39326</v>
      </c>
      <c r="G240" s="6">
        <v>3.7398563473544977E-2</v>
      </c>
      <c r="H240" s="7">
        <f t="shared" si="7"/>
        <v>965.59981512624609</v>
      </c>
      <c r="I240" s="10"/>
      <c r="J240" s="11"/>
      <c r="L240" s="11"/>
      <c r="M240" s="11"/>
      <c r="N240" s="10"/>
      <c r="O240" s="10"/>
    </row>
    <row r="241" spans="1:15" x14ac:dyDescent="0.3">
      <c r="A241" s="1">
        <v>39356</v>
      </c>
      <c r="B241" s="6">
        <v>3.7695523070022399E-2</v>
      </c>
      <c r="C241" s="7">
        <f t="shared" si="6"/>
        <v>1095.74616741209</v>
      </c>
      <c r="D241" s="10"/>
      <c r="E241" s="10"/>
      <c r="F241" s="1">
        <v>39356</v>
      </c>
      <c r="G241" s="6">
        <v>1.5906728367117706E-2</v>
      </c>
      <c r="H241" s="7">
        <f t="shared" si="7"/>
        <v>980.95934909679841</v>
      </c>
      <c r="I241" s="10"/>
      <c r="J241" s="11"/>
      <c r="L241" s="11"/>
      <c r="M241" s="11"/>
      <c r="N241" s="10"/>
      <c r="O241" s="10"/>
    </row>
    <row r="242" spans="1:15" x14ac:dyDescent="0.3">
      <c r="A242" s="1">
        <v>39387</v>
      </c>
      <c r="B242" s="6">
        <v>6.6651953041264103E-3</v>
      </c>
      <c r="C242" s="7">
        <f t="shared" si="6"/>
        <v>1103.0495296216395</v>
      </c>
      <c r="D242" s="10"/>
      <c r="E242" s="10"/>
      <c r="F242" s="1">
        <v>39387</v>
      </c>
      <c r="G242" s="6">
        <v>-4.1806451293472713E-2</v>
      </c>
      <c r="H242" s="7">
        <f t="shared" si="7"/>
        <v>939.94891984790638</v>
      </c>
      <c r="I242" s="10"/>
      <c r="J242" s="11"/>
      <c r="L242" s="11"/>
      <c r="M242" s="11"/>
      <c r="N242" s="10"/>
      <c r="O242" s="10"/>
    </row>
    <row r="243" spans="1:15" x14ac:dyDescent="0.3">
      <c r="A243" s="1">
        <v>39417</v>
      </c>
      <c r="B243" s="6">
        <v>9.3150125017850208E-3</v>
      </c>
      <c r="C243" s="7">
        <f t="shared" si="6"/>
        <v>1113.3244497801534</v>
      </c>
      <c r="D243" s="10"/>
      <c r="E243" s="10"/>
      <c r="F243" s="1">
        <v>39417</v>
      </c>
      <c r="G243" s="6">
        <v>-6.9378179976782306E-3</v>
      </c>
      <c r="H243" s="7">
        <f t="shared" si="7"/>
        <v>933.42772531488731</v>
      </c>
      <c r="I243" s="10"/>
      <c r="J243" s="11"/>
      <c r="L243" s="11"/>
      <c r="M243" s="11"/>
      <c r="N243" s="10"/>
      <c r="O243" s="10"/>
    </row>
    <row r="244" spans="1:15" x14ac:dyDescent="0.3">
      <c r="A244" s="1">
        <v>39448</v>
      </c>
      <c r="B244" s="6">
        <v>3.8948662474291303E-2</v>
      </c>
      <c r="C244" s="7">
        <f t="shared" si="6"/>
        <v>1156.6869479990169</v>
      </c>
      <c r="D244" s="10"/>
      <c r="E244" s="10"/>
      <c r="F244" s="1">
        <v>39448</v>
      </c>
      <c r="G244" s="6">
        <v>-5.9981389556644782E-2</v>
      </c>
      <c r="H244" s="7">
        <f t="shared" si="7"/>
        <v>877.4394332998022</v>
      </c>
      <c r="I244" s="10"/>
      <c r="J244" s="11"/>
      <c r="L244" s="11"/>
      <c r="M244" s="11"/>
      <c r="N244" s="10"/>
      <c r="O244" s="10"/>
    </row>
    <row r="245" spans="1:15" x14ac:dyDescent="0.3">
      <c r="A245" s="1">
        <v>39479</v>
      </c>
      <c r="B245" s="6">
        <v>8.2766007886198797E-2</v>
      </c>
      <c r="C245" s="7">
        <f t="shared" si="6"/>
        <v>1252.4213090589667</v>
      </c>
      <c r="D245" s="10"/>
      <c r="E245" s="10"/>
      <c r="F245" s="1">
        <v>39479</v>
      </c>
      <c r="G245" s="6">
        <v>-3.2485800781493213E-2</v>
      </c>
      <c r="H245" s="7">
        <f t="shared" si="7"/>
        <v>848.9351106717985</v>
      </c>
      <c r="I245" s="10"/>
      <c r="J245" s="11"/>
      <c r="L245" s="11"/>
      <c r="M245" s="11"/>
      <c r="N245" s="10"/>
      <c r="O245" s="10"/>
    </row>
    <row r="246" spans="1:15" x14ac:dyDescent="0.3">
      <c r="A246" s="1">
        <v>39508</v>
      </c>
      <c r="B246" s="6">
        <v>-1.09606412353542E-2</v>
      </c>
      <c r="C246" s="7">
        <f t="shared" si="6"/>
        <v>1238.6939684148588</v>
      </c>
      <c r="D246" s="10"/>
      <c r="E246" s="10"/>
      <c r="F246" s="1">
        <v>39508</v>
      </c>
      <c r="G246" s="6">
        <v>-4.3180490828256257E-3</v>
      </c>
      <c r="H246" s="7">
        <f t="shared" si="7"/>
        <v>845.26936719578362</v>
      </c>
      <c r="I246" s="10"/>
      <c r="J246" s="11"/>
      <c r="L246" s="11"/>
      <c r="M246" s="11"/>
      <c r="N246" s="10"/>
      <c r="O246" s="10"/>
    </row>
    <row r="247" spans="1:15" x14ac:dyDescent="0.3">
      <c r="A247" s="1">
        <v>39539</v>
      </c>
      <c r="B247" s="6">
        <v>-1.7105477896566901E-2</v>
      </c>
      <c r="C247" s="7">
        <f t="shared" si="6"/>
        <v>1217.5055161175276</v>
      </c>
      <c r="D247" s="10"/>
      <c r="E247" s="10"/>
      <c r="F247" s="1">
        <v>39539</v>
      </c>
      <c r="G247" s="6">
        <v>4.8703372600695793E-2</v>
      </c>
      <c r="H247" s="7">
        <f t="shared" si="7"/>
        <v>886.43683613427424</v>
      </c>
      <c r="I247" s="10"/>
      <c r="J247" s="11"/>
      <c r="L247" s="11"/>
      <c r="M247" s="11"/>
      <c r="N247" s="10"/>
      <c r="O247" s="10"/>
    </row>
    <row r="248" spans="1:15" x14ac:dyDescent="0.3">
      <c r="A248" s="1">
        <v>39569</v>
      </c>
      <c r="B248" s="6">
        <v>1.9663701553093299E-2</v>
      </c>
      <c r="C248" s="7">
        <f t="shared" si="6"/>
        <v>1241.4461812257075</v>
      </c>
      <c r="D248" s="10"/>
      <c r="E248" s="10"/>
      <c r="F248" s="1">
        <v>39569</v>
      </c>
      <c r="G248" s="6">
        <v>1.2952649864323096E-2</v>
      </c>
      <c r="H248" s="7">
        <f t="shared" si="7"/>
        <v>897.91854209955989</v>
      </c>
      <c r="I248" s="10"/>
      <c r="J248" s="11"/>
      <c r="L248" s="11"/>
      <c r="M248" s="11"/>
      <c r="N248" s="10"/>
      <c r="O248" s="10"/>
    </row>
    <row r="249" spans="1:15" x14ac:dyDescent="0.3">
      <c r="A249" s="1">
        <v>39600</v>
      </c>
      <c r="B249" s="6">
        <v>4.2889334981163901E-2</v>
      </c>
      <c r="C249" s="7">
        <f t="shared" si="6"/>
        <v>1294.6909823533836</v>
      </c>
      <c r="D249" s="10"/>
      <c r="E249" s="10"/>
      <c r="F249" s="1">
        <v>39600</v>
      </c>
      <c r="G249" s="6">
        <v>-8.4303846880255384E-2</v>
      </c>
      <c r="H249" s="7">
        <f t="shared" si="7"/>
        <v>822.22055481545647</v>
      </c>
      <c r="I249" s="10"/>
      <c r="J249" s="11"/>
      <c r="L249" s="11"/>
      <c r="M249" s="11"/>
      <c r="N249" s="10"/>
      <c r="O249" s="10"/>
    </row>
    <row r="250" spans="1:15" x14ac:dyDescent="0.3">
      <c r="A250" s="1">
        <v>39630</v>
      </c>
      <c r="B250" s="6">
        <v>-9.1427299911384499E-2</v>
      </c>
      <c r="C250" s="7">
        <f t="shared" si="6"/>
        <v>1176.3208816171957</v>
      </c>
      <c r="D250" s="10"/>
      <c r="E250" s="10"/>
      <c r="F250" s="1">
        <v>39630</v>
      </c>
      <c r="G250" s="6">
        <v>-8.4062238643820564E-3</v>
      </c>
      <c r="H250" s="7">
        <f t="shared" si="7"/>
        <v>815.3087847657813</v>
      </c>
      <c r="I250" s="10"/>
      <c r="J250" s="11"/>
      <c r="L250" s="11"/>
      <c r="M250" s="11"/>
      <c r="N250" s="10"/>
      <c r="O250" s="10"/>
    </row>
    <row r="251" spans="1:15" x14ac:dyDescent="0.3">
      <c r="A251" s="1">
        <v>39661</v>
      </c>
      <c r="B251" s="6">
        <v>-6.5230089226035307E-2</v>
      </c>
      <c r="C251" s="7">
        <f t="shared" si="6"/>
        <v>1099.5893655508576</v>
      </c>
      <c r="D251" s="10"/>
      <c r="E251" s="10"/>
      <c r="F251" s="1">
        <v>39661</v>
      </c>
      <c r="G251" s="6">
        <v>1.4464896142462713E-2</v>
      </c>
      <c r="H251" s="7">
        <f t="shared" si="7"/>
        <v>827.10214166145579</v>
      </c>
      <c r="I251" s="10"/>
      <c r="J251" s="11"/>
      <c r="L251" s="11"/>
      <c r="M251" s="11"/>
      <c r="N251" s="10"/>
      <c r="O251" s="10"/>
    </row>
    <row r="252" spans="1:15" x14ac:dyDescent="0.3">
      <c r="A252" s="1">
        <v>39692</v>
      </c>
      <c r="B252" s="6">
        <v>-1.12350647769119E-3</v>
      </c>
      <c r="C252" s="7">
        <f t="shared" si="6"/>
        <v>1098.3539697758608</v>
      </c>
      <c r="D252" s="10"/>
      <c r="E252" s="10"/>
      <c r="F252" s="1">
        <v>39692</v>
      </c>
      <c r="G252" s="6">
        <v>-8.9107486449930717E-2</v>
      </c>
      <c r="H252" s="7">
        <f t="shared" si="7"/>
        <v>753.4011487806489</v>
      </c>
      <c r="I252" s="10"/>
      <c r="J252" s="11"/>
      <c r="L252" s="11"/>
      <c r="M252" s="11"/>
      <c r="N252" s="10"/>
      <c r="O252" s="10"/>
    </row>
    <row r="253" spans="1:15" x14ac:dyDescent="0.3">
      <c r="A253" s="1">
        <v>39722</v>
      </c>
      <c r="B253" s="6">
        <v>0.21596157484902301</v>
      </c>
      <c r="C253" s="7">
        <f t="shared" si="6"/>
        <v>1335.556222830332</v>
      </c>
      <c r="D253" s="10"/>
      <c r="E253" s="10"/>
      <c r="F253" s="1">
        <v>39722</v>
      </c>
      <c r="G253" s="6">
        <v>-0.16794757601381294</v>
      </c>
      <c r="H253" s="7">
        <f t="shared" si="7"/>
        <v>626.86925207691684</v>
      </c>
      <c r="I253" s="10"/>
      <c r="J253" s="11"/>
      <c r="L253" s="11"/>
      <c r="M253" s="11"/>
      <c r="N253" s="10"/>
      <c r="O253" s="10"/>
    </row>
    <row r="254" spans="1:15" x14ac:dyDescent="0.3">
      <c r="A254" s="1">
        <v>39753</v>
      </c>
      <c r="B254" s="6">
        <v>0.131760871580479</v>
      </c>
      <c r="C254" s="7">
        <f t="shared" si="6"/>
        <v>1511.5302747951889</v>
      </c>
      <c r="D254" s="10"/>
      <c r="E254" s="10"/>
      <c r="F254" s="1">
        <v>39753</v>
      </c>
      <c r="G254" s="6">
        <v>-7.1754904074988968E-2</v>
      </c>
      <c r="H254" s="7">
        <f t="shared" si="7"/>
        <v>581.88830902657764</v>
      </c>
      <c r="I254" s="10"/>
      <c r="J254" s="11"/>
      <c r="L254" s="11"/>
      <c r="M254" s="11"/>
      <c r="N254" s="10"/>
      <c r="O254" s="10"/>
    </row>
    <row r="255" spans="1:15" x14ac:dyDescent="0.3">
      <c r="A255" s="1">
        <v>39783</v>
      </c>
      <c r="B255" s="6">
        <v>3.4104626581012702E-2</v>
      </c>
      <c r="C255" s="7">
        <f t="shared" si="6"/>
        <v>1563.0804503829745</v>
      </c>
      <c r="D255" s="10"/>
      <c r="E255" s="10"/>
      <c r="F255" s="1">
        <v>39783</v>
      </c>
      <c r="G255" s="6">
        <v>1.0640066384777214E-2</v>
      </c>
      <c r="H255" s="7">
        <f t="shared" si="7"/>
        <v>588.07963926314619</v>
      </c>
      <c r="I255" s="10"/>
      <c r="J255" s="11"/>
      <c r="L255" s="11"/>
      <c r="M255" s="11"/>
      <c r="N255" s="10"/>
      <c r="O255" s="10"/>
    </row>
    <row r="256" spans="1:15" x14ac:dyDescent="0.3">
      <c r="A256" s="1">
        <v>39814</v>
      </c>
      <c r="B256" s="6">
        <v>3.0547493416038098E-2</v>
      </c>
      <c r="C256" s="7">
        <f t="shared" si="6"/>
        <v>1610.8286401497862</v>
      </c>
      <c r="D256" s="10"/>
      <c r="E256" s="10"/>
      <c r="F256" s="1">
        <v>39814</v>
      </c>
      <c r="G256" s="6">
        <v>-8.4286319939214538E-2</v>
      </c>
      <c r="H256" s="7">
        <f t="shared" si="7"/>
        <v>538.51257063847481</v>
      </c>
      <c r="I256" s="10"/>
      <c r="J256" s="11"/>
      <c r="L256" s="11"/>
      <c r="M256" s="11"/>
      <c r="N256" s="10"/>
      <c r="O256" s="10"/>
    </row>
    <row r="257" spans="1:15" x14ac:dyDescent="0.3">
      <c r="A257" s="1">
        <v>39845</v>
      </c>
      <c r="B257" s="6">
        <v>3.8780844207919898E-2</v>
      </c>
      <c r="C257" s="7">
        <f t="shared" si="6"/>
        <v>1673.2979346890904</v>
      </c>
      <c r="D257" s="10"/>
      <c r="E257" s="10"/>
      <c r="F257" s="1">
        <v>39845</v>
      </c>
      <c r="G257" s="6">
        <v>-0.10647796709532442</v>
      </c>
      <c r="H257" s="7">
        <f t="shared" si="7"/>
        <v>481.1728468616127</v>
      </c>
      <c r="I257" s="10"/>
      <c r="J257" s="11"/>
      <c r="L257" s="11"/>
      <c r="M257" s="11"/>
      <c r="N257" s="10"/>
      <c r="O257" s="10"/>
    </row>
    <row r="258" spans="1:15" x14ac:dyDescent="0.3">
      <c r="A258" s="1">
        <v>39873</v>
      </c>
      <c r="B258" s="6">
        <v>-3.7809520735671703E-2</v>
      </c>
      <c r="C258" s="7">
        <f t="shared" si="6"/>
        <v>1610.0313417305067</v>
      </c>
      <c r="D258" s="10"/>
      <c r="E258" s="10"/>
      <c r="F258" s="1">
        <v>39873</v>
      </c>
      <c r="G258" s="6">
        <v>8.759547121563882E-2</v>
      </c>
      <c r="H258" s="7">
        <f t="shared" si="7"/>
        <v>523.32140911862609</v>
      </c>
      <c r="I258" s="10"/>
      <c r="J258" s="11"/>
      <c r="L258" s="11"/>
      <c r="M258" s="11"/>
      <c r="N258" s="10"/>
      <c r="O258" s="10"/>
    </row>
    <row r="259" spans="1:15" x14ac:dyDescent="0.3">
      <c r="A259" s="1">
        <v>39904</v>
      </c>
      <c r="B259" s="6">
        <v>-5.90001729235613E-2</v>
      </c>
      <c r="C259" s="7">
        <f t="shared" si="6"/>
        <v>1515.0392141560535</v>
      </c>
      <c r="D259" s="10"/>
      <c r="E259" s="10"/>
      <c r="F259" s="1">
        <v>39904</v>
      </c>
      <c r="G259" s="6">
        <v>9.570935909919509E-2</v>
      </c>
      <c r="H259" s="7">
        <f t="shared" si="7"/>
        <v>573.40816578825752</v>
      </c>
      <c r="I259" s="10"/>
      <c r="J259" s="11"/>
      <c r="L259" s="11"/>
      <c r="M259" s="11"/>
      <c r="N259" s="10"/>
      <c r="O259" s="10"/>
    </row>
    <row r="260" spans="1:15" x14ac:dyDescent="0.3">
      <c r="A260" s="1">
        <v>39934</v>
      </c>
      <c r="B260" s="6">
        <v>-0.15995997580514201</v>
      </c>
      <c r="C260" s="7">
        <f t="shared" ref="C260:C323" si="8">C259*(B260+1)</f>
        <v>1272.6935781158099</v>
      </c>
      <c r="D260" s="10"/>
      <c r="E260" s="10"/>
      <c r="F260" s="1">
        <v>39934</v>
      </c>
      <c r="G260" s="6">
        <v>5.5933147317726029E-2</v>
      </c>
      <c r="H260" s="7">
        <f t="shared" ref="H260:H323" si="9">H259*(G260+1)</f>
        <v>605.48068919847924</v>
      </c>
      <c r="I260" s="10"/>
      <c r="J260" s="11"/>
      <c r="L260" s="11"/>
      <c r="M260" s="11"/>
      <c r="N260" s="10"/>
      <c r="O260" s="10"/>
    </row>
    <row r="261" spans="1:15" x14ac:dyDescent="0.3">
      <c r="A261" s="1">
        <v>39965</v>
      </c>
      <c r="B261" s="6">
        <v>-1.4249483537969699E-3</v>
      </c>
      <c r="C261" s="7">
        <f t="shared" si="8"/>
        <v>1270.8800554967859</v>
      </c>
      <c r="D261" s="10"/>
      <c r="E261" s="10"/>
      <c r="F261" s="1">
        <v>39965</v>
      </c>
      <c r="G261" s="6">
        <v>1.9839983315161902E-3</v>
      </c>
      <c r="H261" s="7">
        <f t="shared" si="9"/>
        <v>606.68196187561432</v>
      </c>
      <c r="I261" s="10"/>
      <c r="J261" s="11"/>
      <c r="L261" s="11"/>
      <c r="M261" s="11"/>
      <c r="N261" s="10"/>
      <c r="O261" s="10"/>
    </row>
    <row r="262" spans="1:15" x14ac:dyDescent="0.3">
      <c r="A262" s="1">
        <v>39995</v>
      </c>
      <c r="B262" s="6">
        <v>2.6392575121259899E-2</v>
      </c>
      <c r="C262" s="7">
        <f t="shared" si="8"/>
        <v>1304.4218528315957</v>
      </c>
      <c r="D262" s="10"/>
      <c r="E262" s="10"/>
      <c r="F262" s="1">
        <v>39995</v>
      </c>
      <c r="G262" s="6">
        <v>7.5636934707729475E-2</v>
      </c>
      <c r="H262" s="7">
        <f t="shared" si="9"/>
        <v>652.56952581435735</v>
      </c>
      <c r="I262" s="10"/>
      <c r="J262" s="11"/>
      <c r="L262" s="11"/>
      <c r="M262" s="11"/>
      <c r="N262" s="10"/>
      <c r="O262" s="10"/>
    </row>
    <row r="263" spans="1:15" x14ac:dyDescent="0.3">
      <c r="A263" s="1">
        <v>40026</v>
      </c>
      <c r="B263" s="6">
        <v>5.7964383978290901E-2</v>
      </c>
      <c r="C263" s="7">
        <f t="shared" si="8"/>
        <v>1380.0318619788</v>
      </c>
      <c r="D263" s="10"/>
      <c r="E263" s="10"/>
      <c r="F263" s="1">
        <v>40026</v>
      </c>
      <c r="G263" s="6">
        <v>3.6104054302144917E-2</v>
      </c>
      <c r="H263" s="7">
        <f t="shared" si="9"/>
        <v>676.12993141028392</v>
      </c>
      <c r="I263" s="10"/>
      <c r="J263" s="11"/>
      <c r="L263" s="11"/>
      <c r="M263" s="11"/>
      <c r="N263" s="10"/>
      <c r="O263" s="10"/>
    </row>
    <row r="264" spans="1:15" x14ac:dyDescent="0.3">
      <c r="A264" s="1">
        <v>40057</v>
      </c>
      <c r="B264" s="6">
        <v>1.5514238575688E-2</v>
      </c>
      <c r="C264" s="7">
        <f t="shared" si="8"/>
        <v>1401.4420055275898</v>
      </c>
      <c r="D264" s="10"/>
      <c r="E264" s="10"/>
      <c r="F264" s="1">
        <v>40057</v>
      </c>
      <c r="G264" s="6">
        <v>3.7315259951524071E-2</v>
      </c>
      <c r="H264" s="7">
        <f t="shared" si="9"/>
        <v>701.35989556186485</v>
      </c>
      <c r="I264" s="10"/>
      <c r="J264" s="11"/>
      <c r="L264" s="11"/>
      <c r="M264" s="11"/>
      <c r="N264" s="10"/>
      <c r="O264" s="10"/>
    </row>
    <row r="265" spans="1:15" x14ac:dyDescent="0.3">
      <c r="A265" s="1">
        <v>40087</v>
      </c>
      <c r="B265" s="6">
        <v>1.10327161587275E-3</v>
      </c>
      <c r="C265" s="7">
        <f t="shared" si="8"/>
        <v>1402.9881767135803</v>
      </c>
      <c r="D265" s="10"/>
      <c r="E265" s="10"/>
      <c r="F265" s="1">
        <v>40087</v>
      </c>
      <c r="G265" s="6">
        <v>-1.8576814385936835E-2</v>
      </c>
      <c r="H265" s="7">
        <f t="shared" si="9"/>
        <v>688.330862964272</v>
      </c>
      <c r="I265" s="10"/>
      <c r="J265" s="11"/>
      <c r="L265" s="11"/>
      <c r="M265" s="11"/>
      <c r="N265" s="10"/>
      <c r="O265" s="10"/>
    </row>
    <row r="266" spans="1:15" x14ac:dyDescent="0.3">
      <c r="A266" s="1">
        <v>40118</v>
      </c>
      <c r="B266" s="6">
        <v>4.2366318716741201E-2</v>
      </c>
      <c r="C266" s="7">
        <f t="shared" si="8"/>
        <v>1462.4276209640473</v>
      </c>
      <c r="D266" s="10"/>
      <c r="E266" s="10"/>
      <c r="F266" s="1">
        <v>40118</v>
      </c>
      <c r="G266" s="6">
        <v>5.998348884085547E-2</v>
      </c>
      <c r="H266" s="7">
        <f t="shared" si="9"/>
        <v>729.61934960170584</v>
      </c>
      <c r="I266" s="10"/>
      <c r="J266" s="11"/>
      <c r="L266" s="11"/>
      <c r="M266" s="11"/>
      <c r="N266" s="10"/>
      <c r="O266" s="10"/>
    </row>
    <row r="267" spans="1:15" x14ac:dyDescent="0.3">
      <c r="A267" s="1">
        <v>40148</v>
      </c>
      <c r="B267" s="6">
        <v>-4.3493250922530799E-2</v>
      </c>
      <c r="C267" s="7">
        <f t="shared" si="8"/>
        <v>1398.8218894894183</v>
      </c>
      <c r="D267" s="10"/>
      <c r="E267" s="10"/>
      <c r="F267" s="1">
        <v>40148</v>
      </c>
      <c r="G267" s="6">
        <v>1.9315130805245495E-2</v>
      </c>
      <c r="H267" s="7">
        <f t="shared" si="9"/>
        <v>743.71204277730089</v>
      </c>
      <c r="I267" s="10"/>
      <c r="J267" s="11"/>
      <c r="L267" s="11"/>
      <c r="M267" s="11"/>
      <c r="N267" s="10"/>
      <c r="O267" s="10"/>
    </row>
    <row r="268" spans="1:15" x14ac:dyDescent="0.3">
      <c r="A268" s="1">
        <v>40179</v>
      </c>
      <c r="B268" s="6">
        <v>-2.6658893007066701E-2</v>
      </c>
      <c r="C268" s="7">
        <f t="shared" si="8"/>
        <v>1361.530846401577</v>
      </c>
      <c r="D268" s="10"/>
      <c r="E268" s="10"/>
      <c r="F268" s="1">
        <v>40179</v>
      </c>
      <c r="G268" s="6">
        <v>-3.5973352910668277E-2</v>
      </c>
      <c r="H268" s="7">
        <f t="shared" si="9"/>
        <v>716.95822699855898</v>
      </c>
      <c r="I268" s="10"/>
      <c r="J268" s="11"/>
      <c r="L268" s="11"/>
      <c r="M268" s="11"/>
      <c r="N268" s="10"/>
      <c r="O268" s="10"/>
    </row>
    <row r="269" spans="1:15" x14ac:dyDescent="0.3">
      <c r="A269" s="1">
        <v>40210</v>
      </c>
      <c r="B269" s="6">
        <v>1.01166195095825E-2</v>
      </c>
      <c r="C269" s="7">
        <f t="shared" si="8"/>
        <v>1375.3049359251816</v>
      </c>
      <c r="D269" s="10"/>
      <c r="E269" s="10"/>
      <c r="F269" s="1">
        <v>40210</v>
      </c>
      <c r="G269" s="6">
        <v>3.0977228155389058E-2</v>
      </c>
      <c r="H269" s="7">
        <f t="shared" si="9"/>
        <v>739.1676055741766</v>
      </c>
      <c r="I269" s="10"/>
      <c r="J269" s="11"/>
      <c r="L269" s="11"/>
      <c r="M269" s="11"/>
      <c r="N269" s="10"/>
      <c r="O269" s="10"/>
    </row>
    <row r="270" spans="1:15" x14ac:dyDescent="0.3">
      <c r="A270" s="1">
        <v>40238</v>
      </c>
      <c r="B270" s="6">
        <v>2.7612455096945501E-2</v>
      </c>
      <c r="C270" s="7">
        <f t="shared" si="8"/>
        <v>1413.2804817130229</v>
      </c>
      <c r="D270" s="10"/>
      <c r="E270" s="10"/>
      <c r="F270" s="1">
        <v>40238</v>
      </c>
      <c r="G270" s="6">
        <v>6.0344822865828762E-2</v>
      </c>
      <c r="H270" s="7">
        <f t="shared" si="9"/>
        <v>783.77254380070906</v>
      </c>
      <c r="I270" s="10"/>
      <c r="J270" s="11"/>
      <c r="L270" s="11"/>
      <c r="M270" s="11"/>
      <c r="N270" s="10"/>
      <c r="O270" s="10"/>
    </row>
    <row r="271" spans="1:15" x14ac:dyDescent="0.3">
      <c r="A271" s="1">
        <v>40269</v>
      </c>
      <c r="B271" s="6">
        <v>1.57917712395058E-2</v>
      </c>
      <c r="C271" s="7">
        <f t="shared" si="8"/>
        <v>1435.5986837774933</v>
      </c>
      <c r="D271" s="10"/>
      <c r="E271" s="10"/>
      <c r="F271" s="1">
        <v>40269</v>
      </c>
      <c r="G271" s="6">
        <v>1.5787432538573842E-2</v>
      </c>
      <c r="H271" s="7">
        <f t="shared" si="9"/>
        <v>796.14629996154918</v>
      </c>
      <c r="I271" s="10"/>
      <c r="J271" s="11"/>
      <c r="L271" s="11"/>
      <c r="M271" s="11"/>
      <c r="N271" s="10"/>
      <c r="O271" s="10"/>
    </row>
    <row r="272" spans="1:15" x14ac:dyDescent="0.3">
      <c r="A272" s="1">
        <v>40299</v>
      </c>
      <c r="B272" s="6">
        <v>-8.3152391097205697E-3</v>
      </c>
      <c r="C272" s="7">
        <f t="shared" si="8"/>
        <v>1423.6613374562833</v>
      </c>
      <c r="D272" s="10"/>
      <c r="E272" s="10"/>
      <c r="F272" s="1">
        <v>40299</v>
      </c>
      <c r="G272" s="6">
        <v>-7.9850578201153044E-2</v>
      </c>
      <c r="H272" s="7">
        <f t="shared" si="9"/>
        <v>732.57355757691084</v>
      </c>
      <c r="I272" s="10"/>
      <c r="J272" s="11"/>
      <c r="L272" s="11"/>
      <c r="M272" s="11"/>
      <c r="N272" s="10"/>
      <c r="O272" s="10"/>
    </row>
    <row r="273" spans="1:15" x14ac:dyDescent="0.3">
      <c r="A273" s="1">
        <v>40330</v>
      </c>
      <c r="B273" s="6">
        <v>-2.0514303016060002E-2</v>
      </c>
      <c r="C273" s="7">
        <f t="shared" si="8"/>
        <v>1394.4559173874557</v>
      </c>
      <c r="D273" s="10"/>
      <c r="E273" s="10"/>
      <c r="F273" s="1">
        <v>40330</v>
      </c>
      <c r="G273" s="6">
        <v>-5.2348673658644707E-2</v>
      </c>
      <c r="H273" s="7">
        <f t="shared" si="9"/>
        <v>694.22430348036482</v>
      </c>
      <c r="I273" s="10"/>
      <c r="J273" s="11"/>
      <c r="L273" s="11"/>
      <c r="M273" s="11"/>
      <c r="N273" s="10"/>
      <c r="O273" s="10"/>
    </row>
    <row r="274" spans="1:15" x14ac:dyDescent="0.3">
      <c r="A274" s="1">
        <v>40360</v>
      </c>
      <c r="B274" s="6">
        <v>-7.0466882226092001E-2</v>
      </c>
      <c r="C274" s="7">
        <f t="shared" si="8"/>
        <v>1296.1929564874367</v>
      </c>
      <c r="D274" s="10"/>
      <c r="E274" s="10"/>
      <c r="F274" s="1">
        <v>40360</v>
      </c>
      <c r="G274" s="6">
        <v>7.0063530875469127E-2</v>
      </c>
      <c r="H274" s="7">
        <f t="shared" si="9"/>
        <v>742.86410940176245</v>
      </c>
      <c r="I274" s="10"/>
      <c r="J274" s="11"/>
      <c r="L274" s="11"/>
      <c r="M274" s="11"/>
      <c r="N274" s="10"/>
      <c r="O274" s="10"/>
    </row>
    <row r="275" spans="1:15" x14ac:dyDescent="0.3">
      <c r="A275" s="1">
        <v>40391</v>
      </c>
      <c r="B275" s="6">
        <v>6.05635410833242E-2</v>
      </c>
      <c r="C275" s="7">
        <f t="shared" si="8"/>
        <v>1374.6949918595792</v>
      </c>
      <c r="D275" s="10"/>
      <c r="E275" s="10"/>
      <c r="F275" s="1">
        <v>40391</v>
      </c>
      <c r="G275" s="6">
        <v>-4.5144284310157268E-2</v>
      </c>
      <c r="H275" s="7">
        <f t="shared" si="9"/>
        <v>709.32804084311749</v>
      </c>
      <c r="I275" s="10"/>
      <c r="J275" s="11"/>
      <c r="L275" s="11"/>
      <c r="M275" s="11"/>
      <c r="N275" s="10"/>
      <c r="O275" s="10"/>
    </row>
    <row r="276" spans="1:15" x14ac:dyDescent="0.3">
      <c r="A276" s="1">
        <v>40422</v>
      </c>
      <c r="B276" s="6">
        <v>5.9599368465120201E-3</v>
      </c>
      <c r="C276" s="7">
        <f t="shared" si="8"/>
        <v>1382.8880871942786</v>
      </c>
      <c r="D276" s="10"/>
      <c r="E276" s="10"/>
      <c r="F276" s="1">
        <v>40422</v>
      </c>
      <c r="G276" s="6">
        <v>8.9244447791955173E-2</v>
      </c>
      <c r="H276" s="7">
        <f t="shared" si="9"/>
        <v>772.63163015151099</v>
      </c>
      <c r="I276" s="10"/>
      <c r="J276" s="11"/>
      <c r="L276" s="11"/>
      <c r="M276" s="11"/>
      <c r="N276" s="10"/>
      <c r="O276" s="10"/>
    </row>
    <row r="277" spans="1:15" x14ac:dyDescent="0.3">
      <c r="A277" s="1">
        <v>40452</v>
      </c>
      <c r="B277" s="6">
        <v>4.0216843191883601E-2</v>
      </c>
      <c r="C277" s="7">
        <f t="shared" si="8"/>
        <v>1438.5034805488949</v>
      </c>
      <c r="D277" s="10"/>
      <c r="E277" s="10"/>
      <c r="F277" s="1">
        <v>40452</v>
      </c>
      <c r="G277" s="6">
        <v>3.8049169412939454E-2</v>
      </c>
      <c r="H277" s="7">
        <f t="shared" si="9"/>
        <v>802.02962194094141</v>
      </c>
      <c r="I277" s="10"/>
      <c r="J277" s="11"/>
      <c r="L277" s="11"/>
      <c r="M277" s="11"/>
      <c r="N277" s="10"/>
      <c r="O277" s="10"/>
    </row>
    <row r="278" spans="1:15" x14ac:dyDescent="0.3">
      <c r="A278" s="1">
        <v>40483</v>
      </c>
      <c r="B278" s="6">
        <v>-5.3480130323539897E-2</v>
      </c>
      <c r="C278" s="7">
        <f t="shared" si="8"/>
        <v>1361.5721269382743</v>
      </c>
      <c r="D278" s="10"/>
      <c r="E278" s="10"/>
      <c r="F278" s="1">
        <v>40483</v>
      </c>
      <c r="G278" s="6">
        <v>1.2818021936977786E-4</v>
      </c>
      <c r="H278" s="7">
        <f t="shared" si="9"/>
        <v>802.13242627382283</v>
      </c>
      <c r="I278" s="10"/>
      <c r="J278" s="11"/>
      <c r="L278" s="11"/>
      <c r="M278" s="11"/>
      <c r="N278" s="10"/>
      <c r="O278" s="10"/>
    </row>
    <row r="279" spans="1:15" x14ac:dyDescent="0.3">
      <c r="A279" s="1">
        <v>40513</v>
      </c>
      <c r="B279" s="6">
        <v>7.9033107267311303E-2</v>
      </c>
      <c r="C279" s="7">
        <f t="shared" si="8"/>
        <v>1469.1814028987683</v>
      </c>
      <c r="D279" s="10"/>
      <c r="E279" s="10"/>
      <c r="F279" s="1">
        <v>40513</v>
      </c>
      <c r="G279" s="6">
        <v>6.6831866766170256E-2</v>
      </c>
      <c r="H279" s="7">
        <f t="shared" si="9"/>
        <v>855.74043371537982</v>
      </c>
      <c r="I279" s="10"/>
      <c r="J279" s="11"/>
      <c r="L279" s="11"/>
      <c r="M279" s="11"/>
      <c r="N279" s="10"/>
      <c r="O279" s="10"/>
    </row>
    <row r="280" spans="1:15" x14ac:dyDescent="0.3">
      <c r="A280" s="1">
        <v>40544</v>
      </c>
      <c r="B280" s="6">
        <v>2.5981182607138901E-3</v>
      </c>
      <c r="C280" s="7">
        <f t="shared" si="8"/>
        <v>1472.9985099299411</v>
      </c>
      <c r="D280" s="10"/>
      <c r="E280" s="10"/>
      <c r="F280" s="1">
        <v>40544</v>
      </c>
      <c r="G280" s="6">
        <v>2.370158478807749E-2</v>
      </c>
      <c r="H280" s="7">
        <f t="shared" si="9"/>
        <v>876.02283816167107</v>
      </c>
      <c r="I280" s="10"/>
      <c r="J280" s="11"/>
      <c r="L280" s="11"/>
      <c r="M280" s="11"/>
      <c r="N280" s="10"/>
      <c r="O280" s="10"/>
    </row>
    <row r="281" spans="1:15" x14ac:dyDescent="0.3">
      <c r="A281" s="1">
        <v>40575</v>
      </c>
      <c r="B281" s="6">
        <v>1.4084781216672801E-2</v>
      </c>
      <c r="C281" s="7">
        <f t="shared" si="8"/>
        <v>1493.7453716747896</v>
      </c>
      <c r="D281" s="10"/>
      <c r="E281" s="10"/>
      <c r="F281" s="1">
        <v>40575</v>
      </c>
      <c r="G281" s="6">
        <v>3.4258901192524061E-2</v>
      </c>
      <c r="H281" s="7">
        <f t="shared" si="9"/>
        <v>906.03441801664621</v>
      </c>
      <c r="I281" s="10"/>
      <c r="J281" s="11"/>
      <c r="L281" s="11"/>
      <c r="M281" s="11"/>
      <c r="N281" s="10"/>
      <c r="O281" s="10"/>
    </row>
    <row r="282" spans="1:15" x14ac:dyDescent="0.3">
      <c r="A282" s="1">
        <v>40603</v>
      </c>
      <c r="B282" s="6">
        <v>-5.9133584994849799E-3</v>
      </c>
      <c r="C282" s="7">
        <f t="shared" si="8"/>
        <v>1484.9123197851302</v>
      </c>
      <c r="D282" s="10"/>
      <c r="E282" s="10"/>
      <c r="F282" s="1">
        <v>40603</v>
      </c>
      <c r="G282" s="6">
        <v>3.9757861223610469E-4</v>
      </c>
      <c r="H282" s="7">
        <f t="shared" si="9"/>
        <v>906.39463792319941</v>
      </c>
      <c r="I282" s="10"/>
      <c r="J282" s="11"/>
      <c r="L282" s="11"/>
      <c r="M282" s="11"/>
      <c r="N282" s="10"/>
      <c r="O282" s="10"/>
    </row>
    <row r="283" spans="1:15" x14ac:dyDescent="0.3">
      <c r="A283" s="1">
        <v>40634</v>
      </c>
      <c r="B283" s="6">
        <v>4.0890112397509698E-2</v>
      </c>
      <c r="C283" s="7">
        <f t="shared" si="8"/>
        <v>1545.6305514415908</v>
      </c>
      <c r="D283" s="10"/>
      <c r="E283" s="10"/>
      <c r="F283" s="1">
        <v>40634</v>
      </c>
      <c r="G283" s="6">
        <v>2.9615426349700824E-2</v>
      </c>
      <c r="H283" s="7">
        <f t="shared" si="9"/>
        <v>933.23790156637767</v>
      </c>
      <c r="I283" s="10"/>
      <c r="J283" s="11"/>
      <c r="L283" s="11"/>
      <c r="M283" s="11"/>
      <c r="N283" s="10"/>
      <c r="O283" s="10"/>
    </row>
    <row r="284" spans="1:15" x14ac:dyDescent="0.3">
      <c r="A284" s="1">
        <v>40664</v>
      </c>
      <c r="B284" s="6">
        <v>-3.6804332813066901E-2</v>
      </c>
      <c r="C284" s="7">
        <f t="shared" si="8"/>
        <v>1488.7446502202904</v>
      </c>
      <c r="D284" s="10"/>
      <c r="E284" s="10"/>
      <c r="F284" s="1">
        <v>40664</v>
      </c>
      <c r="G284" s="6">
        <v>-1.131946344875856E-2</v>
      </c>
      <c r="H284" s="7">
        <f t="shared" si="9"/>
        <v>922.67414925060098</v>
      </c>
      <c r="I284" s="10"/>
      <c r="J284" s="11"/>
      <c r="L284" s="11"/>
      <c r="M284" s="11"/>
      <c r="N284" s="10"/>
      <c r="O284" s="10"/>
    </row>
    <row r="285" spans="1:15" x14ac:dyDescent="0.3">
      <c r="A285" s="1">
        <v>40695</v>
      </c>
      <c r="B285" s="6">
        <v>-1.8132037772206899E-3</v>
      </c>
      <c r="C285" s="7">
        <f t="shared" si="8"/>
        <v>1486.0452527971938</v>
      </c>
      <c r="D285" s="10"/>
      <c r="E285" s="10"/>
      <c r="F285" s="1">
        <v>40695</v>
      </c>
      <c r="G285" s="6">
        <v>-1.6669130481128169E-2</v>
      </c>
      <c r="H285" s="7">
        <f t="shared" si="9"/>
        <v>907.29397346517874</v>
      </c>
      <c r="I285" s="10"/>
      <c r="J285" s="11"/>
      <c r="L285" s="11"/>
      <c r="M285" s="11"/>
      <c r="N285" s="10"/>
      <c r="O285" s="10"/>
    </row>
    <row r="286" spans="1:15" x14ac:dyDescent="0.3">
      <c r="A286" s="1">
        <v>40725</v>
      </c>
      <c r="B286" s="6">
        <v>9.0287131761580305E-2</v>
      </c>
      <c r="C286" s="7">
        <f t="shared" si="8"/>
        <v>1620.216016340165</v>
      </c>
      <c r="D286" s="10"/>
      <c r="E286" s="10"/>
      <c r="F286" s="1">
        <v>40725</v>
      </c>
      <c r="G286" s="6">
        <v>-2.0334903150027395E-2</v>
      </c>
      <c r="H286" s="7">
        <f t="shared" si="9"/>
        <v>888.84423838616078</v>
      </c>
      <c r="I286" s="10"/>
      <c r="J286" s="11"/>
      <c r="L286" s="11"/>
      <c r="M286" s="11"/>
      <c r="N286" s="10"/>
      <c r="O286" s="10"/>
    </row>
    <row r="287" spans="1:15" x14ac:dyDescent="0.3">
      <c r="A287" s="1">
        <v>40756</v>
      </c>
      <c r="B287" s="6">
        <v>2.1269741282823301E-2</v>
      </c>
      <c r="C287" s="7">
        <f t="shared" si="8"/>
        <v>1654.677591830007</v>
      </c>
      <c r="D287" s="10"/>
      <c r="E287" s="10"/>
      <c r="F287" s="1">
        <v>40756</v>
      </c>
      <c r="G287" s="6">
        <v>-5.4321816291672542E-2</v>
      </c>
      <c r="H287" s="7">
        <f t="shared" si="9"/>
        <v>840.56060495663621</v>
      </c>
      <c r="I287" s="10"/>
      <c r="J287" s="11"/>
      <c r="L287" s="11"/>
      <c r="M287" s="11"/>
      <c r="N287" s="10"/>
      <c r="O287" s="10"/>
    </row>
    <row r="288" spans="1:15" x14ac:dyDescent="0.3">
      <c r="A288" s="1">
        <v>40787</v>
      </c>
      <c r="B288" s="6">
        <v>-4.0628268793723603E-2</v>
      </c>
      <c r="C288" s="7">
        <f t="shared" si="8"/>
        <v>1587.4509058621861</v>
      </c>
      <c r="D288" s="10"/>
      <c r="E288" s="10"/>
      <c r="F288" s="1">
        <v>40787</v>
      </c>
      <c r="G288" s="6">
        <v>-7.0298596291188731E-2</v>
      </c>
      <c r="H288" s="7">
        <f t="shared" si="9"/>
        <v>781.4703743305123</v>
      </c>
      <c r="I288" s="10"/>
      <c r="J288" s="11"/>
      <c r="L288" s="11"/>
      <c r="M288" s="11"/>
      <c r="N288" s="10"/>
      <c r="O288" s="10"/>
    </row>
    <row r="289" spans="1:15" x14ac:dyDescent="0.3">
      <c r="A289" s="1">
        <v>40817</v>
      </c>
      <c r="B289" s="6">
        <v>-5.7500006870456997E-2</v>
      </c>
      <c r="C289" s="7">
        <f t="shared" si="8"/>
        <v>1496.1724678685973</v>
      </c>
      <c r="D289" s="10"/>
      <c r="E289" s="10"/>
      <c r="F289" s="1">
        <v>40817</v>
      </c>
      <c r="G289" s="6">
        <v>0.10929314389091727</v>
      </c>
      <c r="H289" s="7">
        <f t="shared" si="9"/>
        <v>866.87972839870599</v>
      </c>
      <c r="I289" s="10"/>
      <c r="J289" s="11"/>
      <c r="L289" s="11"/>
      <c r="M289" s="11"/>
      <c r="N289" s="10"/>
      <c r="O289" s="10"/>
    </row>
    <row r="290" spans="1:15" x14ac:dyDescent="0.3">
      <c r="A290" s="1">
        <v>40848</v>
      </c>
      <c r="B290" s="6">
        <v>1.9241027882916501E-2</v>
      </c>
      <c r="C290" s="7">
        <f t="shared" si="8"/>
        <v>1524.9603640405089</v>
      </c>
      <c r="D290" s="10"/>
      <c r="E290" s="10"/>
      <c r="F290" s="1">
        <v>40848</v>
      </c>
      <c r="G290" s="6">
        <v>-2.2102790582362308E-3</v>
      </c>
      <c r="H290" s="7">
        <f t="shared" si="9"/>
        <v>864.96368228901679</v>
      </c>
      <c r="I290" s="10"/>
      <c r="J290" s="11"/>
      <c r="L290" s="11"/>
      <c r="M290" s="11"/>
      <c r="N290" s="10"/>
      <c r="O290" s="10"/>
    </row>
    <row r="291" spans="1:15" x14ac:dyDescent="0.3">
      <c r="A291" s="1">
        <v>40878</v>
      </c>
      <c r="B291" s="6">
        <v>2.31566736564899E-2</v>
      </c>
      <c r="C291" s="7">
        <f t="shared" si="8"/>
        <v>1560.273373529677</v>
      </c>
      <c r="D291" s="10"/>
      <c r="E291" s="10"/>
      <c r="F291" s="1">
        <v>40878</v>
      </c>
      <c r="G291" s="6">
        <v>1.0229392764041778E-2</v>
      </c>
      <c r="H291" s="7">
        <f t="shared" si="9"/>
        <v>873.81173552178302</v>
      </c>
      <c r="I291" s="10"/>
      <c r="J291" s="11"/>
      <c r="L291" s="11"/>
      <c r="M291" s="11"/>
      <c r="N291" s="10"/>
      <c r="O291" s="10"/>
    </row>
    <row r="292" spans="1:15" x14ac:dyDescent="0.3">
      <c r="A292" s="1">
        <v>40909</v>
      </c>
      <c r="B292" s="6">
        <v>5.6085558456689596E-3</v>
      </c>
      <c r="C292" s="7">
        <f t="shared" si="8"/>
        <v>1569.0242538796283</v>
      </c>
      <c r="D292" s="10"/>
      <c r="E292" s="10"/>
      <c r="F292" s="1">
        <v>40909</v>
      </c>
      <c r="G292" s="6">
        <v>4.4815089641295769E-2</v>
      </c>
      <c r="H292" s="7">
        <f t="shared" si="9"/>
        <v>912.97168677880791</v>
      </c>
      <c r="I292" s="10"/>
      <c r="J292" s="11"/>
      <c r="L292" s="11"/>
      <c r="M292" s="11"/>
      <c r="N292" s="10"/>
      <c r="O292" s="10"/>
    </row>
    <row r="293" spans="1:15" x14ac:dyDescent="0.3">
      <c r="A293" s="1">
        <v>40940</v>
      </c>
      <c r="B293" s="6">
        <v>-2.50341367335788E-2</v>
      </c>
      <c r="C293" s="7">
        <f t="shared" si="8"/>
        <v>1529.7450861697043</v>
      </c>
      <c r="D293" s="10"/>
      <c r="E293" s="10"/>
      <c r="F293" s="1">
        <v>40940</v>
      </c>
      <c r="G293" s="6">
        <v>4.3242181664066681E-2</v>
      </c>
      <c r="H293" s="7">
        <f t="shared" si="9"/>
        <v>952.45057431264649</v>
      </c>
      <c r="I293" s="10"/>
      <c r="J293" s="11"/>
      <c r="L293" s="11"/>
      <c r="M293" s="11"/>
      <c r="N293" s="10"/>
      <c r="O293" s="10"/>
    </row>
    <row r="294" spans="1:15" x14ac:dyDescent="0.3">
      <c r="A294" s="1">
        <v>40969</v>
      </c>
      <c r="B294" s="6">
        <v>1.01056800929783E-3</v>
      </c>
      <c r="C294" s="7">
        <f t="shared" si="8"/>
        <v>1531.2909976161679</v>
      </c>
      <c r="D294" s="10"/>
      <c r="E294" s="10"/>
      <c r="F294" s="1">
        <v>40969</v>
      </c>
      <c r="G294" s="6">
        <v>3.2909207421962794E-2</v>
      </c>
      <c r="H294" s="7">
        <f t="shared" si="9"/>
        <v>983.79496782186902</v>
      </c>
      <c r="I294" s="10"/>
      <c r="J294" s="11"/>
      <c r="L294" s="11"/>
      <c r="M294" s="11"/>
      <c r="N294" s="10"/>
      <c r="O294" s="10"/>
    </row>
    <row r="295" spans="1:15" x14ac:dyDescent="0.3">
      <c r="A295" s="1">
        <v>41000</v>
      </c>
      <c r="B295" s="6">
        <v>1.01656028351106E-2</v>
      </c>
      <c r="C295" s="7">
        <f t="shared" si="8"/>
        <v>1546.8574937229143</v>
      </c>
      <c r="D295" s="10"/>
      <c r="E295" s="10"/>
      <c r="F295" s="1">
        <v>41000</v>
      </c>
      <c r="G295" s="6">
        <v>-6.2768572515865539E-3</v>
      </c>
      <c r="H295" s="7">
        <f t="shared" si="9"/>
        <v>977.61982724402196</v>
      </c>
      <c r="I295" s="10"/>
      <c r="J295" s="11"/>
      <c r="L295" s="11"/>
      <c r="M295" s="11"/>
      <c r="N295" s="10"/>
      <c r="O295" s="10"/>
    </row>
    <row r="296" spans="1:15" x14ac:dyDescent="0.3">
      <c r="A296" s="1">
        <v>41030</v>
      </c>
      <c r="B296" s="6">
        <v>3.3062066859328998E-2</v>
      </c>
      <c r="C296" s="7">
        <f t="shared" si="8"/>
        <v>1597.9997996022353</v>
      </c>
      <c r="D296" s="10"/>
      <c r="E296" s="10"/>
      <c r="F296" s="1">
        <v>41030</v>
      </c>
      <c r="G296" s="6">
        <v>-6.010057058447027E-2</v>
      </c>
      <c r="H296" s="7">
        <f t="shared" si="9"/>
        <v>918.86431781196495</v>
      </c>
      <c r="I296" s="10"/>
      <c r="J296" s="11"/>
      <c r="L296" s="11"/>
      <c r="M296" s="11"/>
      <c r="N296" s="10"/>
      <c r="O296" s="10"/>
    </row>
    <row r="297" spans="1:15" x14ac:dyDescent="0.3">
      <c r="A297" s="1">
        <v>41061</v>
      </c>
      <c r="B297" s="6">
        <v>-6.7332486710057496E-2</v>
      </c>
      <c r="C297" s="7">
        <f t="shared" si="8"/>
        <v>1490.4024993328433</v>
      </c>
      <c r="D297" s="10"/>
      <c r="E297" s="10"/>
      <c r="F297" s="1">
        <v>41061</v>
      </c>
      <c r="G297" s="6">
        <v>4.1202070256579848E-2</v>
      </c>
      <c r="H297" s="7">
        <f t="shared" si="9"/>
        <v>956.72342999071782</v>
      </c>
      <c r="I297" s="10"/>
      <c r="J297" s="11"/>
      <c r="L297" s="11"/>
      <c r="M297" s="11"/>
      <c r="N297" s="10"/>
      <c r="O297" s="10"/>
    </row>
    <row r="298" spans="1:15" x14ac:dyDescent="0.3">
      <c r="A298" s="1">
        <v>41091</v>
      </c>
      <c r="B298" s="6">
        <v>2.39869058163941E-3</v>
      </c>
      <c r="C298" s="7">
        <f t="shared" si="8"/>
        <v>1493.9775137708448</v>
      </c>
      <c r="D298" s="10"/>
      <c r="E298" s="10"/>
      <c r="F298" s="1">
        <v>41091</v>
      </c>
      <c r="G298" s="6">
        <v>1.3889141543513173E-2</v>
      </c>
      <c r="H298" s="7">
        <f t="shared" si="9"/>
        <v>970.01149712785434</v>
      </c>
      <c r="I298" s="10"/>
      <c r="J298" s="11"/>
      <c r="L298" s="11"/>
      <c r="M298" s="11"/>
      <c r="N298" s="10"/>
      <c r="O298" s="10"/>
    </row>
    <row r="299" spans="1:15" x14ac:dyDescent="0.3">
      <c r="A299" s="1">
        <v>41122</v>
      </c>
      <c r="B299" s="6">
        <v>-1.42487203453119E-2</v>
      </c>
      <c r="C299" s="7">
        <f t="shared" si="8"/>
        <v>1472.6902459749397</v>
      </c>
      <c r="D299" s="10"/>
      <c r="E299" s="10"/>
      <c r="F299" s="1">
        <v>41122</v>
      </c>
      <c r="G299" s="6">
        <v>2.2522552594904433E-2</v>
      </c>
      <c r="H299" s="7">
        <f t="shared" si="9"/>
        <v>991.85863208957846</v>
      </c>
      <c r="I299" s="10"/>
      <c r="J299" s="11"/>
      <c r="L299" s="11"/>
      <c r="M299" s="11"/>
      <c r="N299" s="10"/>
      <c r="O299" s="10"/>
    </row>
    <row r="300" spans="1:15" x14ac:dyDescent="0.3">
      <c r="A300" s="1">
        <v>41153</v>
      </c>
      <c r="B300" s="6">
        <v>-2.8107012872386601E-2</v>
      </c>
      <c r="C300" s="7">
        <f t="shared" si="8"/>
        <v>1431.2973222742839</v>
      </c>
      <c r="D300" s="10"/>
      <c r="E300" s="10"/>
      <c r="F300" s="1">
        <v>41153</v>
      </c>
      <c r="G300" s="6">
        <v>2.5841855742965603E-2</v>
      </c>
      <c r="H300" s="7">
        <f t="shared" si="9"/>
        <v>1017.4900997774525</v>
      </c>
      <c r="I300" s="10"/>
      <c r="J300" s="11"/>
      <c r="L300" s="11"/>
      <c r="M300" s="11"/>
      <c r="N300" s="10"/>
      <c r="O300" s="10"/>
    </row>
    <row r="301" spans="1:15" x14ac:dyDescent="0.3">
      <c r="A301" s="1">
        <v>41183</v>
      </c>
      <c r="B301" s="6">
        <v>-2.6995820241626198E-2</v>
      </c>
      <c r="C301" s="7">
        <f t="shared" si="8"/>
        <v>1392.6582770498464</v>
      </c>
      <c r="D301" s="10"/>
      <c r="E301" s="10"/>
      <c r="F301" s="1">
        <v>41183</v>
      </c>
      <c r="G301" s="6">
        <v>-1.8464346205894766E-2</v>
      </c>
      <c r="H301" s="7">
        <f t="shared" si="9"/>
        <v>998.70281031409127</v>
      </c>
      <c r="I301" s="10"/>
      <c r="J301" s="11"/>
      <c r="L301" s="11"/>
      <c r="M301" s="11"/>
      <c r="N301" s="10"/>
      <c r="O301" s="10"/>
    </row>
    <row r="302" spans="1:15" x14ac:dyDescent="0.3">
      <c r="A302" s="1">
        <v>41214</v>
      </c>
      <c r="B302" s="6">
        <v>-1.7996557399406401E-4</v>
      </c>
      <c r="C302" s="7">
        <f t="shared" si="8"/>
        <v>1392.4076465036396</v>
      </c>
      <c r="D302" s="10"/>
      <c r="E302" s="10"/>
      <c r="F302" s="1">
        <v>41214</v>
      </c>
      <c r="G302" s="6">
        <v>5.8009943635441985E-3</v>
      </c>
      <c r="H302" s="7">
        <f t="shared" si="9"/>
        <v>1004.4962796875791</v>
      </c>
      <c r="I302" s="10"/>
      <c r="J302" s="11"/>
      <c r="L302" s="11"/>
      <c r="M302" s="11"/>
      <c r="N302" s="10"/>
      <c r="O302" s="10"/>
    </row>
    <row r="303" spans="1:15" x14ac:dyDescent="0.3">
      <c r="A303" s="1">
        <v>41244</v>
      </c>
      <c r="B303" s="6">
        <v>-1.24874737057809E-2</v>
      </c>
      <c r="C303" s="7">
        <f t="shared" si="8"/>
        <v>1375.0199926301973</v>
      </c>
      <c r="D303" s="10"/>
      <c r="E303" s="10"/>
      <c r="F303" s="1">
        <v>41244</v>
      </c>
      <c r="G303" s="6">
        <v>9.1146746221122399E-3</v>
      </c>
      <c r="H303" s="7">
        <f t="shared" si="9"/>
        <v>1013.6519364360536</v>
      </c>
      <c r="I303" s="10"/>
      <c r="J303" s="11"/>
      <c r="L303" s="11"/>
      <c r="M303" s="11"/>
      <c r="N303" s="10"/>
      <c r="O303" s="10"/>
    </row>
    <row r="304" spans="1:15" x14ac:dyDescent="0.3">
      <c r="A304" s="1">
        <v>41275</v>
      </c>
      <c r="B304" s="6">
        <v>-2.5133359544466699E-3</v>
      </c>
      <c r="C304" s="7">
        <f t="shared" si="8"/>
        <v>1371.5641054446369</v>
      </c>
      <c r="D304" s="10"/>
      <c r="E304" s="10"/>
      <c r="F304" s="1">
        <v>41275</v>
      </c>
      <c r="G304" s="6">
        <v>5.1795149660024187E-2</v>
      </c>
      <c r="H304" s="7">
        <f t="shared" si="9"/>
        <v>1066.1541901869323</v>
      </c>
      <c r="I304" s="10"/>
      <c r="J304" s="11"/>
      <c r="L304" s="11"/>
      <c r="M304" s="11"/>
      <c r="N304" s="10"/>
      <c r="O304" s="10"/>
    </row>
    <row r="305" spans="1:15" x14ac:dyDescent="0.3">
      <c r="A305" s="1">
        <v>41306</v>
      </c>
      <c r="B305" s="6">
        <v>-1.09444429085322E-2</v>
      </c>
      <c r="C305" s="7">
        <f t="shared" si="8"/>
        <v>1356.553100397206</v>
      </c>
      <c r="D305" s="10"/>
      <c r="E305" s="10"/>
      <c r="F305" s="1">
        <v>41306</v>
      </c>
      <c r="G305" s="6">
        <v>1.3574720755489045E-2</v>
      </c>
      <c r="H305" s="7">
        <f t="shared" si="9"/>
        <v>1080.6269356010143</v>
      </c>
      <c r="I305" s="10"/>
      <c r="J305" s="11"/>
      <c r="L305" s="11"/>
      <c r="M305" s="11"/>
      <c r="N305" s="10"/>
      <c r="O305" s="10"/>
    </row>
    <row r="306" spans="1:15" x14ac:dyDescent="0.3">
      <c r="A306" s="1">
        <v>41334</v>
      </c>
      <c r="B306" s="6">
        <v>1.16388097346304E-2</v>
      </c>
      <c r="C306" s="7">
        <f t="shared" si="8"/>
        <v>1372.3417638276521</v>
      </c>
      <c r="D306" s="10"/>
      <c r="E306" s="10"/>
      <c r="F306" s="1">
        <v>41334</v>
      </c>
      <c r="G306" s="6">
        <v>3.7503384934149731E-2</v>
      </c>
      <c r="H306" s="7">
        <f t="shared" si="9"/>
        <v>1121.1541035370699</v>
      </c>
      <c r="I306" s="10"/>
      <c r="J306" s="11"/>
      <c r="L306" s="11"/>
      <c r="M306" s="11"/>
      <c r="N306" s="10"/>
      <c r="O306" s="10"/>
    </row>
    <row r="307" spans="1:15" x14ac:dyDescent="0.3">
      <c r="A307" s="1">
        <v>41365</v>
      </c>
      <c r="B307" s="6">
        <v>8.0228063771153602E-3</v>
      </c>
      <c r="C307" s="7">
        <f t="shared" si="8"/>
        <v>1383.3517960820702</v>
      </c>
      <c r="D307" s="10"/>
      <c r="E307" s="10"/>
      <c r="F307" s="1">
        <v>41365</v>
      </c>
      <c r="G307" s="6">
        <v>1.9266439233948773E-2</v>
      </c>
      <c r="H307" s="7">
        <f t="shared" si="9"/>
        <v>1142.7547509447591</v>
      </c>
      <c r="I307" s="10"/>
      <c r="J307" s="11"/>
      <c r="L307" s="11"/>
      <c r="M307" s="11"/>
      <c r="N307" s="10"/>
      <c r="O307" s="10"/>
    </row>
    <row r="308" spans="1:15" x14ac:dyDescent="0.3">
      <c r="A308" s="1">
        <v>41395</v>
      </c>
      <c r="B308" s="6">
        <v>-3.4773251833626298E-2</v>
      </c>
      <c r="C308" s="7">
        <f t="shared" si="8"/>
        <v>1335.2481557024091</v>
      </c>
      <c r="D308" s="10"/>
      <c r="E308" s="10"/>
      <c r="F308" s="1">
        <v>41395</v>
      </c>
      <c r="G308" s="6">
        <v>2.3391852218887843E-2</v>
      </c>
      <c r="H308" s="7">
        <f t="shared" si="9"/>
        <v>1169.4859012012907</v>
      </c>
      <c r="I308" s="10"/>
      <c r="J308" s="11"/>
      <c r="L308" s="11"/>
      <c r="M308" s="11"/>
      <c r="N308" s="10"/>
      <c r="O308" s="10"/>
    </row>
    <row r="309" spans="1:15" x14ac:dyDescent="0.3">
      <c r="A309" s="1">
        <v>41426</v>
      </c>
      <c r="B309" s="6">
        <v>2.3198260190363199E-2</v>
      </c>
      <c r="C309" s="7">
        <f t="shared" si="8"/>
        <v>1366.2235898370964</v>
      </c>
      <c r="D309" s="10"/>
      <c r="E309" s="10"/>
      <c r="F309" s="1">
        <v>41426</v>
      </c>
      <c r="G309" s="6">
        <v>-1.3428788176630735E-2</v>
      </c>
      <c r="H309" s="7">
        <f t="shared" si="9"/>
        <v>1153.7811227585025</v>
      </c>
      <c r="I309" s="10"/>
      <c r="J309" s="11"/>
      <c r="L309" s="11"/>
      <c r="M309" s="11"/>
      <c r="N309" s="10"/>
      <c r="O309" s="10"/>
    </row>
    <row r="310" spans="1:15" x14ac:dyDescent="0.3">
      <c r="A310" s="1">
        <v>41456</v>
      </c>
      <c r="B310" s="6">
        <v>-7.8884281713091607E-3</v>
      </c>
      <c r="C310" s="7">
        <f t="shared" si="8"/>
        <v>1355.4462331827183</v>
      </c>
      <c r="D310" s="10"/>
      <c r="E310" s="10"/>
      <c r="F310" s="1">
        <v>41456</v>
      </c>
      <c r="G310" s="6">
        <v>5.0884320905109082E-2</v>
      </c>
      <c r="H310" s="7">
        <f t="shared" si="9"/>
        <v>1212.4904916632033</v>
      </c>
      <c r="I310" s="10"/>
      <c r="J310" s="11"/>
      <c r="L310" s="11"/>
      <c r="M310" s="11"/>
      <c r="N310" s="10"/>
      <c r="O310" s="10"/>
    </row>
    <row r="311" spans="1:15" x14ac:dyDescent="0.3">
      <c r="A311" s="1">
        <v>41487</v>
      </c>
      <c r="B311" s="6">
        <v>7.2973157421060498E-3</v>
      </c>
      <c r="C311" s="7">
        <f t="shared" si="8"/>
        <v>1365.3373523177011</v>
      </c>
      <c r="D311" s="10"/>
      <c r="E311" s="10"/>
      <c r="F311" s="1">
        <v>41487</v>
      </c>
      <c r="G311" s="6">
        <v>-2.8961690627549497E-2</v>
      </c>
      <c r="H311" s="7">
        <f t="shared" si="9"/>
        <v>1177.3747171548082</v>
      </c>
      <c r="I311" s="10"/>
      <c r="J311" s="11"/>
      <c r="L311" s="11"/>
      <c r="M311" s="11"/>
      <c r="N311" s="10"/>
      <c r="O311" s="10"/>
    </row>
    <row r="312" spans="1:15" x14ac:dyDescent="0.3">
      <c r="A312" s="1">
        <v>41518</v>
      </c>
      <c r="B312" s="6">
        <v>-2.9920156976046899E-2</v>
      </c>
      <c r="C312" s="7">
        <f t="shared" si="8"/>
        <v>1324.4862444110952</v>
      </c>
      <c r="D312" s="10"/>
      <c r="E312" s="10"/>
      <c r="F312" s="1">
        <v>41518</v>
      </c>
      <c r="G312" s="6">
        <v>3.1359715086689333E-2</v>
      </c>
      <c r="H312" s="7">
        <f t="shared" si="9"/>
        <v>1214.2968528350543</v>
      </c>
      <c r="I312" s="10"/>
      <c r="J312" s="11"/>
      <c r="L312" s="11"/>
      <c r="M312" s="11"/>
      <c r="N312" s="10"/>
      <c r="O312" s="10"/>
    </row>
    <row r="313" spans="1:15" x14ac:dyDescent="0.3">
      <c r="A313" s="1">
        <v>41548</v>
      </c>
      <c r="B313" s="6">
        <v>-9.4504915824131994E-3</v>
      </c>
      <c r="C313" s="7">
        <f t="shared" si="8"/>
        <v>1311.9691983072662</v>
      </c>
      <c r="D313" s="10"/>
      <c r="E313" s="10"/>
      <c r="F313" s="1">
        <v>41548</v>
      </c>
      <c r="G313" s="6">
        <v>4.5967590600427544E-2</v>
      </c>
      <c r="H313" s="7">
        <f t="shared" si="9"/>
        <v>1270.1151534335638</v>
      </c>
      <c r="I313" s="10"/>
      <c r="J313" s="11"/>
      <c r="L313" s="11"/>
      <c r="M313" s="11"/>
      <c r="N313" s="10"/>
      <c r="O313" s="10"/>
    </row>
    <row r="314" spans="1:15" x14ac:dyDescent="0.3">
      <c r="A314" s="1">
        <v>41579</v>
      </c>
      <c r="B314" s="6">
        <v>2.6383208949826199E-2</v>
      </c>
      <c r="C314" s="7">
        <f t="shared" si="8"/>
        <v>1346.5831558019427</v>
      </c>
      <c r="D314" s="10"/>
      <c r="E314" s="10"/>
      <c r="F314" s="1">
        <v>41579</v>
      </c>
      <c r="G314" s="6">
        <v>3.0473950715243836E-2</v>
      </c>
      <c r="H314" s="7">
        <f t="shared" si="9"/>
        <v>1308.8205800219826</v>
      </c>
      <c r="I314" s="10"/>
      <c r="J314" s="11"/>
      <c r="L314" s="11"/>
      <c r="M314" s="11"/>
      <c r="N314" s="10"/>
      <c r="O314" s="10"/>
    </row>
    <row r="315" spans="1:15" x14ac:dyDescent="0.3">
      <c r="A315" s="1">
        <v>41609</v>
      </c>
      <c r="B315" s="6">
        <v>1.9995840783536799E-2</v>
      </c>
      <c r="C315" s="7">
        <f t="shared" si="8"/>
        <v>1373.5092181871507</v>
      </c>
      <c r="D315" s="10"/>
      <c r="E315" s="10"/>
      <c r="F315" s="1">
        <v>41609</v>
      </c>
      <c r="G315" s="6">
        <v>2.5316044679193128E-2</v>
      </c>
      <c r="H315" s="7">
        <f t="shared" si="9"/>
        <v>1341.9547403028664</v>
      </c>
      <c r="I315" s="10"/>
      <c r="J315" s="11"/>
      <c r="L315" s="11"/>
      <c r="M315" s="11"/>
      <c r="N315" s="10"/>
      <c r="O315" s="10"/>
    </row>
    <row r="316" spans="1:15" x14ac:dyDescent="0.3">
      <c r="A316" s="1">
        <v>41640</v>
      </c>
      <c r="B316" s="6">
        <v>-1.8340586880827701E-2</v>
      </c>
      <c r="C316" s="7">
        <f t="shared" si="8"/>
        <v>1348.3182530393715</v>
      </c>
      <c r="D316" s="10"/>
      <c r="E316" s="10"/>
      <c r="F316" s="1">
        <v>41640</v>
      </c>
      <c r="G316" s="6">
        <v>-3.4573989205524791E-2</v>
      </c>
      <c r="H316" s="7">
        <f t="shared" si="9"/>
        <v>1295.5580115973323</v>
      </c>
      <c r="I316" s="10"/>
      <c r="J316" s="11"/>
      <c r="L316" s="11"/>
      <c r="M316" s="11"/>
      <c r="N316" s="10"/>
      <c r="O316" s="10"/>
    </row>
    <row r="317" spans="1:15" x14ac:dyDescent="0.3">
      <c r="A317" s="1">
        <v>41671</v>
      </c>
      <c r="B317" s="6">
        <v>5.3062600137208302E-3</v>
      </c>
      <c r="C317" s="7">
        <f t="shared" si="8"/>
        <v>1355.4727802712441</v>
      </c>
      <c r="D317" s="10"/>
      <c r="E317" s="10"/>
      <c r="F317" s="1">
        <v>41671</v>
      </c>
      <c r="G317" s="6">
        <v>4.5743891192370212E-2</v>
      </c>
      <c r="H317" s="7">
        <f t="shared" si="9"/>
        <v>1354.8218763132443</v>
      </c>
      <c r="I317" s="10"/>
      <c r="J317" s="11"/>
      <c r="L317" s="11"/>
      <c r="M317" s="11"/>
      <c r="N317" s="10"/>
      <c r="O317" s="10"/>
    </row>
    <row r="318" spans="1:15" x14ac:dyDescent="0.3">
      <c r="A318" s="1">
        <v>41699</v>
      </c>
      <c r="B318" s="6">
        <v>-2.5471044964526901E-2</v>
      </c>
      <c r="C318" s="7">
        <f t="shared" si="8"/>
        <v>1320.9474721367631</v>
      </c>
      <c r="D318" s="10"/>
      <c r="E318" s="10"/>
      <c r="F318" s="1">
        <v>41699</v>
      </c>
      <c r="G318" s="6">
        <v>8.4056885154222272E-3</v>
      </c>
      <c r="H318" s="7">
        <f t="shared" si="9"/>
        <v>1366.2100869994133</v>
      </c>
      <c r="I318" s="10"/>
      <c r="J318" s="11"/>
      <c r="L318" s="11"/>
      <c r="M318" s="11"/>
      <c r="N318" s="10"/>
      <c r="O318" s="10"/>
    </row>
    <row r="319" spans="1:15" x14ac:dyDescent="0.3">
      <c r="A319" s="1">
        <v>41730</v>
      </c>
      <c r="B319" s="6">
        <v>1.86526080565299E-2</v>
      </c>
      <c r="C319" s="7">
        <f t="shared" si="8"/>
        <v>1345.5865875977941</v>
      </c>
      <c r="D319" s="10"/>
      <c r="E319" s="10"/>
      <c r="F319" s="1">
        <v>41730</v>
      </c>
      <c r="G319" s="6">
        <v>7.3920615918232624E-3</v>
      </c>
      <c r="H319" s="7">
        <f t="shared" si="9"/>
        <v>1376.3091961098833</v>
      </c>
      <c r="I319" s="10"/>
      <c r="J319" s="11"/>
      <c r="L319" s="11"/>
      <c r="M319" s="11"/>
      <c r="N319" s="10"/>
      <c r="O319" s="10"/>
    </row>
    <row r="320" spans="1:15" x14ac:dyDescent="0.3">
      <c r="A320" s="1">
        <v>41760</v>
      </c>
      <c r="B320" s="6">
        <v>-8.6626249257047792E-3</v>
      </c>
      <c r="C320" s="7">
        <f t="shared" si="8"/>
        <v>1333.9302756843754</v>
      </c>
      <c r="D320" s="10"/>
      <c r="E320" s="10"/>
      <c r="F320" s="1">
        <v>41760</v>
      </c>
      <c r="G320" s="6">
        <v>2.3474142506980655E-2</v>
      </c>
      <c r="H320" s="7">
        <f t="shared" si="9"/>
        <v>1408.6168743130347</v>
      </c>
      <c r="I320" s="10"/>
      <c r="J320" s="11"/>
      <c r="L320" s="11"/>
      <c r="M320" s="11"/>
      <c r="N320" s="10"/>
      <c r="O320" s="10"/>
    </row>
    <row r="321" spans="1:15" x14ac:dyDescent="0.3">
      <c r="A321" s="1">
        <v>41791</v>
      </c>
      <c r="B321" s="6">
        <v>8.9415791995825708E-3</v>
      </c>
      <c r="C321" s="7">
        <f t="shared" si="8"/>
        <v>1345.8577188911283</v>
      </c>
      <c r="D321" s="10"/>
      <c r="E321" s="10"/>
      <c r="F321" s="1">
        <v>41791</v>
      </c>
      <c r="G321" s="6">
        <v>2.0657485817265675E-2</v>
      </c>
      <c r="H321" s="7">
        <f t="shared" si="9"/>
        <v>1437.7153574161173</v>
      </c>
      <c r="I321" s="10"/>
      <c r="J321" s="11"/>
      <c r="L321" s="11"/>
      <c r="M321" s="11"/>
      <c r="N321" s="10"/>
      <c r="O321" s="10"/>
    </row>
    <row r="322" spans="1:15" x14ac:dyDescent="0.3">
      <c r="A322" s="1">
        <v>41821</v>
      </c>
      <c r="B322" s="6">
        <v>-6.2681479368443703E-3</v>
      </c>
      <c r="C322" s="7">
        <f t="shared" si="8"/>
        <v>1337.4216836071748</v>
      </c>
      <c r="D322" s="10"/>
      <c r="E322" s="10"/>
      <c r="F322" s="1">
        <v>41821</v>
      </c>
      <c r="G322" s="6">
        <v>-1.3790960035268363E-2</v>
      </c>
      <c r="H322" s="7">
        <f t="shared" si="9"/>
        <v>1417.8878823799</v>
      </c>
      <c r="I322" s="10"/>
      <c r="J322" s="11"/>
      <c r="L322" s="11"/>
      <c r="M322" s="11"/>
      <c r="N322" s="10"/>
      <c r="O322" s="10"/>
    </row>
    <row r="323" spans="1:15" x14ac:dyDescent="0.3">
      <c r="A323" s="1">
        <v>41852</v>
      </c>
      <c r="B323" s="6">
        <v>2.7837267772556601E-2</v>
      </c>
      <c r="C323" s="7">
        <f t="shared" si="8"/>
        <v>1374.6518491385714</v>
      </c>
      <c r="D323" s="10"/>
      <c r="E323" s="10"/>
      <c r="F323" s="1">
        <v>41852</v>
      </c>
      <c r="G323" s="6">
        <v>4.0004921223318002E-2</v>
      </c>
      <c r="H323" s="7">
        <f t="shared" si="9"/>
        <v>1474.6103754180051</v>
      </c>
      <c r="I323" s="10"/>
      <c r="J323" s="11"/>
      <c r="L323" s="11"/>
      <c r="M323" s="11"/>
      <c r="N323" s="10"/>
      <c r="O323" s="10"/>
    </row>
    <row r="324" spans="1:15" x14ac:dyDescent="0.3">
      <c r="A324" s="1">
        <v>41883</v>
      </c>
      <c r="B324" s="6">
        <v>5.60145067585801E-2</v>
      </c>
      <c r="C324" s="7">
        <f t="shared" ref="C324:C387" si="10">C323*(B324+1)</f>
        <v>1451.6522944328383</v>
      </c>
      <c r="D324" s="10"/>
      <c r="E324" s="10"/>
      <c r="F324" s="1">
        <v>41883</v>
      </c>
      <c r="G324" s="6">
        <v>-1.402367443710284E-2</v>
      </c>
      <c r="H324" s="7">
        <f t="shared" ref="H324:H387" si="11">H323*(G324+1)</f>
        <v>1453.9309195915689</v>
      </c>
      <c r="I324" s="10"/>
      <c r="J324" s="11"/>
      <c r="L324" s="11"/>
      <c r="M324" s="11"/>
      <c r="N324" s="10"/>
      <c r="O324" s="10"/>
    </row>
    <row r="325" spans="1:15" x14ac:dyDescent="0.3">
      <c r="A325" s="1">
        <v>41913</v>
      </c>
      <c r="B325" s="6">
        <v>1.3868361640564601E-2</v>
      </c>
      <c r="C325" s="7">
        <f t="shared" si="10"/>
        <v>1471.7843334283882</v>
      </c>
      <c r="D325" s="10"/>
      <c r="E325" s="10"/>
      <c r="F325" s="1">
        <v>41913</v>
      </c>
      <c r="G325" s="6">
        <v>2.4425387348193883E-2</v>
      </c>
      <c r="H325" s="7">
        <f t="shared" si="11"/>
        <v>1489.4437454801086</v>
      </c>
      <c r="I325" s="10"/>
      <c r="J325" s="11"/>
      <c r="L325" s="11"/>
      <c r="M325" s="11"/>
      <c r="N325" s="10"/>
      <c r="O325" s="10"/>
    </row>
    <row r="326" spans="1:15" x14ac:dyDescent="0.3">
      <c r="A326" s="1">
        <v>41944</v>
      </c>
      <c r="B326" s="6">
        <v>6.7883828188656598E-2</v>
      </c>
      <c r="C326" s="7">
        <f t="shared" si="10"/>
        <v>1571.6946882495974</v>
      </c>
      <c r="D326" s="10"/>
      <c r="E326" s="10"/>
      <c r="F326" s="1">
        <v>41944</v>
      </c>
      <c r="G326" s="6">
        <v>2.6894652917346606E-2</v>
      </c>
      <c r="H326" s="7">
        <f t="shared" si="11"/>
        <v>1529.501818054709</v>
      </c>
      <c r="I326" s="10"/>
      <c r="J326" s="11"/>
      <c r="L326" s="11"/>
      <c r="M326" s="11"/>
      <c r="N326" s="10"/>
      <c r="O326" s="10"/>
    </row>
    <row r="327" spans="1:15" x14ac:dyDescent="0.3">
      <c r="A327" s="1">
        <v>41974</v>
      </c>
      <c r="B327" s="6">
        <v>7.0803692270869301E-2</v>
      </c>
      <c r="C327" s="7">
        <f t="shared" si="10"/>
        <v>1682.9764753001816</v>
      </c>
      <c r="D327" s="10"/>
      <c r="E327" s="10"/>
      <c r="F327" s="1">
        <v>41974</v>
      </c>
      <c r="G327" s="6">
        <v>-2.5192116349471716E-3</v>
      </c>
      <c r="H327" s="7">
        <f t="shared" si="11"/>
        <v>1525.6486792789926</v>
      </c>
      <c r="I327" s="10"/>
      <c r="J327" s="11"/>
      <c r="L327" s="11"/>
      <c r="M327" s="11"/>
      <c r="N327" s="10"/>
      <c r="O327" s="10"/>
    </row>
    <row r="328" spans="1:15" x14ac:dyDescent="0.3">
      <c r="A328" s="1">
        <v>42005</v>
      </c>
      <c r="B328" s="6">
        <v>7.8608657196558795E-2</v>
      </c>
      <c r="C328" s="7">
        <f t="shared" si="10"/>
        <v>1815.2729961169264</v>
      </c>
      <c r="D328" s="10"/>
      <c r="E328" s="10"/>
      <c r="F328" s="1">
        <v>42005</v>
      </c>
      <c r="G328" s="6">
        <v>-3.0019313213633825E-2</v>
      </c>
      <c r="H328" s="7">
        <f t="shared" si="11"/>
        <v>1479.8497537217497</v>
      </c>
      <c r="I328" s="10"/>
      <c r="J328" s="11"/>
      <c r="L328" s="11"/>
      <c r="M328" s="11"/>
      <c r="N328" s="10"/>
      <c r="O328" s="10"/>
    </row>
    <row r="329" spans="1:15" x14ac:dyDescent="0.3">
      <c r="A329" s="1">
        <v>42036</v>
      </c>
      <c r="B329" s="6">
        <v>-6.0985866125084602E-2</v>
      </c>
      <c r="C329" s="7">
        <f t="shared" si="10"/>
        <v>1704.5670001952583</v>
      </c>
      <c r="D329" s="10"/>
      <c r="E329" s="10"/>
      <c r="F329" s="1">
        <v>42036</v>
      </c>
      <c r="G329" s="6">
        <v>5.7471739066221383E-2</v>
      </c>
      <c r="H329" s="7">
        <f t="shared" si="11"/>
        <v>1564.8992926248582</v>
      </c>
      <c r="I329" s="10"/>
      <c r="J329" s="11"/>
      <c r="L329" s="11"/>
      <c r="M329" s="11"/>
      <c r="N329" s="10"/>
      <c r="O329" s="10"/>
    </row>
    <row r="330" spans="1:15" x14ac:dyDescent="0.3">
      <c r="A330" s="1">
        <v>42064</v>
      </c>
      <c r="B330" s="6">
        <v>7.1534304913333902E-2</v>
      </c>
      <c r="C330" s="7">
        <f t="shared" si="10"/>
        <v>1826.5020157324327</v>
      </c>
      <c r="D330" s="10"/>
      <c r="E330" s="10"/>
      <c r="F330" s="1">
        <v>42064</v>
      </c>
      <c r="G330" s="6">
        <v>-1.5814641824717701E-2</v>
      </c>
      <c r="H330" s="7">
        <f t="shared" si="11"/>
        <v>1540.150970820242</v>
      </c>
      <c r="I330" s="10"/>
      <c r="J330" s="11"/>
      <c r="L330" s="11"/>
      <c r="M330" s="11"/>
      <c r="N330" s="10"/>
      <c r="O330" s="10"/>
    </row>
    <row r="331" spans="1:15" x14ac:dyDescent="0.3">
      <c r="A331" s="1">
        <v>42095</v>
      </c>
      <c r="B331" s="6">
        <v>-8.9636593964017505E-2</v>
      </c>
      <c r="C331" s="7">
        <f t="shared" si="10"/>
        <v>1662.7805961737652</v>
      </c>
      <c r="D331" s="10"/>
      <c r="E331" s="10"/>
      <c r="F331" s="1">
        <v>42095</v>
      </c>
      <c r="G331" s="6">
        <v>9.5932720691902507E-3</v>
      </c>
      <c r="H331" s="7">
        <f t="shared" si="11"/>
        <v>1554.9260581109481</v>
      </c>
      <c r="I331" s="10"/>
      <c r="J331" s="11"/>
      <c r="L331" s="11"/>
      <c r="M331" s="11"/>
      <c r="N331" s="10"/>
      <c r="O331" s="10"/>
    </row>
    <row r="332" spans="1:15" x14ac:dyDescent="0.3">
      <c r="A332" s="1">
        <v>42125</v>
      </c>
      <c r="B332" s="6">
        <v>3.9043045983613599E-2</v>
      </c>
      <c r="C332" s="7">
        <f t="shared" si="10"/>
        <v>1727.7006154508379</v>
      </c>
      <c r="D332" s="10"/>
      <c r="E332" s="10"/>
      <c r="F332" s="1">
        <v>42125</v>
      </c>
      <c r="G332" s="6">
        <v>1.2859156806643623E-2</v>
      </c>
      <c r="H332" s="7">
        <f t="shared" si="11"/>
        <v>1574.9210961149331</v>
      </c>
      <c r="I332" s="10"/>
      <c r="J332" s="11"/>
      <c r="L332" s="11"/>
      <c r="M332" s="11"/>
      <c r="N332" s="10"/>
      <c r="O332" s="10"/>
    </row>
    <row r="333" spans="1:15" x14ac:dyDescent="0.3">
      <c r="A333" s="1">
        <v>42156</v>
      </c>
      <c r="B333" s="6">
        <v>-6.6729310445921397E-2</v>
      </c>
      <c r="C333" s="7">
        <f t="shared" si="10"/>
        <v>1612.4123447248094</v>
      </c>
      <c r="D333" s="10"/>
      <c r="E333" s="10"/>
      <c r="F333" s="1">
        <v>42156</v>
      </c>
      <c r="G333" s="6">
        <v>-1.9357891106497771E-2</v>
      </c>
      <c r="H333" s="7">
        <f t="shared" si="11"/>
        <v>1544.4339450350142</v>
      </c>
      <c r="I333" s="10"/>
      <c r="J333" s="11"/>
      <c r="L333" s="11"/>
      <c r="M333" s="11"/>
      <c r="N333" s="10"/>
      <c r="O333" s="10"/>
    </row>
    <row r="334" spans="1:15" x14ac:dyDescent="0.3">
      <c r="A334" s="1">
        <v>42186</v>
      </c>
      <c r="B334" s="6">
        <v>7.6516212819345203E-2</v>
      </c>
      <c r="C334" s="7">
        <f t="shared" si="10"/>
        <v>1735.7880308463125</v>
      </c>
      <c r="D334" s="10"/>
      <c r="E334" s="10"/>
      <c r="F334" s="1">
        <v>42186</v>
      </c>
      <c r="G334" s="6">
        <v>2.0951278783537974E-2</v>
      </c>
      <c r="H334" s="7">
        <f t="shared" si="11"/>
        <v>1576.7918111802021</v>
      </c>
      <c r="I334" s="10"/>
      <c r="J334" s="11"/>
      <c r="L334" s="11"/>
      <c r="M334" s="11"/>
      <c r="N334" s="10"/>
      <c r="O334" s="10"/>
    </row>
    <row r="335" spans="1:15" x14ac:dyDescent="0.3">
      <c r="A335" s="1">
        <v>42217</v>
      </c>
      <c r="B335" s="6">
        <v>2.7424451234602502E-4</v>
      </c>
      <c r="C335" s="7">
        <f t="shared" si="10"/>
        <v>1736.264061188368</v>
      </c>
      <c r="D335" s="10"/>
      <c r="E335" s="10"/>
      <c r="F335" s="1">
        <v>42217</v>
      </c>
      <c r="G335" s="6">
        <v>-6.0333949381385032E-2</v>
      </c>
      <c r="H335" s="7">
        <f t="shared" si="11"/>
        <v>1481.6577338594734</v>
      </c>
      <c r="I335" s="10"/>
      <c r="J335" s="11"/>
      <c r="L335" s="11"/>
      <c r="M335" s="11"/>
      <c r="N335" s="10"/>
      <c r="O335" s="10"/>
    </row>
    <row r="336" spans="1:15" x14ac:dyDescent="0.3">
      <c r="A336" s="1">
        <v>42248</v>
      </c>
      <c r="B336" s="6">
        <v>3.5800754967918499E-2</v>
      </c>
      <c r="C336" s="7">
        <f t="shared" si="10"/>
        <v>1798.4236254025757</v>
      </c>
      <c r="D336" s="10"/>
      <c r="E336" s="10"/>
      <c r="F336" s="1">
        <v>42248</v>
      </c>
      <c r="G336" s="6">
        <v>-2.4743556718279991E-2</v>
      </c>
      <c r="H336" s="7">
        <f t="shared" si="11"/>
        <v>1444.9962516846433</v>
      </c>
      <c r="I336" s="10"/>
      <c r="J336" s="11"/>
      <c r="L336" s="11"/>
      <c r="M336" s="11"/>
      <c r="N336" s="10"/>
      <c r="O336" s="10"/>
    </row>
    <row r="337" spans="1:15" x14ac:dyDescent="0.3">
      <c r="A337" s="1">
        <v>42278</v>
      </c>
      <c r="B337" s="6">
        <v>-1.7130592798268299E-2</v>
      </c>
      <c r="C337" s="7">
        <f t="shared" si="10"/>
        <v>1767.6155625970187</v>
      </c>
      <c r="D337" s="10"/>
      <c r="E337" s="10"/>
      <c r="F337" s="1">
        <v>42278</v>
      </c>
      <c r="G337" s="6">
        <v>8.4354222808935564E-2</v>
      </c>
      <c r="H337" s="7">
        <f t="shared" si="11"/>
        <v>1566.8877874573263</v>
      </c>
      <c r="I337" s="10"/>
      <c r="J337" s="11"/>
      <c r="L337" s="11"/>
      <c r="M337" s="11"/>
      <c r="N337" s="10"/>
      <c r="O337" s="10"/>
    </row>
    <row r="338" spans="1:15" x14ac:dyDescent="0.3">
      <c r="A338" s="1">
        <v>42309</v>
      </c>
      <c r="B338" s="6">
        <v>6.4273397683426506E-2</v>
      </c>
      <c r="C338" s="7">
        <f t="shared" si="10"/>
        <v>1881.2262206032303</v>
      </c>
      <c r="D338" s="10"/>
      <c r="E338" s="10"/>
      <c r="F338" s="1">
        <v>42309</v>
      </c>
      <c r="G338" s="6">
        <v>2.9739133579416155E-3</v>
      </c>
      <c r="H338" s="7">
        <f t="shared" si="11"/>
        <v>1571.5475759788412</v>
      </c>
      <c r="I338" s="10"/>
      <c r="J338" s="11"/>
      <c r="L338" s="11"/>
      <c r="M338" s="11"/>
      <c r="N338" s="10"/>
      <c r="O338" s="10"/>
    </row>
    <row r="339" spans="1:15" x14ac:dyDescent="0.3">
      <c r="A339" s="1">
        <v>42339</v>
      </c>
      <c r="B339" s="6">
        <v>1.5708404912980301E-2</v>
      </c>
      <c r="C339" s="7">
        <f t="shared" si="10"/>
        <v>1910.7772838093815</v>
      </c>
      <c r="D339" s="10"/>
      <c r="E339" s="10"/>
      <c r="F339" s="1">
        <v>42339</v>
      </c>
      <c r="G339" s="6">
        <v>-1.5771948543889081E-2</v>
      </c>
      <c r="H339" s="7">
        <f t="shared" si="11"/>
        <v>1546.7612084762293</v>
      </c>
      <c r="I339" s="10"/>
      <c r="J339" s="11"/>
      <c r="L339" s="11"/>
      <c r="M339" s="11"/>
      <c r="N339" s="10"/>
      <c r="O339" s="10"/>
    </row>
    <row r="340" spans="1:15" x14ac:dyDescent="0.3">
      <c r="A340" s="1">
        <v>42370</v>
      </c>
      <c r="B340" s="6">
        <v>3.93691427272998E-2</v>
      </c>
      <c r="C340" s="7">
        <f t="shared" si="10"/>
        <v>1986.0029474157552</v>
      </c>
      <c r="D340" s="10"/>
      <c r="E340" s="10"/>
      <c r="F340" s="1">
        <v>42370</v>
      </c>
      <c r="G340" s="6">
        <v>-4.9624202199966883E-2</v>
      </c>
      <c r="H340" s="7">
        <f t="shared" si="11"/>
        <v>1470.0044175117398</v>
      </c>
      <c r="I340" s="10"/>
      <c r="J340" s="11"/>
      <c r="L340" s="11"/>
      <c r="M340" s="11"/>
      <c r="N340" s="10"/>
      <c r="O340" s="10"/>
    </row>
    <row r="341" spans="1:15" x14ac:dyDescent="0.3">
      <c r="A341" s="1">
        <v>42401</v>
      </c>
      <c r="B341" s="6">
        <v>3.43042575922698E-2</v>
      </c>
      <c r="C341" s="7">
        <f t="shared" si="10"/>
        <v>2054.1313041029125</v>
      </c>
      <c r="D341" s="10"/>
      <c r="E341" s="10"/>
      <c r="F341" s="1">
        <v>42401</v>
      </c>
      <c r="G341" s="6">
        <v>-1.3491341724947148E-3</v>
      </c>
      <c r="H341" s="7">
        <f t="shared" si="11"/>
        <v>1468.0211843183565</v>
      </c>
      <c r="I341" s="10"/>
      <c r="J341" s="11"/>
      <c r="L341" s="11"/>
      <c r="M341" s="11"/>
      <c r="N341" s="10"/>
      <c r="O341" s="10"/>
    </row>
    <row r="342" spans="1:15" x14ac:dyDescent="0.3">
      <c r="A342" s="1">
        <v>42430</v>
      </c>
      <c r="B342" s="6">
        <v>-5.7604039471837502E-2</v>
      </c>
      <c r="C342" s="7">
        <f t="shared" si="10"/>
        <v>1935.8050433810313</v>
      </c>
      <c r="D342" s="10"/>
      <c r="E342" s="10"/>
      <c r="F342" s="1">
        <v>42430</v>
      </c>
      <c r="G342" s="6">
        <v>6.7838157581666003E-2</v>
      </c>
      <c r="H342" s="7">
        <f t="shared" si="11"/>
        <v>1567.6090367533691</v>
      </c>
      <c r="I342" s="10"/>
      <c r="J342" s="11"/>
      <c r="L342" s="11"/>
      <c r="M342" s="11"/>
      <c r="N342" s="10"/>
      <c r="O342" s="10"/>
    </row>
    <row r="343" spans="1:15" x14ac:dyDescent="0.3">
      <c r="A343" s="1">
        <v>42461</v>
      </c>
      <c r="B343" s="6">
        <v>-3.4895003116470397E-2</v>
      </c>
      <c r="C343" s="7">
        <f t="shared" si="10"/>
        <v>1868.2551203593709</v>
      </c>
      <c r="D343" s="10"/>
      <c r="E343" s="10"/>
      <c r="F343" s="1">
        <v>42461</v>
      </c>
      <c r="G343" s="6">
        <v>3.8767275513849064E-3</v>
      </c>
      <c r="H343" s="7">
        <f t="shared" si="11"/>
        <v>1573.6862298959509</v>
      </c>
      <c r="I343" s="10"/>
      <c r="J343" s="11"/>
      <c r="L343" s="11"/>
      <c r="M343" s="11"/>
      <c r="N343" s="10"/>
      <c r="O343" s="10"/>
    </row>
    <row r="344" spans="1:15" x14ac:dyDescent="0.3">
      <c r="A344" s="1">
        <v>42491</v>
      </c>
      <c r="B344" s="6">
        <v>-7.5730890507281004E-3</v>
      </c>
      <c r="C344" s="7">
        <f t="shared" si="10"/>
        <v>1854.1066579634107</v>
      </c>
      <c r="D344" s="10"/>
      <c r="E344" s="10"/>
      <c r="F344" s="1">
        <v>42491</v>
      </c>
      <c r="G344" s="6">
        <v>1.7958003943801204E-2</v>
      </c>
      <c r="H344" s="7">
        <f t="shared" si="11"/>
        <v>1601.9464934187281</v>
      </c>
      <c r="I344" s="10"/>
      <c r="J344" s="11"/>
      <c r="L344" s="11"/>
      <c r="M344" s="11"/>
      <c r="N344" s="10"/>
      <c r="O344" s="10"/>
    </row>
    <row r="345" spans="1:15" x14ac:dyDescent="0.3">
      <c r="A345" s="1">
        <v>42522</v>
      </c>
      <c r="B345" s="6">
        <v>5.7814604926874E-2</v>
      </c>
      <c r="C345" s="7">
        <f t="shared" si="10"/>
        <v>1961.3011018858519</v>
      </c>
      <c r="D345" s="10"/>
      <c r="E345" s="10"/>
      <c r="F345" s="1">
        <v>42522</v>
      </c>
      <c r="G345" s="6">
        <v>2.5912404148613621E-3</v>
      </c>
      <c r="H345" s="7">
        <f t="shared" si="11"/>
        <v>1606.0975219149202</v>
      </c>
      <c r="I345" s="10"/>
      <c r="J345" s="11"/>
      <c r="L345" s="11"/>
      <c r="M345" s="11"/>
      <c r="N345" s="10"/>
      <c r="O345" s="10"/>
    </row>
    <row r="346" spans="1:15" x14ac:dyDescent="0.3">
      <c r="A346" s="1">
        <v>42552</v>
      </c>
      <c r="B346" s="6">
        <v>2.0934066208144302E-2</v>
      </c>
      <c r="C346" s="7">
        <f t="shared" si="10"/>
        <v>2002.3591090068367</v>
      </c>
      <c r="D346" s="10"/>
      <c r="E346" s="10"/>
      <c r="F346" s="1">
        <v>42552</v>
      </c>
      <c r="G346" s="6">
        <v>3.6868549667028239E-2</v>
      </c>
      <c r="H346" s="7">
        <f t="shared" si="11"/>
        <v>1665.3120081717313</v>
      </c>
      <c r="I346" s="10"/>
      <c r="J346" s="11"/>
      <c r="L346" s="11"/>
      <c r="M346" s="11"/>
      <c r="N346" s="10"/>
      <c r="O346" s="10"/>
    </row>
    <row r="347" spans="1:15" x14ac:dyDescent="0.3">
      <c r="A347" s="1">
        <v>42583</v>
      </c>
      <c r="B347" s="6">
        <v>-1.28643023701164E-2</v>
      </c>
      <c r="C347" s="7">
        <f t="shared" si="10"/>
        <v>1976.6001559750159</v>
      </c>
      <c r="D347" s="10"/>
      <c r="E347" s="10"/>
      <c r="F347" s="1">
        <v>42583</v>
      </c>
      <c r="G347" s="6">
        <v>1.4040560864141405E-3</v>
      </c>
      <c r="H347" s="7">
        <f t="shared" si="11"/>
        <v>1667.6501996325835</v>
      </c>
      <c r="I347" s="10"/>
      <c r="J347" s="11"/>
      <c r="L347" s="11"/>
      <c r="M347" s="11"/>
      <c r="N347" s="10"/>
      <c r="O347" s="10"/>
    </row>
    <row r="348" spans="1:15" x14ac:dyDescent="0.3">
      <c r="A348" s="1">
        <v>42614</v>
      </c>
      <c r="B348" s="6">
        <v>1.5004263401283901E-3</v>
      </c>
      <c r="C348" s="7">
        <f t="shared" si="10"/>
        <v>1979.5658989129427</v>
      </c>
      <c r="D348" s="10"/>
      <c r="E348" s="10"/>
      <c r="F348" s="1">
        <v>42614</v>
      </c>
      <c r="G348" s="6">
        <v>1.8906459140577425E-4</v>
      </c>
      <c r="H348" s="7">
        <f t="shared" si="11"/>
        <v>1667.9654932361848</v>
      </c>
      <c r="I348" s="10"/>
      <c r="J348" s="11"/>
      <c r="L348" s="11"/>
      <c r="M348" s="11"/>
      <c r="N348" s="10"/>
      <c r="O348" s="10"/>
    </row>
    <row r="349" spans="1:15" x14ac:dyDescent="0.3">
      <c r="A349" s="1">
        <v>42644</v>
      </c>
      <c r="B349" s="6">
        <v>-5.6000737497548303E-2</v>
      </c>
      <c r="C349" s="7">
        <f t="shared" si="10"/>
        <v>1868.7087486488208</v>
      </c>
      <c r="D349" s="10"/>
      <c r="E349" s="10"/>
      <c r="F349" s="1">
        <v>42644</v>
      </c>
      <c r="G349" s="6">
        <v>-1.824116296179823E-2</v>
      </c>
      <c r="H349" s="7">
        <f t="shared" si="11"/>
        <v>1637.5398628594073</v>
      </c>
      <c r="I349" s="10"/>
      <c r="J349" s="11"/>
      <c r="L349" s="11"/>
      <c r="M349" s="11"/>
      <c r="N349" s="10"/>
      <c r="O349" s="10"/>
    </row>
    <row r="350" spans="1:15" x14ac:dyDescent="0.3">
      <c r="A350" s="1">
        <v>42675</v>
      </c>
      <c r="B350" s="6">
        <v>-4.8328964751282198E-2</v>
      </c>
      <c r="C350" s="7">
        <f t="shared" si="10"/>
        <v>1778.3959894049592</v>
      </c>
      <c r="D350" s="10"/>
      <c r="E350" s="10"/>
      <c r="F350" s="1">
        <v>42675</v>
      </c>
      <c r="G350" s="6">
        <v>3.7034858329104692E-2</v>
      </c>
      <c r="H350" s="7">
        <f t="shared" si="11"/>
        <v>1698.1859196886669</v>
      </c>
      <c r="I350" s="10"/>
      <c r="J350" s="11"/>
      <c r="L350" s="11"/>
      <c r="M350" s="11"/>
      <c r="N350" s="10"/>
      <c r="O350" s="10"/>
    </row>
    <row r="351" spans="1:15" x14ac:dyDescent="0.3">
      <c r="A351" s="1">
        <v>42705</v>
      </c>
      <c r="B351" s="6">
        <v>1.91208933493162E-3</v>
      </c>
      <c r="C351" s="7">
        <f t="shared" si="10"/>
        <v>1781.7964414095854</v>
      </c>
      <c r="D351" s="10"/>
      <c r="E351" s="10"/>
      <c r="F351" s="1">
        <v>42705</v>
      </c>
      <c r="G351" s="6">
        <v>1.9766286200494365E-2</v>
      </c>
      <c r="H351" s="7">
        <f t="shared" si="11"/>
        <v>1731.7527485988828</v>
      </c>
      <c r="I351" s="10"/>
      <c r="J351" s="11"/>
      <c r="L351" s="11"/>
      <c r="M351" s="11"/>
      <c r="N351" s="10"/>
      <c r="O351" s="10"/>
    </row>
    <row r="352" spans="1:15" x14ac:dyDescent="0.3">
      <c r="A352" s="1">
        <v>42736</v>
      </c>
      <c r="B352" s="6">
        <v>-4.8595499504648303E-2</v>
      </c>
      <c r="C352" s="7">
        <f t="shared" si="10"/>
        <v>1695.2091533236819</v>
      </c>
      <c r="D352" s="10"/>
      <c r="E352" s="10"/>
      <c r="F352" s="1">
        <v>42736</v>
      </c>
      <c r="G352" s="6">
        <v>1.8966434382321262E-2</v>
      </c>
      <c r="H352" s="7">
        <f t="shared" si="11"/>
        <v>1764.597923471588</v>
      </c>
      <c r="I352" s="10"/>
      <c r="J352" s="11"/>
      <c r="L352" s="11"/>
      <c r="M352" s="11"/>
      <c r="N352" s="10"/>
      <c r="O352" s="10"/>
    </row>
    <row r="353" spans="1:15" x14ac:dyDescent="0.3">
      <c r="A353" s="1">
        <v>42767</v>
      </c>
      <c r="B353" s="6">
        <v>-1.29975866995478E-2</v>
      </c>
      <c r="C353" s="7">
        <f t="shared" si="10"/>
        <v>1673.1755253794904</v>
      </c>
      <c r="D353" s="10"/>
      <c r="E353" s="10"/>
      <c r="F353" s="1">
        <v>42767</v>
      </c>
      <c r="G353" s="6">
        <v>3.9705813205376916E-2</v>
      </c>
      <c r="H353" s="7">
        <f t="shared" si="11"/>
        <v>1834.662719003547</v>
      </c>
      <c r="I353" s="10"/>
      <c r="J353" s="11"/>
      <c r="L353" s="11"/>
      <c r="M353" s="11"/>
      <c r="N353" s="10"/>
      <c r="O353" s="10"/>
    </row>
    <row r="354" spans="1:15" x14ac:dyDescent="0.3">
      <c r="A354" s="1">
        <v>42795</v>
      </c>
      <c r="B354" s="6">
        <v>-2.8042641629197201E-2</v>
      </c>
      <c r="C354" s="7">
        <f t="shared" si="10"/>
        <v>1626.2552637385295</v>
      </c>
      <c r="D354" s="10"/>
      <c r="E354" s="10"/>
      <c r="F354" s="1">
        <v>42795</v>
      </c>
      <c r="G354" s="6">
        <v>1.1665756658227888E-3</v>
      </c>
      <c r="H354" s="7">
        <f t="shared" si="11"/>
        <v>1836.8029918865288</v>
      </c>
      <c r="I354" s="10"/>
      <c r="J354" s="11"/>
      <c r="L354" s="11"/>
      <c r="M354" s="11"/>
      <c r="N354" s="10"/>
      <c r="O354" s="10"/>
    </row>
    <row r="355" spans="1:15" x14ac:dyDescent="0.3">
      <c r="A355" s="1">
        <v>42826</v>
      </c>
      <c r="B355" s="6">
        <v>-9.6847628792007794E-3</v>
      </c>
      <c r="C355" s="7">
        <f t="shared" si="10"/>
        <v>1610.5053671281698</v>
      </c>
      <c r="D355" s="10"/>
      <c r="E355" s="10"/>
      <c r="F355" s="1">
        <v>42826</v>
      </c>
      <c r="G355" s="6">
        <v>1.0269901390701497E-2</v>
      </c>
      <c r="H355" s="7">
        <f t="shared" si="11"/>
        <v>1855.666777487349</v>
      </c>
      <c r="I355" s="10"/>
      <c r="J355" s="11"/>
      <c r="L355" s="11"/>
      <c r="M355" s="11"/>
      <c r="N355" s="10"/>
      <c r="O355" s="10"/>
    </row>
    <row r="356" spans="1:15" x14ac:dyDescent="0.3">
      <c r="A356" s="1">
        <v>42856</v>
      </c>
      <c r="B356" s="6">
        <v>-4.7172935365959404E-3</v>
      </c>
      <c r="C356" s="7">
        <f t="shared" si="10"/>
        <v>1602.9081405691632</v>
      </c>
      <c r="D356" s="10"/>
      <c r="E356" s="10"/>
      <c r="F356" s="1">
        <v>42856</v>
      </c>
      <c r="G356" s="6">
        <v>1.4072744404360682E-2</v>
      </c>
      <c r="H356" s="7">
        <f t="shared" si="11"/>
        <v>1881.7811017465922</v>
      </c>
      <c r="I356" s="10"/>
      <c r="J356" s="11"/>
      <c r="L356" s="11"/>
      <c r="M356" s="11"/>
      <c r="N356" s="10"/>
      <c r="O356" s="10"/>
    </row>
    <row r="357" spans="1:15" x14ac:dyDescent="0.3">
      <c r="A357" s="1">
        <v>42887</v>
      </c>
      <c r="B357" s="6">
        <v>-1.8554601929371001E-2</v>
      </c>
      <c r="C357" s="7">
        <f t="shared" si="10"/>
        <v>1573.1668180915542</v>
      </c>
      <c r="D357" s="10"/>
      <c r="E357" s="10"/>
      <c r="F357" s="1">
        <v>42887</v>
      </c>
      <c r="G357" s="6">
        <v>6.2415297135656189E-3</v>
      </c>
      <c r="H357" s="7">
        <f t="shared" si="11"/>
        <v>1893.5262944075698</v>
      </c>
      <c r="I357" s="10"/>
      <c r="J357" s="11"/>
      <c r="L357" s="11"/>
      <c r="M357" s="11"/>
      <c r="N357" s="10"/>
      <c r="O357" s="10"/>
    </row>
    <row r="358" spans="1:15" x14ac:dyDescent="0.3">
      <c r="A358" s="1">
        <v>42917</v>
      </c>
      <c r="B358" s="6">
        <v>-1.8727239011390399E-2</v>
      </c>
      <c r="C358" s="7">
        <f t="shared" si="10"/>
        <v>1543.7057470843652</v>
      </c>
      <c r="D358" s="10"/>
      <c r="E358" s="10"/>
      <c r="F358" s="1">
        <v>42917</v>
      </c>
      <c r="G358" s="6">
        <v>2.0562761309518951E-2</v>
      </c>
      <c r="H358" s="7">
        <f t="shared" si="11"/>
        <v>1932.4624236327707</v>
      </c>
      <c r="I358" s="10"/>
      <c r="J358" s="11"/>
      <c r="L358" s="11"/>
      <c r="M358" s="11"/>
      <c r="N358" s="10"/>
      <c r="O358" s="10"/>
    </row>
    <row r="359" spans="1:15" x14ac:dyDescent="0.3">
      <c r="A359" s="1">
        <v>42948</v>
      </c>
      <c r="B359" s="6">
        <v>-3.1896007345867498E-4</v>
      </c>
      <c r="C359" s="7">
        <f t="shared" si="10"/>
        <v>1543.2133665858767</v>
      </c>
      <c r="D359" s="10"/>
      <c r="E359" s="10"/>
      <c r="F359" s="1">
        <v>42948</v>
      </c>
      <c r="G359" s="6">
        <v>3.0612244897958441E-3</v>
      </c>
      <c r="H359" s="7">
        <f t="shared" si="11"/>
        <v>1938.3781249296055</v>
      </c>
      <c r="I359" s="10"/>
      <c r="J359" s="11"/>
      <c r="L359" s="11"/>
      <c r="M359" s="11"/>
      <c r="N359" s="10"/>
      <c r="O359" s="10"/>
    </row>
    <row r="360" spans="1:15" x14ac:dyDescent="0.3">
      <c r="A360" s="1">
        <v>42979</v>
      </c>
      <c r="B360" s="6">
        <v>-7.2418041357785899E-3</v>
      </c>
      <c r="C360" s="7">
        <f t="shared" si="10"/>
        <v>1532.0377176453462</v>
      </c>
      <c r="D360" s="10"/>
      <c r="E360" s="10"/>
      <c r="F360" s="1">
        <v>42979</v>
      </c>
      <c r="G360" s="6">
        <v>2.0627974415640349E-2</v>
      </c>
      <c r="H360" s="7">
        <f t="shared" si="11"/>
        <v>1978.3629392984903</v>
      </c>
      <c r="I360" s="10"/>
      <c r="J360" s="11"/>
      <c r="L360" s="11"/>
      <c r="M360" s="11"/>
      <c r="N360" s="10"/>
      <c r="O360" s="10"/>
    </row>
    <row r="361" spans="1:15" x14ac:dyDescent="0.3">
      <c r="A361" s="1">
        <v>43009</v>
      </c>
      <c r="B361" s="6">
        <v>1.1561678230534399E-2</v>
      </c>
      <c r="C361" s="7">
        <f t="shared" si="10"/>
        <v>1549.750644773804</v>
      </c>
      <c r="D361" s="10"/>
      <c r="E361" s="10"/>
      <c r="F361" s="1">
        <v>43009</v>
      </c>
      <c r="G361" s="6">
        <v>2.3335468508686841E-2</v>
      </c>
      <c r="H361" s="7">
        <f t="shared" si="11"/>
        <v>2024.5289653672435</v>
      </c>
      <c r="I361" s="10"/>
      <c r="J361" s="11"/>
      <c r="L361" s="11"/>
      <c r="M361" s="11"/>
      <c r="N361" s="10"/>
      <c r="O361" s="10"/>
    </row>
    <row r="362" spans="1:15" x14ac:dyDescent="0.3">
      <c r="A362" s="1">
        <v>43040</v>
      </c>
      <c r="B362" s="6">
        <v>-3.9409621577909601E-3</v>
      </c>
      <c r="C362" s="7">
        <f t="shared" si="10"/>
        <v>1543.6431361287382</v>
      </c>
      <c r="D362" s="10"/>
      <c r="E362" s="10"/>
      <c r="F362" s="1">
        <v>43040</v>
      </c>
      <c r="G362" s="6">
        <v>3.0669748082278625E-2</v>
      </c>
      <c r="H362" s="7">
        <f t="shared" si="11"/>
        <v>2086.620758720333</v>
      </c>
      <c r="I362" s="10"/>
      <c r="J362" s="11"/>
      <c r="L362" s="11"/>
      <c r="M362" s="11"/>
      <c r="N362" s="10"/>
      <c r="O362" s="10"/>
    </row>
    <row r="363" spans="1:15" x14ac:dyDescent="0.3">
      <c r="A363" s="1">
        <v>43070</v>
      </c>
      <c r="B363" s="6">
        <v>2.6510229476103601E-2</v>
      </c>
      <c r="C363" s="7">
        <f t="shared" si="10"/>
        <v>1584.5654698967235</v>
      </c>
      <c r="D363" s="10"/>
      <c r="E363" s="10"/>
      <c r="F363" s="1">
        <v>43070</v>
      </c>
      <c r="G363" s="6">
        <v>1.1118738435761388E-2</v>
      </c>
      <c r="H363" s="7">
        <f t="shared" si="11"/>
        <v>2109.8213491511742</v>
      </c>
      <c r="I363" s="10"/>
      <c r="J363" s="11"/>
      <c r="L363" s="11"/>
      <c r="M363" s="11"/>
      <c r="N363" s="10"/>
      <c r="O363" s="10"/>
    </row>
    <row r="364" spans="1:15" x14ac:dyDescent="0.3">
      <c r="A364" s="1">
        <v>43101</v>
      </c>
      <c r="B364" s="6">
        <v>2.1057848667283299E-2</v>
      </c>
      <c r="C364" s="7">
        <f t="shared" si="10"/>
        <v>1617.9330097652112</v>
      </c>
      <c r="D364" s="10"/>
      <c r="E364" s="10"/>
      <c r="F364" s="1">
        <v>43101</v>
      </c>
      <c r="G364" s="6">
        <v>5.7253897788946073E-2</v>
      </c>
      <c r="H364" s="7">
        <f t="shared" si="11"/>
        <v>2230.6168450284117</v>
      </c>
      <c r="I364" s="10"/>
      <c r="J364" s="11"/>
      <c r="L364" s="11"/>
      <c r="M364" s="11"/>
      <c r="N364" s="10"/>
      <c r="O364" s="10"/>
    </row>
    <row r="365" spans="1:15" x14ac:dyDescent="0.3">
      <c r="A365" s="1">
        <v>43132</v>
      </c>
      <c r="B365" s="6">
        <v>-3.8265079652013097E-2</v>
      </c>
      <c r="C365" s="7">
        <f t="shared" si="10"/>
        <v>1556.0226742749242</v>
      </c>
      <c r="D365" s="10"/>
      <c r="E365" s="10"/>
      <c r="F365" s="1">
        <v>43132</v>
      </c>
      <c r="G365" s="6">
        <v>-3.6857033677153428E-2</v>
      </c>
      <c r="H365" s="7">
        <f t="shared" si="11"/>
        <v>2148.4029248503739</v>
      </c>
      <c r="I365" s="10"/>
      <c r="J365" s="11"/>
      <c r="L365" s="11"/>
      <c r="M365" s="11"/>
      <c r="N365" s="10"/>
      <c r="O365" s="10"/>
    </row>
    <row r="366" spans="1:15" x14ac:dyDescent="0.3">
      <c r="A366" s="1">
        <v>43160</v>
      </c>
      <c r="B366" s="6">
        <v>-5.3502424685437401E-3</v>
      </c>
      <c r="C366" s="7">
        <f t="shared" si="10"/>
        <v>1547.6975756810014</v>
      </c>
      <c r="D366" s="10"/>
      <c r="E366" s="10"/>
      <c r="F366" s="1">
        <v>43160</v>
      </c>
      <c r="G366" s="6">
        <v>-2.5413298613982893E-2</v>
      </c>
      <c r="H366" s="7">
        <f t="shared" si="11"/>
        <v>2093.8049197779969</v>
      </c>
      <c r="I366" s="10"/>
      <c r="J366" s="11"/>
      <c r="L366" s="11"/>
      <c r="M366" s="11"/>
      <c r="N366" s="10"/>
      <c r="O366" s="10"/>
    </row>
    <row r="367" spans="1:15" x14ac:dyDescent="0.3">
      <c r="A367" s="1">
        <v>43191</v>
      </c>
      <c r="B367" s="6">
        <v>5.3541812344676696E-3</v>
      </c>
      <c r="C367" s="7">
        <f t="shared" si="10"/>
        <v>1555.9842289973437</v>
      </c>
      <c r="D367" s="10"/>
      <c r="E367" s="10"/>
      <c r="F367" s="1">
        <v>43191</v>
      </c>
      <c r="G367" s="6">
        <v>3.8370901055075901E-3</v>
      </c>
      <c r="H367" s="7">
        <f t="shared" si="11"/>
        <v>2101.8390379185403</v>
      </c>
      <c r="I367" s="10"/>
      <c r="J367" s="11"/>
      <c r="L367" s="11"/>
      <c r="M367" s="11"/>
      <c r="N367" s="10"/>
      <c r="O367" s="10"/>
    </row>
    <row r="368" spans="1:15" x14ac:dyDescent="0.3">
      <c r="A368" s="1">
        <v>43221</v>
      </c>
      <c r="B368" s="6">
        <v>-2.7762326975716199E-2</v>
      </c>
      <c r="C368" s="7">
        <f t="shared" si="10"/>
        <v>1512.7864860628617</v>
      </c>
      <c r="D368" s="10"/>
      <c r="E368" s="10"/>
      <c r="F368" s="1">
        <v>43221</v>
      </c>
      <c r="G368" s="6">
        <v>2.4081843374623935E-2</v>
      </c>
      <c r="H368" s="7">
        <f t="shared" si="11"/>
        <v>2152.4551964283646</v>
      </c>
      <c r="I368" s="10"/>
      <c r="J368" s="11"/>
      <c r="L368" s="11"/>
      <c r="M368" s="11"/>
      <c r="N368" s="10"/>
      <c r="O368" s="10"/>
    </row>
    <row r="369" spans="1:15" x14ac:dyDescent="0.3">
      <c r="A369" s="1">
        <v>43252</v>
      </c>
      <c r="B369" s="6">
        <v>1.9775481252087501E-2</v>
      </c>
      <c r="C369" s="7">
        <f t="shared" si="10"/>
        <v>1542.7025668564092</v>
      </c>
      <c r="D369" s="10"/>
      <c r="E369" s="10"/>
      <c r="F369" s="1">
        <v>43252</v>
      </c>
      <c r="G369" s="6">
        <v>6.155018926875977E-3</v>
      </c>
      <c r="H369" s="7">
        <f t="shared" si="11"/>
        <v>2165.7035989016335</v>
      </c>
      <c r="I369" s="10"/>
      <c r="J369" s="11"/>
      <c r="L369" s="11"/>
      <c r="M369" s="11"/>
      <c r="N369" s="10"/>
      <c r="O369" s="10"/>
    </row>
    <row r="370" spans="1:15" x14ac:dyDescent="0.3">
      <c r="A370" s="1">
        <v>43282</v>
      </c>
      <c r="B370" s="6">
        <v>-9.0862295117397004E-3</v>
      </c>
      <c r="C370" s="7">
        <f t="shared" si="10"/>
        <v>1528.685217265602</v>
      </c>
      <c r="D370" s="10"/>
      <c r="E370" s="10"/>
      <c r="F370" s="1">
        <v>43282</v>
      </c>
      <c r="G370" s="6">
        <v>3.7213652007762388E-2</v>
      </c>
      <c r="H370" s="7">
        <f t="shared" si="11"/>
        <v>2246.2973389831177</v>
      </c>
      <c r="I370" s="10"/>
      <c r="J370" s="11"/>
      <c r="L370" s="11"/>
      <c r="M370" s="11"/>
      <c r="N370" s="10"/>
      <c r="O370" s="10"/>
    </row>
    <row r="371" spans="1:15" x14ac:dyDescent="0.3">
      <c r="A371" s="1">
        <v>43313</v>
      </c>
      <c r="B371" s="6">
        <v>2.1668648814012901E-2</v>
      </c>
      <c r="C371" s="7">
        <f t="shared" si="10"/>
        <v>1561.8097603857034</v>
      </c>
      <c r="D371" s="10"/>
      <c r="E371" s="10"/>
      <c r="F371" s="1">
        <v>43313</v>
      </c>
      <c r="G371" s="6">
        <v>3.25853033789818E-2</v>
      </c>
      <c r="H371" s="7">
        <f t="shared" si="11"/>
        <v>2319.4936192532823</v>
      </c>
      <c r="I371" s="10"/>
      <c r="J371" s="11"/>
      <c r="L371" s="11"/>
      <c r="M371" s="11"/>
      <c r="N371" s="10"/>
      <c r="O371" s="10"/>
    </row>
    <row r="372" spans="1:15" x14ac:dyDescent="0.3">
      <c r="A372" s="1">
        <v>43344</v>
      </c>
      <c r="B372" s="6">
        <v>7.6703569329241101E-3</v>
      </c>
      <c r="C372" s="7">
        <f t="shared" si="10"/>
        <v>1573.7893987091866</v>
      </c>
      <c r="D372" s="10"/>
      <c r="E372" s="10"/>
      <c r="F372" s="1">
        <v>43344</v>
      </c>
      <c r="G372" s="6">
        <v>5.6918725002412796E-3</v>
      </c>
      <c r="H372" s="7">
        <f t="shared" si="11"/>
        <v>2332.6958811991954</v>
      </c>
      <c r="I372" s="10"/>
      <c r="J372" s="11"/>
      <c r="L372" s="11"/>
      <c r="M372" s="11"/>
      <c r="N372" s="10"/>
      <c r="O372" s="10"/>
    </row>
    <row r="373" spans="1:15" x14ac:dyDescent="0.3">
      <c r="A373" s="1">
        <v>43374</v>
      </c>
      <c r="B373" s="6">
        <v>-1.56081665747683E-2</v>
      </c>
      <c r="C373" s="7">
        <f t="shared" si="10"/>
        <v>1549.2254316205292</v>
      </c>
      <c r="D373" s="10"/>
      <c r="E373" s="10"/>
      <c r="F373" s="1">
        <v>43374</v>
      </c>
      <c r="G373" s="6">
        <v>-6.8350191951934036E-2</v>
      </c>
      <c r="H373" s="7">
        <f t="shared" si="11"/>
        <v>2173.2556699537445</v>
      </c>
      <c r="I373" s="10"/>
      <c r="J373" s="11"/>
      <c r="L373" s="11"/>
      <c r="M373" s="11"/>
      <c r="N373" s="10"/>
      <c r="O373" s="10"/>
    </row>
    <row r="374" spans="1:15" x14ac:dyDescent="0.3">
      <c r="A374" s="1">
        <v>43405</v>
      </c>
      <c r="B374" s="6">
        <v>6.7247976421580301E-3</v>
      </c>
      <c r="C374" s="7">
        <f t="shared" si="10"/>
        <v>1559.6436591502622</v>
      </c>
      <c r="D374" s="10"/>
      <c r="E374" s="10"/>
      <c r="F374" s="1">
        <v>43405</v>
      </c>
      <c r="G374" s="6">
        <v>2.0378467903195974E-2</v>
      </c>
      <c r="H374" s="7">
        <f t="shared" si="11"/>
        <v>2217.5432908693356</v>
      </c>
      <c r="I374" s="10"/>
      <c r="J374" s="11"/>
      <c r="L374" s="11"/>
      <c r="M374" s="11"/>
      <c r="N374" s="10"/>
      <c r="O374" s="10"/>
    </row>
    <row r="375" spans="1:15" x14ac:dyDescent="0.3">
      <c r="A375" s="1">
        <v>43435</v>
      </c>
      <c r="B375" s="6">
        <v>1.2333788537539201E-2</v>
      </c>
      <c r="C375" s="7">
        <f t="shared" si="10"/>
        <v>1578.8799742361355</v>
      </c>
      <c r="D375" s="10"/>
      <c r="E375" s="10"/>
      <c r="F375" s="1">
        <v>43435</v>
      </c>
      <c r="G375" s="6">
        <v>-9.0290902593269884E-2</v>
      </c>
      <c r="H375" s="7">
        <f t="shared" si="11"/>
        <v>2017.3193055970933</v>
      </c>
      <c r="I375" s="10"/>
      <c r="J375" s="11"/>
      <c r="L375" s="11"/>
      <c r="M375" s="11"/>
      <c r="N375" s="10"/>
      <c r="O375" s="10"/>
    </row>
    <row r="376" spans="1:15" x14ac:dyDescent="0.3">
      <c r="A376" s="1">
        <v>43466</v>
      </c>
      <c r="B376" s="6">
        <v>-3.8609874821678998E-2</v>
      </c>
      <c r="C376" s="7">
        <f t="shared" si="10"/>
        <v>1517.9196160724225</v>
      </c>
      <c r="D376" s="10"/>
      <c r="E376" s="10"/>
      <c r="F376" s="1">
        <v>43466</v>
      </c>
      <c r="G376" s="6">
        <v>8.0135957162378757E-2</v>
      </c>
      <c r="H376" s="7">
        <f t="shared" si="11"/>
        <v>2178.9791190532615</v>
      </c>
      <c r="I376" s="10"/>
      <c r="J376" s="11"/>
      <c r="L376" s="11"/>
      <c r="M376" s="11"/>
      <c r="N376" s="10"/>
      <c r="O376" s="10"/>
    </row>
    <row r="377" spans="1:15" x14ac:dyDescent="0.3">
      <c r="A377" s="1">
        <v>43497</v>
      </c>
      <c r="B377" s="6">
        <v>-9.9951939939208201E-3</v>
      </c>
      <c r="C377" s="7">
        <f t="shared" si="10"/>
        <v>1502.7477150426009</v>
      </c>
      <c r="D377" s="10"/>
      <c r="E377" s="10"/>
      <c r="F377" s="1">
        <v>43497</v>
      </c>
      <c r="G377" s="6">
        <v>3.2108063849832336E-2</v>
      </c>
      <c r="H377" s="7">
        <f t="shared" si="11"/>
        <v>2248.941919735275</v>
      </c>
      <c r="I377" s="10"/>
      <c r="J377" s="11"/>
      <c r="L377" s="11"/>
      <c r="M377" s="11"/>
      <c r="N377" s="10"/>
      <c r="O377" s="10"/>
    </row>
    <row r="378" spans="1:15" x14ac:dyDescent="0.3">
      <c r="A378" s="1">
        <v>43525</v>
      </c>
      <c r="B378" s="6">
        <v>3.7139161859166499E-2</v>
      </c>
      <c r="C378" s="7">
        <f t="shared" si="10"/>
        <v>1558.5585056650607</v>
      </c>
      <c r="D378" s="10"/>
      <c r="E378" s="10"/>
      <c r="F378" s="1">
        <v>43525</v>
      </c>
      <c r="G378" s="6">
        <v>1.9431871559203673E-2</v>
      </c>
      <c r="H378" s="7">
        <f t="shared" si="11"/>
        <v>2292.6430702636799</v>
      </c>
      <c r="I378" s="10"/>
      <c r="J378" s="11"/>
      <c r="L378" s="11"/>
      <c r="M378" s="11"/>
      <c r="N378" s="10"/>
      <c r="O378" s="10"/>
    </row>
    <row r="379" spans="1:15" x14ac:dyDescent="0.3">
      <c r="A379" s="1">
        <v>43556</v>
      </c>
      <c r="B379" s="6">
        <v>-6.6710830144397397E-3</v>
      </c>
      <c r="C379" s="7">
        <f t="shared" si="10"/>
        <v>1548.1612324909079</v>
      </c>
      <c r="D379" s="10"/>
      <c r="E379" s="10"/>
      <c r="F379" s="1">
        <v>43556</v>
      </c>
      <c r="G379" s="6">
        <v>4.0489628054768856E-2</v>
      </c>
      <c r="H379" s="7">
        <f t="shared" si="11"/>
        <v>2385.4713354409996</v>
      </c>
      <c r="I379" s="10"/>
      <c r="J379" s="11"/>
      <c r="L379" s="11"/>
      <c r="M379" s="11"/>
      <c r="N379" s="10"/>
      <c r="O379" s="10"/>
    </row>
    <row r="380" spans="1:15" x14ac:dyDescent="0.3">
      <c r="A380" s="1">
        <v>43586</v>
      </c>
      <c r="B380" s="6">
        <v>3.5856790372752602E-3</v>
      </c>
      <c r="C380" s="7">
        <f t="shared" si="10"/>
        <v>1553.7124417685727</v>
      </c>
      <c r="D380" s="10"/>
      <c r="E380" s="10"/>
      <c r="F380" s="1">
        <v>43586</v>
      </c>
      <c r="G380" s="6">
        <v>-6.3548143265440005E-2</v>
      </c>
      <c r="H380" s="7">
        <f t="shared" si="11"/>
        <v>2233.8790612607945</v>
      </c>
      <c r="I380" s="10"/>
      <c r="J380" s="11"/>
      <c r="L380" s="11"/>
      <c r="M380" s="11"/>
      <c r="N380" s="10"/>
      <c r="O380" s="10"/>
    </row>
    <row r="381" spans="1:15" x14ac:dyDescent="0.3">
      <c r="A381" s="1">
        <v>43617</v>
      </c>
      <c r="B381" s="6">
        <v>-2.3054873622817999E-2</v>
      </c>
      <c r="C381" s="7">
        <f t="shared" si="10"/>
        <v>1517.8917977773983</v>
      </c>
      <c r="D381" s="10"/>
      <c r="E381" s="10"/>
      <c r="F381" s="1">
        <v>43617</v>
      </c>
      <c r="G381" s="6">
        <v>7.0476116967557623E-2</v>
      </c>
      <c r="H381" s="7">
        <f t="shared" si="11"/>
        <v>2391.3141832735882</v>
      </c>
      <c r="I381" s="10"/>
      <c r="J381" s="11"/>
      <c r="L381" s="11"/>
      <c r="M381" s="11"/>
      <c r="N381" s="10"/>
      <c r="O381" s="10"/>
    </row>
    <row r="382" spans="1:15" x14ac:dyDescent="0.3">
      <c r="A382" s="1">
        <v>43647</v>
      </c>
      <c r="B382" s="6">
        <v>2.2213333033678201E-2</v>
      </c>
      <c r="C382" s="7">
        <f t="shared" si="10"/>
        <v>1551.6092337905163</v>
      </c>
      <c r="D382" s="10"/>
      <c r="E382" s="10"/>
      <c r="F382" s="1">
        <v>43647</v>
      </c>
      <c r="G382" s="6">
        <v>1.4372273622092147E-2</v>
      </c>
      <c r="H382" s="7">
        <f t="shared" si="11"/>
        <v>2425.6828050319859</v>
      </c>
      <c r="I382" s="10"/>
      <c r="J382" s="11"/>
      <c r="L382" s="11"/>
      <c r="M382" s="11"/>
      <c r="N382" s="10"/>
      <c r="O382" s="10"/>
    </row>
    <row r="383" spans="1:15" x14ac:dyDescent="0.3">
      <c r="A383" s="1">
        <v>43678</v>
      </c>
      <c r="B383" s="6">
        <v>5.6791807709431999E-2</v>
      </c>
      <c r="C383" s="7">
        <f t="shared" si="10"/>
        <v>1639.7279270361264</v>
      </c>
      <c r="D383" s="10"/>
      <c r="E383" s="10"/>
      <c r="F383" s="1">
        <v>43678</v>
      </c>
      <c r="G383" s="6">
        <v>-1.5840375521051886E-2</v>
      </c>
      <c r="H383" s="7">
        <f t="shared" si="11"/>
        <v>2387.2590785053208</v>
      </c>
      <c r="I383" s="10"/>
      <c r="J383" s="11"/>
      <c r="L383" s="11"/>
      <c r="M383" s="11"/>
      <c r="N383" s="10"/>
      <c r="O383" s="10"/>
    </row>
    <row r="384" spans="1:15" x14ac:dyDescent="0.3">
      <c r="A384" s="1">
        <v>43709</v>
      </c>
      <c r="B384" s="6">
        <v>-4.43536626228122E-2</v>
      </c>
      <c r="C384" s="7">
        <f t="shared" si="10"/>
        <v>1566.999987767163</v>
      </c>
      <c r="D384" s="10"/>
      <c r="E384" s="10"/>
      <c r="F384" s="1">
        <v>43709</v>
      </c>
      <c r="G384" s="6">
        <v>1.8710352525977303E-2</v>
      </c>
      <c r="H384" s="7">
        <f t="shared" si="11"/>
        <v>2431.925537434995</v>
      </c>
      <c r="I384" s="10"/>
      <c r="J384" s="11"/>
      <c r="L384" s="11"/>
      <c r="M384" s="11"/>
      <c r="N384" s="10"/>
      <c r="O384" s="10"/>
    </row>
    <row r="385" spans="1:15" x14ac:dyDescent="0.3">
      <c r="A385" s="1">
        <v>43739</v>
      </c>
      <c r="B385" s="6">
        <v>-3.8272170092531303E-2</v>
      </c>
      <c r="C385" s="7">
        <f t="shared" si="10"/>
        <v>1507.0274977003437</v>
      </c>
      <c r="D385" s="10"/>
      <c r="E385" s="10"/>
      <c r="F385" s="1">
        <v>43739</v>
      </c>
      <c r="G385" s="6">
        <v>2.1659823685756585E-2</v>
      </c>
      <c r="H385" s="7">
        <f t="shared" si="11"/>
        <v>2484.6006157927259</v>
      </c>
      <c r="I385" s="10"/>
      <c r="J385" s="11"/>
      <c r="L385" s="11"/>
      <c r="M385" s="11"/>
      <c r="N385" s="10"/>
      <c r="O385" s="10"/>
    </row>
    <row r="386" spans="1:15" x14ac:dyDescent="0.3">
      <c r="A386" s="1">
        <v>43770</v>
      </c>
      <c r="B386" s="6">
        <v>6.1323662718541202E-3</v>
      </c>
      <c r="C386" s="7">
        <f t="shared" si="10"/>
        <v>1516.2691422979981</v>
      </c>
      <c r="D386" s="10"/>
      <c r="E386" s="10"/>
      <c r="F386" s="1">
        <v>43770</v>
      </c>
      <c r="G386" s="6">
        <v>3.629884658647109E-2</v>
      </c>
      <c r="H386" s="7">
        <f t="shared" si="11"/>
        <v>2574.7887523740378</v>
      </c>
      <c r="I386" s="10"/>
      <c r="J386" s="11"/>
      <c r="L386" s="11"/>
      <c r="M386" s="11"/>
      <c r="N386" s="10"/>
      <c r="O386" s="10"/>
    </row>
    <row r="387" spans="1:15" x14ac:dyDescent="0.3">
      <c r="A387" s="1">
        <v>43800</v>
      </c>
      <c r="B387" s="6">
        <v>-1.8404716207566701E-2</v>
      </c>
      <c r="C387" s="7">
        <f t="shared" si="10"/>
        <v>1488.3626390397128</v>
      </c>
      <c r="D387" s="10"/>
      <c r="E387" s="10"/>
      <c r="F387" s="1">
        <v>43800</v>
      </c>
      <c r="G387" s="6">
        <v>3.018204328369567E-2</v>
      </c>
      <c r="H387" s="7">
        <f t="shared" si="11"/>
        <v>2652.5011379445637</v>
      </c>
      <c r="I387" s="10"/>
      <c r="J387" s="11"/>
      <c r="L387" s="11"/>
      <c r="M387" s="11"/>
      <c r="N387" s="10"/>
      <c r="O387" s="10"/>
    </row>
    <row r="388" spans="1:15" x14ac:dyDescent="0.3">
      <c r="A388" s="1">
        <v>43831</v>
      </c>
      <c r="B388" s="6">
        <v>2.8795154557960398E-3</v>
      </c>
      <c r="C388" s="7">
        <f t="shared" ref="C388:C405" si="12">C387*(B388+1)</f>
        <v>1492.6484022626571</v>
      </c>
      <c r="D388" s="10"/>
      <c r="E388" s="10"/>
      <c r="F388" s="1">
        <v>43831</v>
      </c>
      <c r="G388" s="6">
        <v>-3.9215273387682714E-4</v>
      </c>
      <c r="H388" s="7">
        <f t="shared" ref="H388:H405" si="13">H387*(G388+1)</f>
        <v>2651.4609523717072</v>
      </c>
      <c r="I388" s="10"/>
      <c r="J388" s="11"/>
      <c r="L388" s="11"/>
      <c r="M388" s="11"/>
      <c r="N388" s="10"/>
      <c r="O388" s="10"/>
    </row>
    <row r="389" spans="1:15" x14ac:dyDescent="0.3">
      <c r="A389" s="1">
        <v>43862</v>
      </c>
      <c r="B389" s="6">
        <v>3.3812285411494503E-2</v>
      </c>
      <c r="C389" s="7">
        <f t="shared" si="12"/>
        <v>1543.1182560589734</v>
      </c>
      <c r="D389" s="10"/>
      <c r="E389" s="10"/>
      <c r="F389" s="1">
        <v>43862</v>
      </c>
      <c r="G389" s="6">
        <v>-8.2319200476141163E-2</v>
      </c>
      <c r="H389" s="7">
        <f t="shared" si="13"/>
        <v>2433.1948066787604</v>
      </c>
      <c r="I389" s="10"/>
      <c r="J389" s="11"/>
      <c r="L389" s="11"/>
      <c r="M389" s="11"/>
      <c r="N389" s="10"/>
      <c r="O389" s="10"/>
    </row>
    <row r="390" spans="1:15" x14ac:dyDescent="0.3">
      <c r="A390" s="1">
        <v>43891</v>
      </c>
      <c r="B390" s="6">
        <v>9.8838009712782296E-2</v>
      </c>
      <c r="C390" s="7">
        <f t="shared" si="12"/>
        <v>1695.636993239302</v>
      </c>
      <c r="D390" s="10"/>
      <c r="E390" s="10"/>
      <c r="F390" s="1">
        <v>43891</v>
      </c>
      <c r="G390" s="6">
        <v>-0.12351278152064804</v>
      </c>
      <c r="H390" s="7">
        <f t="shared" si="13"/>
        <v>2132.6641481242714</v>
      </c>
      <c r="I390" s="10"/>
      <c r="J390" s="11"/>
      <c r="L390" s="11"/>
      <c r="M390" s="11"/>
      <c r="N390" s="10"/>
      <c r="O390" s="10"/>
    </row>
    <row r="391" spans="1:15" x14ac:dyDescent="0.3">
      <c r="A391" s="1">
        <v>43922</v>
      </c>
      <c r="B391" s="6">
        <v>3.02950152396919E-2</v>
      </c>
      <c r="C391" s="7">
        <f t="shared" si="12"/>
        <v>1747.0063417904721</v>
      </c>
      <c r="D391" s="10"/>
      <c r="E391" s="10"/>
      <c r="F391" s="1">
        <v>43922</v>
      </c>
      <c r="G391" s="6">
        <v>0.12819381913880301</v>
      </c>
      <c r="H391" s="7">
        <f t="shared" si="13"/>
        <v>2406.0585102127238</v>
      </c>
      <c r="I391" s="10"/>
      <c r="J391" s="11"/>
      <c r="L391" s="11"/>
      <c r="M391" s="11"/>
      <c r="N391" s="10"/>
      <c r="O391" s="10"/>
    </row>
    <row r="392" spans="1:15" x14ac:dyDescent="0.3">
      <c r="A392" s="1">
        <v>43952</v>
      </c>
      <c r="B392" s="6">
        <v>-6.8742188150411998E-2</v>
      </c>
      <c r="C392" s="7">
        <f t="shared" si="12"/>
        <v>1626.9133031431486</v>
      </c>
      <c r="D392" s="10"/>
      <c r="E392" s="10"/>
      <c r="F392" s="1">
        <v>43952</v>
      </c>
      <c r="G392" s="6">
        <v>4.762796315360962E-2</v>
      </c>
      <c r="H392" s="7">
        <f t="shared" si="13"/>
        <v>2520.6541762825641</v>
      </c>
      <c r="I392" s="10"/>
      <c r="J392" s="11"/>
      <c r="L392" s="11"/>
      <c r="M392" s="11"/>
      <c r="N392" s="10"/>
      <c r="O392" s="10"/>
    </row>
    <row r="393" spans="1:15" x14ac:dyDescent="0.3">
      <c r="A393" s="1">
        <v>43983</v>
      </c>
      <c r="B393" s="6">
        <v>-3.6300746713482102E-2</v>
      </c>
      <c r="C393" s="7">
        <f t="shared" si="12"/>
        <v>1567.8551354009546</v>
      </c>
      <c r="D393" s="10"/>
      <c r="E393" s="10"/>
      <c r="F393" s="1">
        <v>43983</v>
      </c>
      <c r="G393" s="6">
        <v>1.9887238104291161E-2</v>
      </c>
      <c r="H393" s="7">
        <f t="shared" si="13"/>
        <v>2570.7830260648711</v>
      </c>
      <c r="I393" s="10"/>
      <c r="J393" s="11"/>
      <c r="L393" s="11"/>
      <c r="M393" s="11"/>
      <c r="N393" s="10"/>
      <c r="O393" s="10"/>
    </row>
    <row r="394" spans="1:15" x14ac:dyDescent="0.3">
      <c r="A394" s="1">
        <v>44013</v>
      </c>
      <c r="B394" s="6">
        <v>9.2920010075183794E-3</v>
      </c>
      <c r="C394" s="7">
        <f t="shared" si="12"/>
        <v>1582.4236468987431</v>
      </c>
      <c r="D394" s="10"/>
      <c r="E394" s="10"/>
      <c r="F394" s="1">
        <v>44013</v>
      </c>
      <c r="G394" s="6">
        <v>5.6385040336654813E-2</v>
      </c>
      <c r="H394" s="7">
        <f t="shared" si="13"/>
        <v>2715.7367306863266</v>
      </c>
      <c r="I394" s="10"/>
      <c r="J394" s="11"/>
      <c r="L394" s="11"/>
      <c r="M394" s="11"/>
      <c r="N394" s="10"/>
      <c r="O394" s="10"/>
    </row>
    <row r="395" spans="1:15" x14ac:dyDescent="0.3">
      <c r="A395" s="1">
        <v>44044</v>
      </c>
      <c r="B395" s="6">
        <v>-4.0396834634912303E-2</v>
      </c>
      <c r="C395" s="7">
        <f t="shared" si="12"/>
        <v>1518.4987405125996</v>
      </c>
      <c r="D395" s="10"/>
      <c r="E395" s="10"/>
      <c r="F395" s="1">
        <v>44044</v>
      </c>
      <c r="G395" s="6">
        <v>7.1880617710854855E-2</v>
      </c>
      <c r="H395" s="7">
        <f t="shared" si="13"/>
        <v>2910.9455644281175</v>
      </c>
      <c r="I395" s="10"/>
      <c r="J395" s="11"/>
      <c r="L395" s="11"/>
      <c r="M395" s="11"/>
      <c r="N395" s="10"/>
      <c r="O395" s="10"/>
    </row>
    <row r="396" spans="1:15" x14ac:dyDescent="0.3">
      <c r="A396" s="1">
        <v>44075</v>
      </c>
      <c r="B396" s="6">
        <v>-1.1871813921310301E-2</v>
      </c>
      <c r="C396" s="7">
        <f t="shared" si="12"/>
        <v>1500.4714060254901</v>
      </c>
      <c r="D396" s="10"/>
      <c r="E396" s="10"/>
      <c r="F396" s="1">
        <v>44075</v>
      </c>
      <c r="G396" s="6">
        <v>-3.799663269935627E-2</v>
      </c>
      <c r="H396" s="7">
        <f t="shared" si="13"/>
        <v>2800.3394350087219</v>
      </c>
      <c r="I396" s="10"/>
      <c r="J396" s="11"/>
      <c r="L396" s="11"/>
      <c r="M396" s="11"/>
      <c r="N396" s="10"/>
      <c r="O396" s="10"/>
    </row>
    <row r="397" spans="1:15" x14ac:dyDescent="0.3">
      <c r="A397" s="1">
        <v>44105</v>
      </c>
      <c r="B397" s="6">
        <v>2.2891178029977699E-2</v>
      </c>
      <c r="C397" s="7">
        <f t="shared" si="12"/>
        <v>1534.8189641097104</v>
      </c>
      <c r="D397" s="10"/>
      <c r="E397" s="10"/>
      <c r="F397" s="1">
        <v>44105</v>
      </c>
      <c r="G397" s="6">
        <v>-2.6593783491006717E-2</v>
      </c>
      <c r="H397" s="7">
        <f t="shared" si="13"/>
        <v>2725.867814372772</v>
      </c>
      <c r="I397" s="10"/>
      <c r="J397" s="11"/>
      <c r="L397" s="11"/>
      <c r="M397" s="11"/>
      <c r="N397" s="10"/>
      <c r="O397" s="10"/>
    </row>
    <row r="398" spans="1:15" x14ac:dyDescent="0.3">
      <c r="A398" s="1">
        <v>44136</v>
      </c>
      <c r="B398" s="6">
        <v>-2.6813920363004898E-2</v>
      </c>
      <c r="C398" s="7">
        <f t="shared" si="12"/>
        <v>1493.6644506344428</v>
      </c>
      <c r="D398" s="10"/>
      <c r="E398" s="10"/>
      <c r="F398" s="1">
        <v>44136</v>
      </c>
      <c r="G398" s="6">
        <v>0.10946382221277218</v>
      </c>
      <c r="H398" s="7">
        <f t="shared" si="13"/>
        <v>3024.2517241807909</v>
      </c>
      <c r="I398" s="10"/>
      <c r="J398" s="11"/>
      <c r="L398" s="11"/>
      <c r="M398" s="11"/>
      <c r="N398" s="10"/>
      <c r="O398" s="10"/>
    </row>
    <row r="399" spans="1:15" x14ac:dyDescent="0.3">
      <c r="A399" s="1">
        <v>44166</v>
      </c>
      <c r="B399" s="6">
        <v>5.7396227709960501E-2</v>
      </c>
      <c r="C399" s="7">
        <f t="shared" si="12"/>
        <v>1579.3951555653302</v>
      </c>
      <c r="D399" s="10"/>
      <c r="E399" s="10"/>
      <c r="F399" s="1">
        <v>44166</v>
      </c>
      <c r="G399" s="6">
        <v>3.8448175857307421E-2</v>
      </c>
      <c r="H399" s="7">
        <f t="shared" si="13"/>
        <v>3140.5286863088591</v>
      </c>
      <c r="I399" s="10"/>
      <c r="J399" s="11"/>
      <c r="L399" s="11"/>
      <c r="M399" s="11"/>
      <c r="N399" s="10"/>
      <c r="O399" s="10"/>
    </row>
    <row r="400" spans="1:15" x14ac:dyDescent="0.3">
      <c r="A400" s="1">
        <v>44197</v>
      </c>
      <c r="B400" s="6">
        <v>5.9037018309764403E-3</v>
      </c>
      <c r="C400" s="7">
        <f t="shared" si="12"/>
        <v>1588.7194336370767</v>
      </c>
      <c r="D400" s="10"/>
      <c r="E400" s="10"/>
      <c r="F400" s="1">
        <v>44197</v>
      </c>
      <c r="G400" s="6">
        <v>-1.0095697510550172E-2</v>
      </c>
      <c r="H400" s="7">
        <f t="shared" si="13"/>
        <v>3108.8228586686791</v>
      </c>
      <c r="I400" s="10"/>
      <c r="J400" s="11"/>
      <c r="L400" s="11"/>
      <c r="M400" s="11"/>
      <c r="N400" s="10"/>
      <c r="O400" s="10"/>
    </row>
    <row r="401" spans="1:15" x14ac:dyDescent="0.3">
      <c r="A401" s="1">
        <v>44228</v>
      </c>
      <c r="B401" s="6">
        <v>5.7355968887407002E-2</v>
      </c>
      <c r="C401" s="7">
        <f t="shared" si="12"/>
        <v>1679.8419760435838</v>
      </c>
      <c r="D401" s="10"/>
      <c r="E401" s="10"/>
      <c r="F401" s="1">
        <v>44228</v>
      </c>
      <c r="G401" s="6">
        <v>2.7574892829835163E-2</v>
      </c>
      <c r="H401" s="7">
        <f t="shared" si="13"/>
        <v>3194.5483158234097</v>
      </c>
      <c r="I401" s="10"/>
      <c r="J401" s="11"/>
      <c r="L401" s="11"/>
      <c r="M401" s="11"/>
      <c r="N401" s="10"/>
      <c r="O401" s="10"/>
    </row>
    <row r="402" spans="1:15" x14ac:dyDescent="0.3">
      <c r="A402" s="1">
        <v>44256</v>
      </c>
      <c r="B402" s="6">
        <v>-1.53790193133987E-2</v>
      </c>
      <c r="C402" s="7">
        <f t="shared" si="12"/>
        <v>1654.0076538505518</v>
      </c>
      <c r="D402" s="10"/>
      <c r="E402" s="10"/>
      <c r="F402" s="1">
        <v>44256</v>
      </c>
      <c r="G402" s="6">
        <v>4.3795671301939176E-2</v>
      </c>
      <c r="H402" s="7">
        <f t="shared" si="13"/>
        <v>3334.4557038213752</v>
      </c>
      <c r="I402" s="10"/>
      <c r="J402" s="11"/>
      <c r="L402" s="11"/>
      <c r="M402" s="11"/>
      <c r="N402" s="10"/>
      <c r="O402" s="10"/>
    </row>
    <row r="403" spans="1:15" x14ac:dyDescent="0.3">
      <c r="A403" s="1">
        <v>44287</v>
      </c>
      <c r="B403" s="6">
        <v>5.6744946205397301E-2</v>
      </c>
      <c r="C403" s="7">
        <f t="shared" si="12"/>
        <v>1747.8642291916167</v>
      </c>
      <c r="D403" s="10"/>
      <c r="E403" s="10"/>
      <c r="F403" s="1">
        <v>44287</v>
      </c>
      <c r="G403" s="6">
        <v>5.3399999999999996E-2</v>
      </c>
      <c r="H403" s="7">
        <f t="shared" si="13"/>
        <v>3512.5156384054362</v>
      </c>
      <c r="I403" s="10"/>
      <c r="J403" s="11"/>
      <c r="L403" s="11"/>
      <c r="M403" s="11"/>
      <c r="N403" s="10"/>
      <c r="O403" s="10"/>
    </row>
    <row r="404" spans="1:15" x14ac:dyDescent="0.3">
      <c r="A404" s="1">
        <v>44317</v>
      </c>
      <c r="B404" s="6">
        <v>3.8928500104296001E-3</v>
      </c>
      <c r="C404" s="7">
        <f t="shared" si="12"/>
        <v>1754.6684024744548</v>
      </c>
      <c r="D404" s="10"/>
      <c r="E404" s="10"/>
      <c r="F404" s="1">
        <v>44317</v>
      </c>
      <c r="G404" s="2">
        <v>7.0000000000000001E-3</v>
      </c>
      <c r="H404" s="7">
        <f t="shared" si="13"/>
        <v>3537.1032478742741</v>
      </c>
      <c r="I404" s="10"/>
      <c r="J404" s="11"/>
      <c r="L404" s="11"/>
      <c r="M404" s="11"/>
      <c r="N404" s="10"/>
      <c r="O404" s="10"/>
    </row>
    <row r="405" spans="1:15" x14ac:dyDescent="0.3">
      <c r="A405" s="1">
        <v>44348</v>
      </c>
      <c r="B405" s="6">
        <v>-2.5162702336715098E-3</v>
      </c>
      <c r="C405" s="7">
        <f t="shared" si="12"/>
        <v>1750.2531826033444</v>
      </c>
      <c r="D405" s="10"/>
      <c r="E405" s="10"/>
      <c r="F405" s="1">
        <v>44348</v>
      </c>
      <c r="G405" s="6">
        <v>2.3300000000000001E-2</v>
      </c>
      <c r="H405" s="7">
        <f t="shared" si="13"/>
        <v>3619.5177535497451</v>
      </c>
      <c r="I405" s="10"/>
      <c r="J405" s="11"/>
      <c r="L405" s="11"/>
      <c r="M405" s="11"/>
      <c r="N405" s="10"/>
      <c r="O405" s="10"/>
    </row>
    <row r="406" spans="1:15" x14ac:dyDescent="0.3">
      <c r="J406" s="11"/>
      <c r="L406" s="11"/>
      <c r="M406" s="11"/>
    </row>
    <row r="409" spans="1:15" x14ac:dyDescent="0.3">
      <c r="B409" t="s">
        <v>40</v>
      </c>
      <c r="C409" t="s">
        <v>22</v>
      </c>
      <c r="D409" t="s">
        <v>7</v>
      </c>
      <c r="E409" t="s">
        <v>23</v>
      </c>
    </row>
    <row r="410" spans="1:15" x14ac:dyDescent="0.3">
      <c r="B410" t="s">
        <v>29</v>
      </c>
      <c r="C410" s="15">
        <f>J412/J411-1</f>
        <v>0.18398768670933374</v>
      </c>
      <c r="D410" s="15">
        <f>K412/K411-1</f>
        <v>6.1162860540729058E-2</v>
      </c>
      <c r="E410" s="13">
        <f>CORREL($B$388:$B$399,$G$388:$G$399)</f>
        <v>-0.50989827010212774</v>
      </c>
      <c r="J410" t="s">
        <v>22</v>
      </c>
      <c r="K410" t="s">
        <v>24</v>
      </c>
    </row>
    <row r="411" spans="1:15" x14ac:dyDescent="0.3">
      <c r="B411" t="s">
        <v>30</v>
      </c>
      <c r="C411" s="15">
        <f>J415/J414-1</f>
        <v>2.3842741225431583</v>
      </c>
      <c r="D411" s="15">
        <f>K415/K414-1</f>
        <v>5.3126154573141404E-2</v>
      </c>
      <c r="E411" s="14">
        <f>CORREL($B$271:$B$387,$G$271:$G$387)</f>
        <v>-0.18941296486491072</v>
      </c>
      <c r="I411" s="1">
        <v>43800</v>
      </c>
      <c r="J411">
        <f>VLOOKUP(I411,$F$3:$H$402,3,FALSE)</f>
        <v>2652.5011379445637</v>
      </c>
      <c r="K411">
        <f>VLOOKUP(I411,$A$3:$C$402,3,FALSE)</f>
        <v>1488.3626390397128</v>
      </c>
    </row>
    <row r="412" spans="1:15" x14ac:dyDescent="0.3">
      <c r="B412" t="s">
        <v>25</v>
      </c>
      <c r="C412" s="3">
        <f>J418/J417-1</f>
        <v>0.62887941186366514</v>
      </c>
      <c r="D412" s="3">
        <f>K418/K417-1</f>
        <v>-0.15539220337613124</v>
      </c>
      <c r="E412" s="14">
        <f>CORREL($B$258:$B$270,$G$258:$G$270)</f>
        <v>-0.10718163057457343</v>
      </c>
      <c r="I412" s="1">
        <v>44166</v>
      </c>
      <c r="J412">
        <f>VLOOKUP(I412,$F$3:$H$402,3,FALSE)</f>
        <v>3140.5286863088591</v>
      </c>
      <c r="K412">
        <f>VLOOKUP(I412,$A$3:$C$402,3,FALSE)</f>
        <v>1579.3951555653302</v>
      </c>
    </row>
    <row r="413" spans="1:15" x14ac:dyDescent="0.3">
      <c r="B413" t="s">
        <v>26</v>
      </c>
      <c r="C413" s="3">
        <f>J421/J420-1</f>
        <v>-0.50948747539371086</v>
      </c>
      <c r="D413" s="3">
        <f>K421/K420-1</f>
        <v>0.52708536379465509</v>
      </c>
      <c r="E413" s="14">
        <f>CORREL($B$242:$B$257,$G$242:$G$257)</f>
        <v>-0.68866657003882459</v>
      </c>
    </row>
    <row r="414" spans="1:15" x14ac:dyDescent="0.3">
      <c r="B414" t="s">
        <v>27</v>
      </c>
      <c r="C414" s="3">
        <f>J424/J423-1</f>
        <v>1.0839013829227424</v>
      </c>
      <c r="D414" s="3">
        <f>K424/K423-1</f>
        <v>0.43858039132303084</v>
      </c>
      <c r="E414" s="14">
        <f>CORREL($B$181:$B$241,$G$181:$G$241)</f>
        <v>-3.7133569384141023E-2</v>
      </c>
      <c r="I414" s="1">
        <v>40238</v>
      </c>
      <c r="J414">
        <f>VLOOKUP(I414,$F$3:$H$402,3,FALSE)</f>
        <v>783.77254380070906</v>
      </c>
      <c r="K414">
        <f>VLOOKUP(I414,$A$3:$C$402,3,FALSE)</f>
        <v>1413.2804817130229</v>
      </c>
    </row>
    <row r="415" spans="1:15" x14ac:dyDescent="0.3">
      <c r="B415" t="s">
        <v>28</v>
      </c>
      <c r="C415" s="3">
        <f>J427/J426-1</f>
        <v>-0.44733590821656399</v>
      </c>
      <c r="D415" s="3">
        <f>K427/K426-1</f>
        <v>6.1640133770804573E-2</v>
      </c>
      <c r="E415" s="14">
        <f>CORREL($B$156:$B$180,$G$156:$G$180)</f>
        <v>-0.50456410792252937</v>
      </c>
      <c r="I415" s="1">
        <v>43800</v>
      </c>
      <c r="J415">
        <f>VLOOKUP(I415,$F$3:$H$402,3,FALSE)</f>
        <v>2652.5011379445637</v>
      </c>
      <c r="K415">
        <f>VLOOKUP(I415,$A$3:$C$402,3,FALSE)</f>
        <v>1488.3626390397128</v>
      </c>
    </row>
    <row r="417" spans="2:11" x14ac:dyDescent="0.3">
      <c r="I417" s="1">
        <v>39845</v>
      </c>
      <c r="J417">
        <f>VLOOKUP(I417,$F$3:$H$402,3,FALSE)</f>
        <v>481.1728468616127</v>
      </c>
      <c r="K417">
        <f>VLOOKUP(I417,$A$3:$C$402,3,FALSE)</f>
        <v>1673.2979346890904</v>
      </c>
    </row>
    <row r="418" spans="2:11" x14ac:dyDescent="0.3">
      <c r="B418" t="s">
        <v>31</v>
      </c>
      <c r="C418" t="s">
        <v>22</v>
      </c>
      <c r="D418" t="s">
        <v>7</v>
      </c>
      <c r="E418" t="s">
        <v>23</v>
      </c>
      <c r="I418" s="1">
        <v>40238</v>
      </c>
      <c r="J418">
        <f>VLOOKUP(I418,$F$3:$H$402,3,FALSE)</f>
        <v>783.77254380070906</v>
      </c>
      <c r="K418">
        <f>VLOOKUP(I418,$A$3:$C$402,3,FALSE)</f>
        <v>1413.2804817130229</v>
      </c>
    </row>
    <row r="419" spans="2:11" x14ac:dyDescent="0.3">
      <c r="B419" t="s">
        <v>29</v>
      </c>
      <c r="C419" s="15">
        <f>H399/H387-1</f>
        <v>0.18398768670933374</v>
      </c>
      <c r="D419" s="15">
        <f>C399/C387-1</f>
        <v>6.1162860540729058E-2</v>
      </c>
      <c r="E419" s="13">
        <f>CORREL($B$388:$B$399,$G$388:$G$399)</f>
        <v>-0.50989827010212774</v>
      </c>
    </row>
    <row r="420" spans="2:11" x14ac:dyDescent="0.3">
      <c r="B420" t="s">
        <v>30</v>
      </c>
      <c r="C420" s="2">
        <f>EXP(LN(H387/H270)/(COUNT(G271:G387)/12))-1</f>
        <v>0.13319371528373969</v>
      </c>
      <c r="D420" s="2">
        <f>EXP(LN(C387/C270)/(COUNT(B271:B387)/12))-1</f>
        <v>5.3231466755276902E-3</v>
      </c>
      <c r="E420" s="14">
        <f>CORREL($B$271:$B$387,$G$271:$G$387)</f>
        <v>-0.18941296486491072</v>
      </c>
      <c r="I420" s="1">
        <v>39356</v>
      </c>
      <c r="J420">
        <f>VLOOKUP(I420,$F$3:$H$402,3,FALSE)</f>
        <v>980.95934909679841</v>
      </c>
      <c r="K420">
        <f>VLOOKUP(I420,$A$3:$C$402,3,FALSE)</f>
        <v>1095.74616741209</v>
      </c>
    </row>
    <row r="421" spans="2:11" x14ac:dyDescent="0.3">
      <c r="B421" t="s">
        <v>25</v>
      </c>
      <c r="C421" s="3">
        <f>EXP(LN(H270/H257)/(COUNT(G258:G270)/12))-1</f>
        <v>0.56888021183332005</v>
      </c>
      <c r="D421" s="16">
        <f>EXP(LN(C270/C257)/(COUNT(B258:B270)/12))-1</f>
        <v>-0.14434832951373266</v>
      </c>
      <c r="E421" s="17">
        <f>CORREL($B$258:$B$270,$G$258:$G$270)</f>
        <v>-0.10718163057457343</v>
      </c>
      <c r="I421" s="1">
        <v>39845</v>
      </c>
      <c r="J421">
        <f>VLOOKUP(I421,$F$3:$H$402,3,FALSE)</f>
        <v>481.1728468616127</v>
      </c>
      <c r="K421">
        <f>VLOOKUP(I421,$A$3:$C$402,3,FALSE)</f>
        <v>1673.2979346890904</v>
      </c>
    </row>
    <row r="422" spans="2:11" x14ac:dyDescent="0.3">
      <c r="B422" t="s">
        <v>26</v>
      </c>
      <c r="C422" s="16">
        <f>EXP(LN(H257/H241)/(COUNT(G242:G257)/12))-1</f>
        <v>-0.41387860341538585</v>
      </c>
      <c r="D422" s="16">
        <f>EXP(LN(C257/C241)/(COUNT(B242:B257)/12))-1</f>
        <v>0.37371767463800842</v>
      </c>
      <c r="E422" s="14">
        <f>CORREL($B$242:$B$257,$G$242:$G$257)</f>
        <v>-0.68866657003882459</v>
      </c>
    </row>
    <row r="423" spans="2:11" x14ac:dyDescent="0.3">
      <c r="B423" t="s">
        <v>27</v>
      </c>
      <c r="C423" s="16">
        <f>EXP(LN(H241/H180)/(COUNT(G181:G241)/12))-1</f>
        <v>0.15539353648959797</v>
      </c>
      <c r="D423" s="3">
        <f>EXP(LN(C241/C180)/(COUNT(B181:B241)/12))-1</f>
        <v>7.4160085367809936E-2</v>
      </c>
      <c r="E423" s="14">
        <f>CORREL($B$181:$B$241,$G$181:$G$241)</f>
        <v>-3.7133569384141023E-2</v>
      </c>
      <c r="I423" s="1">
        <v>37500</v>
      </c>
      <c r="J423">
        <f>VLOOKUP(I423,$F$3:$H$402,3,FALSE)</f>
        <v>470.73213595211956</v>
      </c>
      <c r="K423">
        <f>VLOOKUP(I423,$A$3:$C$402,3,FALSE)</f>
        <v>761.68573826058912</v>
      </c>
    </row>
    <row r="424" spans="2:11" x14ac:dyDescent="0.3">
      <c r="B424" t="s">
        <v>28</v>
      </c>
      <c r="C424" s="3">
        <f>EXP(LN(H180/H155)/(COUNT(G156:G180)/12))-1</f>
        <v>-0.24771673792883542</v>
      </c>
      <c r="D424" s="3">
        <f>EXP(LN(C180/C155)/(COUNT(B156:B180)/12))-1</f>
        <v>2.9127343680468654E-2</v>
      </c>
      <c r="E424" s="14">
        <f>CORREL($B$156:$B$180,$G$156:$G$180)</f>
        <v>-0.50456410792252937</v>
      </c>
      <c r="I424" s="1">
        <v>39356</v>
      </c>
      <c r="J424">
        <f>VLOOKUP(I424,$F$3:$H$402,3,FALSE)</f>
        <v>980.95934909679841</v>
      </c>
      <c r="K424">
        <f>VLOOKUP(I424,$A$3:$C$402,3,FALSE)</f>
        <v>1095.74616741209</v>
      </c>
    </row>
    <row r="426" spans="2:11" x14ac:dyDescent="0.3">
      <c r="D426" s="2"/>
      <c r="E426" s="2"/>
      <c r="I426" s="1">
        <v>36739</v>
      </c>
      <c r="J426">
        <f>VLOOKUP(I426,$F$3:$H$402,3,FALSE)</f>
        <v>851.75089706493566</v>
      </c>
      <c r="K426">
        <f>VLOOKUP(I426,$A$3:$C$402,3,FALSE)</f>
        <v>717.46132614182807</v>
      </c>
    </row>
    <row r="427" spans="2:11" x14ac:dyDescent="0.3">
      <c r="B427" s="18" t="s">
        <v>32</v>
      </c>
      <c r="C427" s="19" t="s">
        <v>22</v>
      </c>
      <c r="D427" s="19" t="s">
        <v>7</v>
      </c>
      <c r="E427" s="20" t="s">
        <v>23</v>
      </c>
      <c r="I427" s="1">
        <v>37500</v>
      </c>
      <c r="J427">
        <f>VLOOKUP(I427,$F$3:$H$402,3,FALSE)</f>
        <v>470.73213595211956</v>
      </c>
      <c r="K427">
        <f>VLOOKUP(I427,$A$3:$C$402,3,FALSE)</f>
        <v>761.68573826058912</v>
      </c>
    </row>
    <row r="428" spans="2:11" x14ac:dyDescent="0.3">
      <c r="B428" s="22" t="s">
        <v>33</v>
      </c>
      <c r="C428" s="21">
        <v>18.398744000000001</v>
      </c>
      <c r="D428" s="21">
        <v>6.1162109999999998</v>
      </c>
      <c r="E428" s="21">
        <v>-0.50989799999999996</v>
      </c>
    </row>
    <row r="429" spans="2:11" x14ac:dyDescent="0.3">
      <c r="B429" s="22" t="s">
        <v>34</v>
      </c>
      <c r="C429" s="21">
        <v>13.319407999999999</v>
      </c>
      <c r="D429" s="21">
        <v>0.53236399999999995</v>
      </c>
      <c r="E429" s="21">
        <v>-0.189413</v>
      </c>
    </row>
    <row r="430" spans="2:11" x14ac:dyDescent="0.3">
      <c r="B430" s="22" t="s">
        <v>35</v>
      </c>
      <c r="C430" s="21">
        <v>56.887638000000003</v>
      </c>
      <c r="D430" s="21">
        <v>-14.434917</v>
      </c>
      <c r="E430" s="21">
        <v>-0.10718</v>
      </c>
    </row>
    <row r="431" spans="2:11" x14ac:dyDescent="0.3">
      <c r="B431" s="22" t="s">
        <v>36</v>
      </c>
      <c r="C431" s="21">
        <v>-41.387915</v>
      </c>
      <c r="D431" s="21">
        <v>37.371833000000002</v>
      </c>
      <c r="E431" s="21">
        <v>-0.68866700000000003</v>
      </c>
    </row>
    <row r="432" spans="2:11" x14ac:dyDescent="0.3">
      <c r="B432" s="22" t="s">
        <v>37</v>
      </c>
      <c r="C432" s="21">
        <v>15.539364000000001</v>
      </c>
      <c r="D432" s="21">
        <v>7.4161109999999999</v>
      </c>
      <c r="E432" s="21">
        <v>-3.7131999999999998E-2</v>
      </c>
    </row>
    <row r="433" spans="2:5" x14ac:dyDescent="0.3">
      <c r="B433" s="22" t="s">
        <v>38</v>
      </c>
      <c r="C433" s="21">
        <v>-24.771606999999999</v>
      </c>
      <c r="D433" s="21">
        <v>2.9126599999999998</v>
      </c>
      <c r="E433" s="21">
        <v>-0.50456299999999998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F5DD-E328-4AEE-9987-DBD4371F2223}">
  <dimension ref="A1:O433"/>
  <sheetViews>
    <sheetView zoomScale="85" zoomScaleNormal="85" workbookViewId="0">
      <pane xSplit="1" ySplit="2" topLeftCell="B398" activePane="bottomRight" state="frozen"/>
      <selection pane="topRight" activeCell="B1" sqref="B1"/>
      <selection pane="bottomLeft" activeCell="A3" sqref="A3"/>
      <selection pane="bottomRight" activeCell="G425" sqref="G425"/>
    </sheetView>
  </sheetViews>
  <sheetFormatPr defaultColWidth="9.109375" defaultRowHeight="14.4" x14ac:dyDescent="0.3"/>
  <cols>
    <col min="1" max="1" width="9.6640625" bestFit="1" customWidth="1"/>
    <col min="2" max="2" width="22.88671875" bestFit="1" customWidth="1"/>
    <col min="3" max="3" width="14.6640625" bestFit="1" customWidth="1"/>
    <col min="4" max="4" width="8.88671875"/>
    <col min="5" max="5" width="11.44140625" bestFit="1" customWidth="1"/>
    <col min="6" max="6" width="9.6640625" bestFit="1" customWidth="1"/>
    <col min="7" max="7" width="8.88671875"/>
    <col min="8" max="8" width="9.5546875" bestFit="1" customWidth="1"/>
    <col min="9" max="9" width="9.6640625" bestFit="1" customWidth="1"/>
    <col min="10" max="14" width="8.88671875" customWidth="1"/>
    <col min="15" max="16384" width="9.109375" style="11"/>
  </cols>
  <sheetData>
    <row r="1" spans="1:15" customFormat="1" x14ac:dyDescent="0.3">
      <c r="B1" t="s">
        <v>16</v>
      </c>
    </row>
    <row r="2" spans="1:15" customFormat="1" x14ac:dyDescent="0.3">
      <c r="A2" t="s">
        <v>0</v>
      </c>
      <c r="B2" t="s">
        <v>7</v>
      </c>
      <c r="C2" t="s">
        <v>17</v>
      </c>
      <c r="F2" t="s">
        <v>0</v>
      </c>
      <c r="G2" t="s">
        <v>15</v>
      </c>
      <c r="H2" t="s">
        <v>17</v>
      </c>
    </row>
    <row r="3" spans="1:15" x14ac:dyDescent="0.3">
      <c r="A3" s="1">
        <v>32112</v>
      </c>
      <c r="C3">
        <v>100</v>
      </c>
      <c r="F3" s="1">
        <v>32112</v>
      </c>
      <c r="H3">
        <v>100</v>
      </c>
      <c r="J3" s="11"/>
      <c r="L3" s="11"/>
      <c r="M3" s="11"/>
    </row>
    <row r="4" spans="1:15" x14ac:dyDescent="0.3">
      <c r="A4" s="1">
        <v>32143</v>
      </c>
      <c r="B4" s="6">
        <v>-9.9399999999999697E-2</v>
      </c>
      <c r="C4" s="7">
        <f t="shared" ref="C4:C67" si="0">C3*(B4+1)</f>
        <v>90.060000000000031</v>
      </c>
      <c r="D4" s="7"/>
      <c r="E4" s="7"/>
      <c r="F4" s="1">
        <v>32143</v>
      </c>
      <c r="G4" s="6">
        <v>4.2099999999999999E-2</v>
      </c>
      <c r="H4" s="7">
        <f t="shared" ref="H4:H67" si="1">H3*(G4+1)</f>
        <v>104.21000000000001</v>
      </c>
      <c r="I4" s="7"/>
      <c r="J4" s="11"/>
      <c r="L4" s="11"/>
      <c r="M4" s="11"/>
    </row>
    <row r="5" spans="1:15" x14ac:dyDescent="0.3">
      <c r="A5" s="1">
        <v>32174</v>
      </c>
      <c r="B5" s="6">
        <v>5.3200000000000101E-2</v>
      </c>
      <c r="C5" s="7">
        <f t="shared" si="0"/>
        <v>94.85119200000004</v>
      </c>
      <c r="D5" s="7"/>
      <c r="E5" s="7"/>
      <c r="F5" s="1">
        <v>32174</v>
      </c>
      <c r="G5" s="6">
        <v>4.6614596481961312E-2</v>
      </c>
      <c r="H5" s="7">
        <f t="shared" si="1"/>
        <v>109.0677070993852</v>
      </c>
      <c r="I5" s="7"/>
      <c r="J5" s="11"/>
      <c r="L5" s="11"/>
      <c r="M5" s="11"/>
    </row>
    <row r="6" spans="1:15" x14ac:dyDescent="0.3">
      <c r="A6" s="1">
        <v>32203</v>
      </c>
      <c r="B6" s="6">
        <v>-1.78000000000006E-2</v>
      </c>
      <c r="C6" s="7">
        <f t="shared" si="0"/>
        <v>93.162840782399982</v>
      </c>
      <c r="D6" s="7"/>
      <c r="E6" s="7"/>
      <c r="F6" s="1">
        <v>32203</v>
      </c>
      <c r="G6" s="6">
        <v>-3.0893403840801748E-2</v>
      </c>
      <c r="H6" s="7">
        <f t="shared" si="1"/>
        <v>105.69823437797362</v>
      </c>
      <c r="I6" s="7"/>
      <c r="J6" s="11"/>
      <c r="L6" s="11"/>
      <c r="M6" s="11"/>
    </row>
    <row r="7" spans="1:15" x14ac:dyDescent="0.3">
      <c r="A7" s="1">
        <v>32234</v>
      </c>
      <c r="B7" s="6">
        <v>-2.17999999999994E-2</v>
      </c>
      <c r="C7" s="7">
        <f t="shared" si="0"/>
        <v>91.13189085334372</v>
      </c>
      <c r="D7" s="7"/>
      <c r="E7" s="7"/>
      <c r="F7" s="1">
        <v>32234</v>
      </c>
      <c r="G7" s="6">
        <v>1.1058778479801079E-2</v>
      </c>
      <c r="H7" s="7">
        <f t="shared" si="1"/>
        <v>106.86712773766573</v>
      </c>
      <c r="I7" s="7"/>
      <c r="J7" s="11"/>
      <c r="L7" s="11"/>
      <c r="M7" s="11"/>
    </row>
    <row r="8" spans="1:15" x14ac:dyDescent="0.3">
      <c r="A8" s="1">
        <v>32264</v>
      </c>
      <c r="B8" s="6">
        <v>7.2000000000000106E-2</v>
      </c>
      <c r="C8" s="7">
        <f t="shared" si="0"/>
        <v>97.693386994784476</v>
      </c>
      <c r="D8" s="7"/>
      <c r="E8" s="7"/>
      <c r="F8" s="1">
        <v>32264</v>
      </c>
      <c r="G8" s="6">
        <v>8.6502700368886742E-3</v>
      </c>
      <c r="H8" s="7">
        <f t="shared" si="1"/>
        <v>107.7915572506632</v>
      </c>
      <c r="I8" s="7"/>
      <c r="J8" s="11"/>
      <c r="L8" s="11"/>
      <c r="M8" s="11"/>
    </row>
    <row r="9" spans="1:15" x14ac:dyDescent="0.3">
      <c r="A9" s="1">
        <v>32295</v>
      </c>
      <c r="B9" s="6">
        <v>0.18909999999999999</v>
      </c>
      <c r="C9" s="7">
        <f t="shared" si="0"/>
        <v>116.16720647549822</v>
      </c>
      <c r="D9" s="7"/>
      <c r="E9" s="7"/>
      <c r="F9" s="1">
        <v>32295</v>
      </c>
      <c r="G9" s="6">
        <v>4.5891815171108519E-2</v>
      </c>
      <c r="H9" s="7">
        <f t="shared" si="1"/>
        <v>112.7383074730166</v>
      </c>
      <c r="I9" s="7"/>
      <c r="J9" s="11"/>
      <c r="L9" s="11"/>
      <c r="M9" s="11"/>
    </row>
    <row r="10" spans="1:15" x14ac:dyDescent="0.3">
      <c r="A10" s="1">
        <v>32325</v>
      </c>
      <c r="B10" s="6">
        <v>-0.11310000000000001</v>
      </c>
      <c r="C10" s="7">
        <f t="shared" si="0"/>
        <v>103.02869542311937</v>
      </c>
      <c r="D10" s="7"/>
      <c r="E10" s="7"/>
      <c r="F10" s="1">
        <v>32325</v>
      </c>
      <c r="G10" s="6">
        <v>-3.7947326095696399E-3</v>
      </c>
      <c r="H10" s="7">
        <f t="shared" si="1"/>
        <v>112.31049574130105</v>
      </c>
      <c r="I10" s="7"/>
      <c r="J10" s="11"/>
      <c r="L10" s="11"/>
      <c r="M10" s="11"/>
    </row>
    <row r="11" spans="1:15" x14ac:dyDescent="0.3">
      <c r="A11" s="1">
        <v>32356</v>
      </c>
      <c r="B11" s="6">
        <v>0.1019</v>
      </c>
      <c r="C11" s="7">
        <f t="shared" si="0"/>
        <v>113.52731948673525</v>
      </c>
      <c r="D11" s="7"/>
      <c r="E11" s="7"/>
      <c r="F11" s="1">
        <v>32356</v>
      </c>
      <c r="G11" s="6">
        <v>-3.3947536280979018E-2</v>
      </c>
      <c r="H11" s="7">
        <f t="shared" si="1"/>
        <v>108.4978311123885</v>
      </c>
      <c r="I11" s="7"/>
      <c r="J11" s="11"/>
      <c r="L11" s="11"/>
      <c r="M11" s="11"/>
    </row>
    <row r="12" spans="1:15" x14ac:dyDescent="0.3">
      <c r="A12" s="1">
        <v>32387</v>
      </c>
      <c r="B12" s="6">
        <v>2.5400000000000301E-2</v>
      </c>
      <c r="C12" s="7">
        <f t="shared" si="0"/>
        <v>116.41091340169837</v>
      </c>
      <c r="D12" s="7"/>
      <c r="E12" s="7"/>
      <c r="F12" s="1">
        <v>32387</v>
      </c>
      <c r="G12" s="6">
        <v>4.2605020386694337E-2</v>
      </c>
      <c r="H12" s="7">
        <f t="shared" si="1"/>
        <v>113.12038341884393</v>
      </c>
      <c r="I12" s="7"/>
      <c r="J12" s="11"/>
      <c r="L12" s="11"/>
      <c r="M12" s="11"/>
    </row>
    <row r="13" spans="1:15" x14ac:dyDescent="0.3">
      <c r="A13" s="1">
        <v>32417</v>
      </c>
      <c r="B13" s="6">
        <v>-1.49000000000002E-2</v>
      </c>
      <c r="C13" s="7">
        <f t="shared" si="0"/>
        <v>114.67639079201304</v>
      </c>
      <c r="D13" s="7"/>
      <c r="E13" s="7"/>
      <c r="F13" s="1">
        <v>32417</v>
      </c>
      <c r="G13" s="6">
        <v>2.7843771467826794E-2</v>
      </c>
      <c r="H13" s="7">
        <f t="shared" si="1"/>
        <v>116.27008152311116</v>
      </c>
      <c r="I13" s="7"/>
      <c r="J13" s="11"/>
      <c r="L13" s="11"/>
      <c r="M13" s="11"/>
    </row>
    <row r="14" spans="1:15" x14ac:dyDescent="0.3">
      <c r="A14" s="1">
        <v>32448</v>
      </c>
      <c r="B14" s="6">
        <v>1.3200000000001001E-2</v>
      </c>
      <c r="C14" s="7">
        <f t="shared" si="0"/>
        <v>116.19011915046772</v>
      </c>
      <c r="D14" s="7"/>
      <c r="E14" s="7"/>
      <c r="F14" s="1">
        <v>32448</v>
      </c>
      <c r="G14" s="6">
        <v>-1.4251401120896734E-2</v>
      </c>
      <c r="H14" s="7">
        <f t="shared" si="1"/>
        <v>114.61306995296594</v>
      </c>
      <c r="I14" s="7"/>
      <c r="J14" s="11"/>
      <c r="L14" s="11"/>
      <c r="M14" s="11"/>
    </row>
    <row r="15" spans="1:15" x14ac:dyDescent="0.3">
      <c r="A15" s="1">
        <v>32478</v>
      </c>
      <c r="B15" s="6">
        <v>-7.1999999999998697E-3</v>
      </c>
      <c r="C15" s="7">
        <f t="shared" si="0"/>
        <v>115.35355029258437</v>
      </c>
      <c r="D15" s="10"/>
      <c r="E15" s="10"/>
      <c r="F15" s="1">
        <v>32478</v>
      </c>
      <c r="G15" s="6">
        <v>1.7444981213097233E-2</v>
      </c>
      <c r="H15" s="7">
        <f t="shared" si="1"/>
        <v>116.61249280507083</v>
      </c>
      <c r="I15" s="10"/>
      <c r="J15" s="11"/>
      <c r="L15" s="11"/>
      <c r="M15" s="11"/>
      <c r="N15" s="10"/>
      <c r="O15" s="10"/>
    </row>
    <row r="16" spans="1:15" x14ac:dyDescent="0.3">
      <c r="A16" s="1">
        <v>32509</v>
      </c>
      <c r="B16" s="6">
        <v>9.6999999999991503E-3</v>
      </c>
      <c r="C16" s="7">
        <f t="shared" si="0"/>
        <v>116.47247973042235</v>
      </c>
      <c r="D16" s="10"/>
      <c r="E16" s="10"/>
      <c r="F16" s="1">
        <v>32509</v>
      </c>
      <c r="G16" s="6">
        <v>7.3227450054839105E-2</v>
      </c>
      <c r="H16" s="7">
        <f t="shared" si="1"/>
        <v>125.15172829772443</v>
      </c>
      <c r="I16" s="10"/>
      <c r="J16" s="11"/>
      <c r="L16" s="11"/>
      <c r="M16" s="11"/>
      <c r="N16" s="10"/>
      <c r="O16" s="10"/>
    </row>
    <row r="17" spans="1:15" x14ac:dyDescent="0.3">
      <c r="A17" s="1">
        <v>32540</v>
      </c>
      <c r="B17" s="6">
        <v>-3.0199999999998998E-2</v>
      </c>
      <c r="C17" s="7">
        <f t="shared" si="0"/>
        <v>112.95501084256371</v>
      </c>
      <c r="D17" s="10"/>
      <c r="E17" s="10"/>
      <c r="F17" s="1">
        <v>32540</v>
      </c>
      <c r="G17" s="6">
        <v>-2.4921251948488821E-2</v>
      </c>
      <c r="H17" s="7">
        <f t="shared" si="1"/>
        <v>122.03279054502802</v>
      </c>
      <c r="I17" s="10"/>
      <c r="J17" s="11"/>
      <c r="L17" s="11"/>
      <c r="M17" s="11"/>
      <c r="N17" s="10"/>
      <c r="O17" s="10"/>
    </row>
    <row r="18" spans="1:15" x14ac:dyDescent="0.3">
      <c r="A18" s="1">
        <v>32568</v>
      </c>
      <c r="B18" s="6">
        <v>0.110799999999999</v>
      </c>
      <c r="C18" s="7">
        <f t="shared" si="0"/>
        <v>125.47042604391964</v>
      </c>
      <c r="D18" s="10"/>
      <c r="E18" s="10"/>
      <c r="F18" s="1">
        <v>32568</v>
      </c>
      <c r="G18" s="6">
        <v>2.332939756159047E-2</v>
      </c>
      <c r="H18" s="7">
        <f t="shared" si="1"/>
        <v>124.87974203120328</v>
      </c>
      <c r="I18" s="10"/>
      <c r="J18" s="11"/>
      <c r="L18" s="11"/>
      <c r="M18" s="11"/>
      <c r="N18" s="10"/>
      <c r="O18" s="10"/>
    </row>
    <row r="19" spans="1:15" x14ac:dyDescent="0.3">
      <c r="A19" s="1">
        <v>32599</v>
      </c>
      <c r="B19" s="6">
        <v>2.9800000000000899E-2</v>
      </c>
      <c r="C19" s="7">
        <f t="shared" si="0"/>
        <v>129.20944474002857</v>
      </c>
      <c r="D19" s="10"/>
      <c r="E19" s="10"/>
      <c r="F19" s="1">
        <v>32599</v>
      </c>
      <c r="G19" s="6">
        <v>5.1921618450648577E-2</v>
      </c>
      <c r="H19" s="7">
        <f t="shared" si="1"/>
        <v>131.36370034916283</v>
      </c>
      <c r="I19" s="10"/>
      <c r="J19" s="11"/>
      <c r="L19" s="11"/>
      <c r="M19" s="11"/>
      <c r="N19" s="10"/>
      <c r="O19" s="10"/>
    </row>
    <row r="20" spans="1:15" x14ac:dyDescent="0.3">
      <c r="A20" s="1">
        <v>32629</v>
      </c>
      <c r="B20" s="6">
        <v>6.5500000000002598E-2</v>
      </c>
      <c r="C20" s="7">
        <f t="shared" si="0"/>
        <v>137.67266337050077</v>
      </c>
      <c r="D20" s="10"/>
      <c r="E20" s="10"/>
      <c r="F20" s="1">
        <v>32629</v>
      </c>
      <c r="G20" s="6">
        <v>4.0457601321165049E-2</v>
      </c>
      <c r="H20" s="7">
        <f t="shared" si="1"/>
        <v>136.67836056596224</v>
      </c>
      <c r="I20" s="10"/>
      <c r="J20" s="11"/>
      <c r="L20" s="11"/>
      <c r="M20" s="11"/>
      <c r="N20" s="10"/>
      <c r="O20" s="10"/>
    </row>
    <row r="21" spans="1:15" x14ac:dyDescent="0.3">
      <c r="A21" s="1">
        <v>32660</v>
      </c>
      <c r="B21" s="6">
        <v>1.78999999999951E-2</v>
      </c>
      <c r="C21" s="7">
        <f t="shared" si="0"/>
        <v>140.13700404483205</v>
      </c>
      <c r="D21" s="10"/>
      <c r="E21" s="10"/>
      <c r="F21" s="1">
        <v>32660</v>
      </c>
      <c r="G21" s="6">
        <v>-5.670831198751447E-3</v>
      </c>
      <c r="H21" s="7">
        <f t="shared" si="1"/>
        <v>135.90328065467057</v>
      </c>
      <c r="I21" s="10"/>
      <c r="J21" s="11"/>
      <c r="L21" s="11"/>
      <c r="M21" s="11"/>
      <c r="N21" s="10"/>
      <c r="O21" s="10"/>
    </row>
    <row r="22" spans="1:15" x14ac:dyDescent="0.3">
      <c r="A22" s="1">
        <v>32690</v>
      </c>
      <c r="B22" s="6">
        <v>6.1600000000003201E-2</v>
      </c>
      <c r="C22" s="7">
        <f t="shared" si="0"/>
        <v>148.76944349399415</v>
      </c>
      <c r="D22" s="10"/>
      <c r="E22" s="10"/>
      <c r="F22" s="1">
        <v>32690</v>
      </c>
      <c r="G22" s="6">
        <v>9.0288821781057793E-2</v>
      </c>
      <c r="H22" s="7">
        <f t="shared" si="1"/>
        <v>148.1738277411612</v>
      </c>
      <c r="I22" s="10"/>
      <c r="J22" s="11"/>
      <c r="L22" s="11"/>
      <c r="M22" s="11"/>
      <c r="N22" s="10"/>
      <c r="O22" s="10"/>
    </row>
    <row r="23" spans="1:15" x14ac:dyDescent="0.3">
      <c r="A23" s="1">
        <v>32721</v>
      </c>
      <c r="B23" s="6">
        <v>-6.9999999999981197E-3</v>
      </c>
      <c r="C23" s="7">
        <f t="shared" si="0"/>
        <v>147.72805738953647</v>
      </c>
      <c r="D23" s="10"/>
      <c r="E23" s="10"/>
      <c r="F23" s="1">
        <v>32721</v>
      </c>
      <c r="G23" s="6">
        <v>1.9549570466682153E-2</v>
      </c>
      <c r="H23" s="7">
        <f t="shared" si="1"/>
        <v>151.07056242790506</v>
      </c>
      <c r="I23" s="10"/>
      <c r="J23" s="11"/>
      <c r="L23" s="11"/>
      <c r="M23" s="11"/>
      <c r="N23" s="10"/>
      <c r="O23" s="10"/>
    </row>
    <row r="24" spans="1:15" x14ac:dyDescent="0.3">
      <c r="A24" s="1">
        <v>32752</v>
      </c>
      <c r="B24" s="6">
        <v>2.6299999999996399E-2</v>
      </c>
      <c r="C24" s="7">
        <f t="shared" si="0"/>
        <v>151.61330529888076</v>
      </c>
      <c r="D24" s="10"/>
      <c r="E24" s="10"/>
      <c r="F24" s="1">
        <v>32752</v>
      </c>
      <c r="G24" s="6">
        <v>-4.0562408238937753E-3</v>
      </c>
      <c r="H24" s="7">
        <f t="shared" si="1"/>
        <v>150.4577838452964</v>
      </c>
      <c r="I24" s="10"/>
      <c r="J24" s="11"/>
      <c r="L24" s="11"/>
      <c r="M24" s="11"/>
      <c r="N24" s="10"/>
      <c r="O24" s="10"/>
    </row>
    <row r="25" spans="1:15" x14ac:dyDescent="0.3">
      <c r="A25" s="1">
        <v>32782</v>
      </c>
      <c r="B25" s="6">
        <v>1.5500000000001801E-2</v>
      </c>
      <c r="C25" s="7">
        <f t="shared" si="0"/>
        <v>153.96331153101369</v>
      </c>
      <c r="D25" s="10"/>
      <c r="E25" s="10"/>
      <c r="F25" s="1">
        <v>32782</v>
      </c>
      <c r="G25" s="6">
        <v>-2.3220655407841018E-2</v>
      </c>
      <c r="H25" s="7">
        <f t="shared" si="1"/>
        <v>146.96405549319735</v>
      </c>
      <c r="I25" s="10"/>
      <c r="J25" s="11"/>
      <c r="L25" s="11"/>
      <c r="M25" s="11"/>
      <c r="N25" s="10"/>
      <c r="O25" s="10"/>
    </row>
    <row r="26" spans="1:15" x14ac:dyDescent="0.3">
      <c r="A26" s="1">
        <v>32813</v>
      </c>
      <c r="B26" s="6">
        <v>-1.68000000000024E-2</v>
      </c>
      <c r="C26" s="7">
        <f t="shared" si="0"/>
        <v>151.37672789729228</v>
      </c>
      <c r="D26" s="10"/>
      <c r="E26" s="10"/>
      <c r="F26" s="1">
        <v>32813</v>
      </c>
      <c r="G26" s="6">
        <v>2.0393493910868976E-2</v>
      </c>
      <c r="H26" s="7">
        <f t="shared" si="1"/>
        <v>149.96116606401449</v>
      </c>
      <c r="I26" s="10"/>
      <c r="J26" s="11"/>
      <c r="L26" s="11"/>
      <c r="M26" s="11"/>
      <c r="N26" s="10"/>
      <c r="O26" s="10"/>
    </row>
    <row r="27" spans="1:15" x14ac:dyDescent="0.3">
      <c r="A27" s="1">
        <v>32843</v>
      </c>
      <c r="B27" s="6">
        <v>7.0000000000004503E-2</v>
      </c>
      <c r="C27" s="7">
        <f t="shared" si="0"/>
        <v>161.97309885010341</v>
      </c>
      <c r="D27" s="10"/>
      <c r="E27" s="10"/>
      <c r="F27" s="1">
        <v>32843</v>
      </c>
      <c r="G27" s="6">
        <v>2.4015481321742138E-2</v>
      </c>
      <c r="H27" s="7">
        <f t="shared" si="1"/>
        <v>153.56255564661151</v>
      </c>
      <c r="I27" s="10"/>
      <c r="J27" s="11"/>
      <c r="L27" s="11"/>
      <c r="M27" s="11"/>
      <c r="N27" s="10"/>
      <c r="O27" s="10"/>
    </row>
    <row r="28" spans="1:15" x14ac:dyDescent="0.3">
      <c r="A28" s="1">
        <v>32874</v>
      </c>
      <c r="B28" s="6">
        <v>5.3999999999998299E-2</v>
      </c>
      <c r="C28" s="7">
        <f t="shared" si="0"/>
        <v>170.71964618800871</v>
      </c>
      <c r="D28" s="10"/>
      <c r="E28" s="10"/>
      <c r="F28" s="1">
        <v>32874</v>
      </c>
      <c r="G28" s="6">
        <v>-6.713599308398055E-2</v>
      </c>
      <c r="H28" s="7">
        <f t="shared" si="1"/>
        <v>143.25298097276223</v>
      </c>
      <c r="I28" s="10"/>
      <c r="J28" s="11"/>
      <c r="L28" s="11"/>
      <c r="M28" s="11"/>
      <c r="N28" s="10"/>
      <c r="O28" s="10"/>
    </row>
    <row r="29" spans="1:15" x14ac:dyDescent="0.3">
      <c r="A29" s="1">
        <v>32905</v>
      </c>
      <c r="B29" s="6">
        <v>-3.65999999999993E-2</v>
      </c>
      <c r="C29" s="7">
        <f t="shared" si="0"/>
        <v>164.4713071375277</v>
      </c>
      <c r="D29" s="10"/>
      <c r="E29" s="10"/>
      <c r="F29" s="1">
        <v>32905</v>
      </c>
      <c r="G29" s="6">
        <v>1.2880823423377485E-2</v>
      </c>
      <c r="H29" s="7">
        <f t="shared" si="1"/>
        <v>145.09819732554485</v>
      </c>
      <c r="I29" s="10"/>
      <c r="J29" s="11"/>
      <c r="L29" s="11"/>
      <c r="M29" s="11"/>
      <c r="N29" s="10"/>
      <c r="O29" s="10"/>
    </row>
    <row r="30" spans="1:15" x14ac:dyDescent="0.3">
      <c r="A30" s="1">
        <v>32933</v>
      </c>
      <c r="B30" s="6">
        <v>1.00000000002431E-4</v>
      </c>
      <c r="C30" s="7">
        <f t="shared" si="0"/>
        <v>164.48775426824184</v>
      </c>
      <c r="D30" s="10"/>
      <c r="E30" s="10"/>
      <c r="F30" s="1">
        <v>32933</v>
      </c>
      <c r="G30" s="6">
        <v>2.6496808890475787E-2</v>
      </c>
      <c r="H30" s="7">
        <f t="shared" si="1"/>
        <v>148.94283653043234</v>
      </c>
      <c r="I30" s="10"/>
      <c r="J30" s="11"/>
      <c r="L30" s="11"/>
      <c r="M30" s="11"/>
      <c r="N30" s="10"/>
      <c r="O30" s="10"/>
    </row>
    <row r="31" spans="1:15" x14ac:dyDescent="0.3">
      <c r="A31" s="1">
        <v>32964</v>
      </c>
      <c r="B31" s="6">
        <v>-9.0000000000010107E-3</v>
      </c>
      <c r="C31" s="7">
        <f t="shared" si="0"/>
        <v>163.00736447982752</v>
      </c>
      <c r="D31" s="10"/>
      <c r="E31" s="10"/>
      <c r="F31" s="1">
        <v>32964</v>
      </c>
      <c r="G31" s="6">
        <v>-2.4945991114009747E-2</v>
      </c>
      <c r="H31" s="7">
        <f t="shared" si="1"/>
        <v>145.22730985384877</v>
      </c>
      <c r="I31" s="10"/>
      <c r="J31" s="11"/>
      <c r="L31" s="11"/>
      <c r="M31" s="11"/>
      <c r="N31" s="10"/>
      <c r="O31" s="10"/>
    </row>
    <row r="32" spans="1:15" x14ac:dyDescent="0.3">
      <c r="A32" s="1">
        <v>32994</v>
      </c>
      <c r="B32" s="6">
        <v>-1.8400000000002199E-2</v>
      </c>
      <c r="C32" s="7">
        <f t="shared" si="0"/>
        <v>160.00802897339832</v>
      </c>
      <c r="D32" s="10"/>
      <c r="E32" s="10"/>
      <c r="F32" s="1">
        <v>32994</v>
      </c>
      <c r="G32" s="6">
        <v>9.7504284937920627E-2</v>
      </c>
      <c r="H32" s="7">
        <f t="shared" si="1"/>
        <v>159.38759485460614</v>
      </c>
      <c r="I32" s="10"/>
      <c r="J32" s="11"/>
      <c r="L32" s="11"/>
      <c r="M32" s="11"/>
      <c r="N32" s="10"/>
      <c r="O32" s="10"/>
    </row>
    <row r="33" spans="1:15" x14ac:dyDescent="0.3">
      <c r="A33" s="1">
        <v>33025</v>
      </c>
      <c r="B33" s="6">
        <v>5.9699999999997401E-2</v>
      </c>
      <c r="C33" s="7">
        <f t="shared" si="0"/>
        <v>169.5605083031098</v>
      </c>
      <c r="D33" s="10"/>
      <c r="E33" s="10"/>
      <c r="F33" s="1">
        <v>33025</v>
      </c>
      <c r="G33" s="6">
        <v>-6.7470626026850944E-3</v>
      </c>
      <c r="H33" s="7">
        <f t="shared" si="1"/>
        <v>158.3121967740307</v>
      </c>
      <c r="I33" s="10"/>
      <c r="J33" s="11"/>
      <c r="L33" s="11"/>
      <c r="M33" s="11"/>
      <c r="N33" s="10"/>
      <c r="O33" s="10"/>
    </row>
    <row r="34" spans="1:15" x14ac:dyDescent="0.3">
      <c r="A34" s="1">
        <v>33055</v>
      </c>
      <c r="B34" s="6">
        <v>1.1000000000018801E-3</v>
      </c>
      <c r="C34" s="7">
        <f t="shared" si="0"/>
        <v>169.74702486224353</v>
      </c>
      <c r="D34" s="10"/>
      <c r="E34" s="10"/>
      <c r="F34" s="1">
        <v>33055</v>
      </c>
      <c r="G34" s="6">
        <v>-3.2059804061931318E-3</v>
      </c>
      <c r="H34" s="7">
        <f t="shared" si="1"/>
        <v>157.80465097311176</v>
      </c>
      <c r="I34" s="10"/>
      <c r="J34" s="11"/>
      <c r="L34" s="11"/>
      <c r="M34" s="11"/>
      <c r="N34" s="10"/>
      <c r="O34" s="10"/>
    </row>
    <row r="35" spans="1:15" x14ac:dyDescent="0.3">
      <c r="A35" s="1">
        <v>33086</v>
      </c>
      <c r="B35" s="6">
        <v>0.104699999999998</v>
      </c>
      <c r="C35" s="7">
        <f t="shared" si="0"/>
        <v>187.5195383653201</v>
      </c>
      <c r="D35" s="10"/>
      <c r="E35" s="10"/>
      <c r="F35" s="1">
        <v>33086</v>
      </c>
      <c r="G35" s="6">
        <v>-9.0389597065838934E-2</v>
      </c>
      <c r="H35" s="7">
        <f t="shared" si="1"/>
        <v>143.54075215653685</v>
      </c>
      <c r="I35" s="10"/>
      <c r="J35" s="11"/>
      <c r="L35" s="11"/>
      <c r="M35" s="11"/>
      <c r="N35" s="10"/>
      <c r="O35" s="10"/>
    </row>
    <row r="36" spans="1:15" x14ac:dyDescent="0.3">
      <c r="A36" s="1">
        <v>33117</v>
      </c>
      <c r="B36" s="6">
        <v>0.12870000000000401</v>
      </c>
      <c r="C36" s="7">
        <f t="shared" si="0"/>
        <v>211.65330295293757</v>
      </c>
      <c r="D36" s="10"/>
      <c r="E36" s="10"/>
      <c r="F36" s="1">
        <v>33117</v>
      </c>
      <c r="G36" s="6">
        <v>-4.8667975006203457E-2</v>
      </c>
      <c r="H36" s="7">
        <f t="shared" si="1"/>
        <v>136.55491441821087</v>
      </c>
      <c r="I36" s="10"/>
      <c r="J36" s="11"/>
      <c r="L36" s="11"/>
      <c r="M36" s="11"/>
      <c r="N36" s="10"/>
      <c r="O36" s="10"/>
    </row>
    <row r="37" spans="1:15" x14ac:dyDescent="0.3">
      <c r="A37" s="1">
        <v>33147</v>
      </c>
      <c r="B37" s="6">
        <v>1.0999999999987699E-3</v>
      </c>
      <c r="C37" s="7">
        <f t="shared" si="0"/>
        <v>211.88612158618554</v>
      </c>
      <c r="D37" s="10"/>
      <c r="E37" s="10"/>
      <c r="F37" s="1">
        <v>33147</v>
      </c>
      <c r="G37" s="6">
        <v>-4.256227251710154E-3</v>
      </c>
      <c r="H37" s="7">
        <f t="shared" si="1"/>
        <v>135.97370567010913</v>
      </c>
      <c r="I37" s="10"/>
      <c r="J37" s="11"/>
      <c r="L37" s="11"/>
      <c r="M37" s="11"/>
      <c r="N37" s="10"/>
      <c r="O37" s="10"/>
    </row>
    <row r="38" spans="1:15" x14ac:dyDescent="0.3">
      <c r="A38" s="1">
        <v>33178</v>
      </c>
      <c r="B38" s="6">
        <v>-6.5999999999988299E-3</v>
      </c>
      <c r="C38" s="7">
        <f t="shared" si="0"/>
        <v>210.48767318371696</v>
      </c>
      <c r="D38" s="10"/>
      <c r="E38" s="10"/>
      <c r="F38" s="1">
        <v>33178</v>
      </c>
      <c r="G38" s="6">
        <v>6.4640186693337265E-2</v>
      </c>
      <c r="H38" s="7">
        <f t="shared" si="1"/>
        <v>144.76307139000988</v>
      </c>
      <c r="I38" s="10"/>
      <c r="J38" s="11"/>
      <c r="L38" s="11"/>
      <c r="M38" s="11"/>
      <c r="N38" s="10"/>
      <c r="O38" s="10"/>
    </row>
    <row r="39" spans="1:15" x14ac:dyDescent="0.3">
      <c r="A39" s="1">
        <v>33208</v>
      </c>
      <c r="B39" s="6">
        <v>2.5799999999999601E-2</v>
      </c>
      <c r="C39" s="7">
        <f t="shared" si="0"/>
        <v>215.91825515185678</v>
      </c>
      <c r="D39" s="10"/>
      <c r="E39" s="10"/>
      <c r="F39" s="1">
        <v>33208</v>
      </c>
      <c r="G39" s="6">
        <v>2.7855441359025512E-2</v>
      </c>
      <c r="H39" s="7">
        <f t="shared" si="1"/>
        <v>148.79551063606672</v>
      </c>
      <c r="I39" s="10"/>
      <c r="J39" s="11"/>
      <c r="L39" s="11"/>
      <c r="M39" s="11"/>
      <c r="N39" s="10"/>
      <c r="O39" s="10"/>
    </row>
    <row r="40" spans="1:15" x14ac:dyDescent="0.3">
      <c r="A40" s="1">
        <v>33239</v>
      </c>
      <c r="B40" s="6">
        <v>-2.5700000000000701E-2</v>
      </c>
      <c r="C40" s="7">
        <f t="shared" si="0"/>
        <v>210.36915599445391</v>
      </c>
      <c r="D40" s="10"/>
      <c r="E40" s="10"/>
      <c r="F40" s="1">
        <v>33239</v>
      </c>
      <c r="G40" s="6">
        <v>4.35518223436E-2</v>
      </c>
      <c r="H40" s="7">
        <f t="shared" si="1"/>
        <v>155.27582628081396</v>
      </c>
      <c r="I40" s="10"/>
      <c r="J40" s="11"/>
      <c r="L40" s="11"/>
      <c r="M40" s="11"/>
      <c r="N40" s="10"/>
      <c r="O40" s="10"/>
    </row>
    <row r="41" spans="1:15" x14ac:dyDescent="0.3">
      <c r="A41" s="1">
        <v>33270</v>
      </c>
      <c r="B41" s="6">
        <v>2.4E-2</v>
      </c>
      <c r="C41" s="7">
        <f t="shared" si="0"/>
        <v>215.4180157383208</v>
      </c>
      <c r="D41" s="10"/>
      <c r="E41" s="10"/>
      <c r="F41" s="1">
        <v>33270</v>
      </c>
      <c r="G41" s="6">
        <v>7.1514589122150252E-2</v>
      </c>
      <c r="H41" s="7">
        <f t="shared" si="1"/>
        <v>166.38031319788874</v>
      </c>
      <c r="I41" s="10"/>
      <c r="J41" s="11"/>
      <c r="L41" s="11"/>
      <c r="M41" s="11"/>
      <c r="N41" s="10"/>
      <c r="O41" s="10"/>
    </row>
    <row r="42" spans="1:15" x14ac:dyDescent="0.3">
      <c r="A42" s="1">
        <v>33298</v>
      </c>
      <c r="B42" s="6">
        <v>-7.5100000000001096E-2</v>
      </c>
      <c r="C42" s="7">
        <f t="shared" si="0"/>
        <v>199.24012275637267</v>
      </c>
      <c r="D42" s="10"/>
      <c r="E42" s="10"/>
      <c r="F42" s="1">
        <v>33298</v>
      </c>
      <c r="G42" s="6">
        <v>2.421438267190168E-2</v>
      </c>
      <c r="H42" s="7">
        <f t="shared" si="1"/>
        <v>170.40910977073327</v>
      </c>
      <c r="I42" s="10"/>
      <c r="J42" s="11"/>
      <c r="L42" s="11"/>
      <c r="M42" s="11"/>
      <c r="N42" s="10"/>
      <c r="O42" s="10"/>
    </row>
    <row r="43" spans="1:15" x14ac:dyDescent="0.3">
      <c r="A43" s="1">
        <v>33329</v>
      </c>
      <c r="B43" s="6">
        <v>3.22999999999996E-2</v>
      </c>
      <c r="C43" s="7">
        <f t="shared" si="0"/>
        <v>205.67557872140341</v>
      </c>
      <c r="D43" s="10"/>
      <c r="E43" s="10"/>
      <c r="F43" s="1">
        <v>33329</v>
      </c>
      <c r="G43" s="6">
        <v>2.3679910315606012E-3</v>
      </c>
      <c r="H43" s="7">
        <f t="shared" si="1"/>
        <v>170.8126370143666</v>
      </c>
      <c r="I43" s="10"/>
      <c r="J43" s="11"/>
      <c r="L43" s="11"/>
      <c r="M43" s="11"/>
      <c r="N43" s="10"/>
      <c r="O43" s="10"/>
    </row>
    <row r="44" spans="1:15" x14ac:dyDescent="0.3">
      <c r="A44" s="1">
        <v>33359</v>
      </c>
      <c r="B44" s="6">
        <v>-1.50999999999977E-2</v>
      </c>
      <c r="C44" s="7">
        <f t="shared" si="0"/>
        <v>202.56987748271069</v>
      </c>
      <c r="D44" s="10"/>
      <c r="E44" s="10"/>
      <c r="F44" s="1">
        <v>33359</v>
      </c>
      <c r="G44" s="6">
        <v>4.3141585056950982E-2</v>
      </c>
      <c r="H44" s="7">
        <f t="shared" si="1"/>
        <v>178.181764922924</v>
      </c>
      <c r="I44" s="10"/>
      <c r="J44" s="11"/>
      <c r="L44" s="11"/>
      <c r="M44" s="11"/>
      <c r="N44" s="10"/>
      <c r="O44" s="10"/>
    </row>
    <row r="45" spans="1:15" x14ac:dyDescent="0.3">
      <c r="A45" s="1">
        <v>33390</v>
      </c>
      <c r="B45" s="6">
        <v>2.4599999999996201E-2</v>
      </c>
      <c r="C45" s="7">
        <f t="shared" si="0"/>
        <v>207.55309646878462</v>
      </c>
      <c r="D45" s="10"/>
      <c r="E45" s="10"/>
      <c r="F45" s="1">
        <v>33390</v>
      </c>
      <c r="G45" s="6">
        <v>-4.5814063366012792E-2</v>
      </c>
      <c r="H45" s="7">
        <f t="shared" si="1"/>
        <v>170.01853425407717</v>
      </c>
      <c r="I45" s="10"/>
      <c r="J45" s="11"/>
      <c r="L45" s="11"/>
      <c r="M45" s="11"/>
      <c r="N45" s="10"/>
      <c r="O45" s="10"/>
    </row>
    <row r="46" spans="1:15" x14ac:dyDescent="0.3">
      <c r="A46" s="1">
        <v>33420</v>
      </c>
      <c r="B46" s="6">
        <v>-0.13099999999999801</v>
      </c>
      <c r="C46" s="7">
        <f t="shared" si="0"/>
        <v>180.36364083137425</v>
      </c>
      <c r="D46" s="10"/>
      <c r="E46" s="10"/>
      <c r="F46" s="1">
        <v>33420</v>
      </c>
      <c r="G46" s="6">
        <v>4.6609231384517225E-2</v>
      </c>
      <c r="H46" s="7">
        <f t="shared" si="1"/>
        <v>177.94296745678193</v>
      </c>
      <c r="I46" s="10"/>
      <c r="J46" s="11"/>
      <c r="L46" s="11"/>
      <c r="M46" s="11"/>
      <c r="N46" s="10"/>
      <c r="O46" s="10"/>
    </row>
    <row r="47" spans="1:15" x14ac:dyDescent="0.3">
      <c r="A47" s="1">
        <v>33451</v>
      </c>
      <c r="B47" s="6">
        <v>-1.1000000000031E-3</v>
      </c>
      <c r="C47" s="7">
        <f t="shared" si="0"/>
        <v>180.16524082645918</v>
      </c>
      <c r="D47" s="10"/>
      <c r="E47" s="10"/>
      <c r="F47" s="1">
        <v>33451</v>
      </c>
      <c r="G47" s="6">
        <v>2.3691788393389146E-2</v>
      </c>
      <c r="H47" s="7">
        <f t="shared" si="1"/>
        <v>182.15875458785973</v>
      </c>
      <c r="I47" s="10"/>
      <c r="J47" s="11"/>
      <c r="L47" s="11"/>
      <c r="M47" s="11"/>
      <c r="N47" s="10"/>
      <c r="O47" s="10"/>
    </row>
    <row r="48" spans="1:15" x14ac:dyDescent="0.3">
      <c r="A48" s="1">
        <v>33482</v>
      </c>
      <c r="B48" s="6">
        <v>1.00000000000022E-2</v>
      </c>
      <c r="C48" s="7">
        <f t="shared" si="0"/>
        <v>181.96689323472418</v>
      </c>
      <c r="D48" s="10"/>
      <c r="E48" s="10"/>
      <c r="F48" s="1">
        <v>33482</v>
      </c>
      <c r="G48" s="6">
        <v>-1.6735472001635388E-2</v>
      </c>
      <c r="H48" s="7">
        <f t="shared" si="1"/>
        <v>179.11024185060182</v>
      </c>
      <c r="I48" s="10"/>
      <c r="J48" s="11"/>
      <c r="L48" s="11"/>
      <c r="M48" s="11"/>
      <c r="N48" s="10"/>
      <c r="O48" s="10"/>
    </row>
    <row r="49" spans="1:15" x14ac:dyDescent="0.3">
      <c r="A49" s="1">
        <v>33512</v>
      </c>
      <c r="B49" s="6">
        <v>5.6100000000003099E-2</v>
      </c>
      <c r="C49" s="7">
        <f t="shared" si="0"/>
        <v>192.17523594519278</v>
      </c>
      <c r="D49" s="10"/>
      <c r="E49" s="10"/>
      <c r="F49" s="1">
        <v>33512</v>
      </c>
      <c r="G49" s="6">
        <v>1.3445416129979959E-2</v>
      </c>
      <c r="H49" s="7">
        <f t="shared" si="1"/>
        <v>181.51845358542451</v>
      </c>
      <c r="I49" s="10"/>
      <c r="J49" s="11"/>
      <c r="L49" s="11"/>
      <c r="M49" s="11"/>
      <c r="N49" s="10"/>
      <c r="O49" s="10"/>
    </row>
    <row r="50" spans="1:15" x14ac:dyDescent="0.3">
      <c r="A50" s="1">
        <v>33543</v>
      </c>
      <c r="B50" s="6">
        <v>-1.11000000000007E-2</v>
      </c>
      <c r="C50" s="7">
        <f t="shared" si="0"/>
        <v>190.04209082620102</v>
      </c>
      <c r="D50" s="10"/>
      <c r="E50" s="10"/>
      <c r="F50" s="1">
        <v>33543</v>
      </c>
      <c r="G50" s="6">
        <v>-4.0293881555476307E-2</v>
      </c>
      <c r="H50" s="7">
        <f t="shared" si="1"/>
        <v>174.20437051652019</v>
      </c>
      <c r="I50" s="10"/>
      <c r="J50" s="11"/>
      <c r="L50" s="11"/>
      <c r="M50" s="11"/>
      <c r="N50" s="10"/>
      <c r="O50" s="10"/>
    </row>
    <row r="51" spans="1:15" x14ac:dyDescent="0.3">
      <c r="A51" s="1">
        <v>33573</v>
      </c>
      <c r="B51" s="6">
        <v>3.7399999999999697E-2</v>
      </c>
      <c r="C51" s="7">
        <f t="shared" si="0"/>
        <v>197.14966502310088</v>
      </c>
      <c r="D51" s="10"/>
      <c r="E51" s="10"/>
      <c r="F51" s="1">
        <v>33573</v>
      </c>
      <c r="G51" s="6">
        <v>0.11436563826499913</v>
      </c>
      <c r="H51" s="7">
        <f t="shared" si="1"/>
        <v>194.12736453919442</v>
      </c>
      <c r="I51" s="10"/>
      <c r="J51" s="11"/>
      <c r="L51" s="11"/>
      <c r="M51" s="11"/>
      <c r="N51" s="10"/>
      <c r="O51" s="10"/>
    </row>
    <row r="52" spans="1:15" x14ac:dyDescent="0.3">
      <c r="A52" s="1">
        <v>33604</v>
      </c>
      <c r="B52" s="6">
        <v>-4.1900000000002401E-2</v>
      </c>
      <c r="C52" s="7">
        <f t="shared" si="0"/>
        <v>188.88909405863248</v>
      </c>
      <c r="D52" s="10"/>
      <c r="E52" s="10"/>
      <c r="F52" s="1">
        <v>33604</v>
      </c>
      <c r="G52" s="6">
        <v>-1.8635081405991683E-2</v>
      </c>
      <c r="H52" s="7">
        <f t="shared" si="1"/>
        <v>190.50978529787591</v>
      </c>
      <c r="I52" s="10"/>
      <c r="J52" s="11"/>
      <c r="L52" s="11"/>
      <c r="M52" s="11"/>
      <c r="N52" s="10"/>
      <c r="O52" s="10"/>
    </row>
    <row r="53" spans="1:15" x14ac:dyDescent="0.3">
      <c r="A53" s="1">
        <v>33635</v>
      </c>
      <c r="B53" s="6">
        <v>-1.2199999999996099E-2</v>
      </c>
      <c r="C53" s="7">
        <f t="shared" si="0"/>
        <v>186.5846471111179</v>
      </c>
      <c r="D53" s="10"/>
      <c r="E53" s="10"/>
      <c r="F53" s="1">
        <v>33635</v>
      </c>
      <c r="G53" s="6">
        <v>1.2951061727870528E-2</v>
      </c>
      <c r="H53" s="7">
        <f t="shared" si="1"/>
        <v>192.97708928703207</v>
      </c>
      <c r="I53" s="10"/>
      <c r="J53" s="11"/>
      <c r="L53" s="11"/>
      <c r="M53" s="11"/>
      <c r="N53" s="10"/>
      <c r="O53" s="10"/>
    </row>
    <row r="54" spans="1:15" x14ac:dyDescent="0.3">
      <c r="A54" s="1">
        <v>33664</v>
      </c>
      <c r="B54" s="6">
        <v>-3.2600000000003099E-2</v>
      </c>
      <c r="C54" s="7">
        <f t="shared" si="0"/>
        <v>180.50198761529489</v>
      </c>
      <c r="D54" s="10"/>
      <c r="E54" s="10"/>
      <c r="F54" s="1">
        <v>33664</v>
      </c>
      <c r="G54" s="6">
        <v>-1.9448773152177856E-2</v>
      </c>
      <c r="H54" s="7">
        <f t="shared" si="1"/>
        <v>189.22392165392102</v>
      </c>
      <c r="I54" s="10"/>
      <c r="J54" s="11"/>
      <c r="L54" s="11"/>
      <c r="M54" s="11"/>
      <c r="N54" s="10"/>
      <c r="O54" s="10"/>
    </row>
    <row r="55" spans="1:15" x14ac:dyDescent="0.3">
      <c r="A55" s="1">
        <v>33695</v>
      </c>
      <c r="B55" s="6">
        <v>-2.7999999999996899E-3</v>
      </c>
      <c r="C55" s="7">
        <f t="shared" si="0"/>
        <v>179.99658204997212</v>
      </c>
      <c r="D55" s="10"/>
      <c r="E55" s="10"/>
      <c r="F55" s="1">
        <v>33695</v>
      </c>
      <c r="G55" s="6">
        <v>2.9361436351113879E-2</v>
      </c>
      <c r="H55" s="7">
        <f t="shared" si="1"/>
        <v>194.77980778567078</v>
      </c>
      <c r="I55" s="10"/>
      <c r="J55" s="11"/>
      <c r="L55" s="11"/>
      <c r="M55" s="11"/>
      <c r="N55" s="10"/>
      <c r="O55" s="10"/>
    </row>
    <row r="56" spans="1:15" x14ac:dyDescent="0.3">
      <c r="A56" s="1">
        <v>33725</v>
      </c>
      <c r="B56" s="6">
        <v>1.6299999999998E-2</v>
      </c>
      <c r="C56" s="7">
        <f t="shared" si="0"/>
        <v>182.93052633738631</v>
      </c>
      <c r="D56" s="10"/>
      <c r="E56" s="10"/>
      <c r="F56" s="1">
        <v>33725</v>
      </c>
      <c r="G56" s="6">
        <v>4.9018691103284162E-3</v>
      </c>
      <c r="H56" s="7">
        <f t="shared" si="1"/>
        <v>195.73459290877108</v>
      </c>
      <c r="I56" s="10"/>
      <c r="J56" s="11"/>
      <c r="L56" s="11"/>
      <c r="M56" s="11"/>
      <c r="N56" s="10"/>
      <c r="O56" s="10"/>
    </row>
    <row r="57" spans="1:15" x14ac:dyDescent="0.3">
      <c r="A57" s="1">
        <v>33756</v>
      </c>
      <c r="B57" s="6">
        <v>3.9200000000002802E-2</v>
      </c>
      <c r="C57" s="7">
        <f t="shared" si="0"/>
        <v>190.10140296981237</v>
      </c>
      <c r="D57" s="10"/>
      <c r="E57" s="10"/>
      <c r="F57" s="1">
        <v>33756</v>
      </c>
      <c r="G57" s="6">
        <v>-1.4877875286391284E-2</v>
      </c>
      <c r="H57" s="7">
        <f t="shared" si="1"/>
        <v>192.82247804624183</v>
      </c>
      <c r="I57" s="10"/>
      <c r="J57" s="11"/>
      <c r="L57" s="11"/>
      <c r="M57" s="11"/>
      <c r="N57" s="10"/>
      <c r="O57" s="10"/>
    </row>
    <row r="58" spans="1:15" x14ac:dyDescent="0.3">
      <c r="A58" s="1">
        <v>33786</v>
      </c>
      <c r="B58" s="6">
        <v>4.8999999999974602E-3</v>
      </c>
      <c r="C58" s="7">
        <f t="shared" si="0"/>
        <v>191.03289984436395</v>
      </c>
      <c r="D58" s="10"/>
      <c r="E58" s="10"/>
      <c r="F58" s="1">
        <v>33786</v>
      </c>
      <c r="G58" s="6">
        <v>4.085355230484744E-2</v>
      </c>
      <c r="H58" s="7">
        <f t="shared" si="1"/>
        <v>200.69996123865425</v>
      </c>
      <c r="I58" s="10"/>
      <c r="J58" s="11"/>
      <c r="L58" s="11"/>
      <c r="M58" s="11"/>
      <c r="N58" s="10"/>
      <c r="O58" s="10"/>
    </row>
    <row r="59" spans="1:15" x14ac:dyDescent="0.3">
      <c r="A59" s="1">
        <v>33817</v>
      </c>
      <c r="B59" s="6">
        <v>5.4200000000004502E-2</v>
      </c>
      <c r="C59" s="7">
        <f t="shared" si="0"/>
        <v>201.38688301592933</v>
      </c>
      <c r="D59" s="10"/>
      <c r="E59" s="10"/>
      <c r="F59" s="1">
        <v>33817</v>
      </c>
      <c r="G59" s="6">
        <v>-2.0466975348477079E-2</v>
      </c>
      <c r="H59" s="7">
        <f t="shared" si="1"/>
        <v>196.59224007954242</v>
      </c>
      <c r="I59" s="10"/>
      <c r="J59" s="11"/>
      <c r="L59" s="11"/>
      <c r="M59" s="11"/>
      <c r="N59" s="10"/>
      <c r="O59" s="10"/>
    </row>
    <row r="60" spans="1:15" x14ac:dyDescent="0.3">
      <c r="A60" s="1">
        <v>33848</v>
      </c>
      <c r="B60" s="6">
        <v>-1.60000000000116E-3</v>
      </c>
      <c r="C60" s="7">
        <f t="shared" si="0"/>
        <v>201.06466400310362</v>
      </c>
      <c r="D60" s="10"/>
      <c r="E60" s="10"/>
      <c r="F60" s="1">
        <v>33848</v>
      </c>
      <c r="G60" s="6">
        <v>1.1751553869180587E-2</v>
      </c>
      <c r="H60" s="7">
        <f t="shared" si="1"/>
        <v>198.90250437910004</v>
      </c>
      <c r="I60" s="10"/>
      <c r="J60" s="11"/>
      <c r="L60" s="11"/>
      <c r="M60" s="11"/>
      <c r="N60" s="10"/>
      <c r="O60" s="10"/>
    </row>
    <row r="61" spans="1:15" x14ac:dyDescent="0.3">
      <c r="A61" s="1">
        <v>33878</v>
      </c>
      <c r="B61" s="6">
        <v>-8.1700000000002895E-2</v>
      </c>
      <c r="C61" s="7">
        <f t="shared" si="0"/>
        <v>184.63768095404947</v>
      </c>
      <c r="D61" s="10"/>
      <c r="E61" s="10"/>
      <c r="F61" s="1">
        <v>33878</v>
      </c>
      <c r="G61" s="6">
        <v>3.4552154829468051E-3</v>
      </c>
      <c r="H61" s="7">
        <f t="shared" si="1"/>
        <v>199.58975539182759</v>
      </c>
      <c r="I61" s="10"/>
      <c r="J61" s="11"/>
      <c r="L61" s="11"/>
      <c r="M61" s="11"/>
      <c r="N61" s="10"/>
      <c r="O61" s="10"/>
    </row>
    <row r="62" spans="1:15" x14ac:dyDescent="0.3">
      <c r="A62" s="1">
        <v>33909</v>
      </c>
      <c r="B62" s="6">
        <v>-2.4699999999998501E-2</v>
      </c>
      <c r="C62" s="7">
        <f t="shared" si="0"/>
        <v>180.07713023448471</v>
      </c>
      <c r="D62" s="10"/>
      <c r="E62" s="10"/>
      <c r="F62" s="1">
        <v>33909</v>
      </c>
      <c r="G62" s="6">
        <v>3.4049913917048036E-2</v>
      </c>
      <c r="H62" s="7">
        <f t="shared" si="1"/>
        <v>206.385769381644</v>
      </c>
      <c r="I62" s="10"/>
      <c r="J62" s="11"/>
      <c r="L62" s="11"/>
      <c r="M62" s="11"/>
      <c r="N62" s="10"/>
      <c r="O62" s="10"/>
    </row>
    <row r="63" spans="1:15" x14ac:dyDescent="0.3">
      <c r="A63" s="1">
        <v>33939</v>
      </c>
      <c r="B63" s="6">
        <v>-3.50000000000139E-3</v>
      </c>
      <c r="C63" s="7">
        <f t="shared" si="0"/>
        <v>179.44686027866376</v>
      </c>
      <c r="D63" s="10"/>
      <c r="E63" s="10"/>
      <c r="F63" s="1">
        <v>33939</v>
      </c>
      <c r="G63" s="6">
        <v>1.2272513335425117E-2</v>
      </c>
      <c r="H63" s="7">
        <f t="shared" si="1"/>
        <v>208.9186414886222</v>
      </c>
      <c r="I63" s="10"/>
      <c r="J63" s="11"/>
      <c r="L63" s="11"/>
      <c r="M63" s="11"/>
      <c r="N63" s="10"/>
      <c r="O63" s="10"/>
    </row>
    <row r="64" spans="1:15" x14ac:dyDescent="0.3">
      <c r="A64" s="1">
        <v>33970</v>
      </c>
      <c r="B64" s="6">
        <v>-2.0799999999995801E-2</v>
      </c>
      <c r="C64" s="7">
        <f t="shared" si="0"/>
        <v>175.71436558486832</v>
      </c>
      <c r="D64" s="10"/>
      <c r="E64" s="10"/>
      <c r="F64" s="1">
        <v>33970</v>
      </c>
      <c r="G64" s="6">
        <v>8.3614567067951118E-3</v>
      </c>
      <c r="H64" s="7">
        <f t="shared" si="1"/>
        <v>210.66550566467177</v>
      </c>
      <c r="I64" s="10"/>
      <c r="J64" s="11"/>
      <c r="L64" s="11"/>
      <c r="M64" s="11"/>
      <c r="N64" s="10"/>
      <c r="O64" s="10"/>
    </row>
    <row r="65" spans="1:15" x14ac:dyDescent="0.3">
      <c r="A65" s="1">
        <v>34001</v>
      </c>
      <c r="B65" s="6">
        <v>1.9599999999994702E-2</v>
      </c>
      <c r="C65" s="7">
        <f t="shared" si="0"/>
        <v>179.1583671503308</v>
      </c>
      <c r="D65" s="10"/>
      <c r="E65" s="10"/>
      <c r="F65" s="1">
        <v>34001</v>
      </c>
      <c r="G65" s="6">
        <v>1.3627438548763138E-2</v>
      </c>
      <c r="H65" s="7">
        <f t="shared" si="1"/>
        <v>213.53633689746118</v>
      </c>
      <c r="I65" s="10"/>
      <c r="J65" s="11"/>
      <c r="L65" s="11"/>
      <c r="M65" s="11"/>
      <c r="N65" s="10"/>
      <c r="O65" s="10"/>
    </row>
    <row r="66" spans="1:15" x14ac:dyDescent="0.3">
      <c r="A66" s="1">
        <v>34029</v>
      </c>
      <c r="B66" s="6">
        <v>1.21000000000049E-2</v>
      </c>
      <c r="C66" s="7">
        <f t="shared" si="0"/>
        <v>181.32618339285068</v>
      </c>
      <c r="D66" s="10"/>
      <c r="E66" s="10"/>
      <c r="F66" s="1">
        <v>34029</v>
      </c>
      <c r="G66" s="6">
        <v>2.109983756233591E-2</v>
      </c>
      <c r="H66" s="7">
        <f t="shared" si="1"/>
        <v>218.04191891965385</v>
      </c>
      <c r="I66" s="10"/>
      <c r="J66" s="11"/>
      <c r="L66" s="11"/>
      <c r="M66" s="11"/>
      <c r="N66" s="10"/>
      <c r="O66" s="10"/>
    </row>
    <row r="67" spans="1:15" x14ac:dyDescent="0.3">
      <c r="A67" s="1">
        <v>34060</v>
      </c>
      <c r="B67" s="6">
        <v>4.41000000000005E-2</v>
      </c>
      <c r="C67" s="7">
        <f t="shared" si="0"/>
        <v>189.32266808047549</v>
      </c>
      <c r="D67" s="10"/>
      <c r="E67" s="10"/>
      <c r="F67" s="1">
        <v>34060</v>
      </c>
      <c r="G67" s="6">
        <v>-2.417030028642031E-2</v>
      </c>
      <c r="H67" s="7">
        <f t="shared" si="1"/>
        <v>212.7717802643385</v>
      </c>
      <c r="I67" s="10"/>
      <c r="J67" s="11"/>
      <c r="L67" s="11"/>
      <c r="M67" s="11"/>
      <c r="N67" s="10"/>
      <c r="O67" s="10"/>
    </row>
    <row r="68" spans="1:15" x14ac:dyDescent="0.3">
      <c r="A68" s="1">
        <v>34090</v>
      </c>
      <c r="B68" s="6">
        <v>1.53999999999985E-2</v>
      </c>
      <c r="C68" s="7">
        <f t="shared" ref="C68:C131" si="2">C67*(B68+1)</f>
        <v>192.23823716891454</v>
      </c>
      <c r="D68" s="10"/>
      <c r="E68" s="10"/>
      <c r="F68" s="1">
        <v>34090</v>
      </c>
      <c r="G68" s="6">
        <v>2.6749198208857683E-2</v>
      </c>
      <c r="H68" s="7">
        <f t="shared" ref="H68:H131" si="3">H67*(G68+1)</f>
        <v>218.4632547878808</v>
      </c>
      <c r="I68" s="10"/>
      <c r="J68" s="11"/>
      <c r="L68" s="11"/>
      <c r="M68" s="11"/>
      <c r="N68" s="10"/>
      <c r="O68" s="10"/>
    </row>
    <row r="69" spans="1:15" x14ac:dyDescent="0.3">
      <c r="A69" s="1">
        <v>34121</v>
      </c>
      <c r="B69" s="6">
        <v>8.0800000000000399E-2</v>
      </c>
      <c r="C69" s="7">
        <f t="shared" si="2"/>
        <v>207.77108673216293</v>
      </c>
      <c r="D69" s="10"/>
      <c r="E69" s="10"/>
      <c r="F69" s="1">
        <v>34121</v>
      </c>
      <c r="G69" s="6">
        <v>2.9290795909293621E-3</v>
      </c>
      <c r="H69" s="7">
        <f t="shared" si="3"/>
        <v>219.10315104884799</v>
      </c>
      <c r="I69" s="10"/>
      <c r="J69" s="11"/>
      <c r="L69" s="11"/>
      <c r="M69" s="11"/>
      <c r="N69" s="10"/>
      <c r="O69" s="10"/>
    </row>
    <row r="70" spans="1:15" x14ac:dyDescent="0.3">
      <c r="A70" s="1">
        <v>34151</v>
      </c>
      <c r="B70" s="6">
        <v>2.9999999999996901E-2</v>
      </c>
      <c r="C70" s="7">
        <f t="shared" si="2"/>
        <v>214.00421933412719</v>
      </c>
      <c r="D70" s="10"/>
      <c r="E70" s="10"/>
      <c r="F70" s="1">
        <v>34151</v>
      </c>
      <c r="G70" s="6">
        <v>-4.0214947694706682E-3</v>
      </c>
      <c r="H70" s="7">
        <f t="shared" si="3"/>
        <v>218.22202887293051</v>
      </c>
      <c r="I70" s="10"/>
      <c r="J70" s="11"/>
      <c r="L70" s="11"/>
      <c r="M70" s="11"/>
      <c r="N70" s="10"/>
      <c r="O70" s="10"/>
    </row>
    <row r="71" spans="1:15" x14ac:dyDescent="0.3">
      <c r="A71" s="1">
        <v>34182</v>
      </c>
      <c r="B71" s="6">
        <v>-3.7699999999997499E-2</v>
      </c>
      <c r="C71" s="7">
        <f t="shared" si="2"/>
        <v>205.93626026523111</v>
      </c>
      <c r="D71" s="10"/>
      <c r="E71" s="10"/>
      <c r="F71" s="1">
        <v>34182</v>
      </c>
      <c r="G71" s="6">
        <v>3.7942073283824485E-2</v>
      </c>
      <c r="H71" s="7">
        <f t="shared" si="3"/>
        <v>226.50182508457209</v>
      </c>
      <c r="I71" s="10"/>
      <c r="J71" s="11"/>
      <c r="L71" s="11"/>
      <c r="M71" s="11"/>
      <c r="N71" s="10"/>
      <c r="O71" s="10"/>
    </row>
    <row r="72" spans="1:15" x14ac:dyDescent="0.3">
      <c r="A72" s="1">
        <v>34213</v>
      </c>
      <c r="B72" s="6">
        <v>-6.8800000000003303E-2</v>
      </c>
      <c r="C72" s="7">
        <f t="shared" si="2"/>
        <v>191.76784555898254</v>
      </c>
      <c r="D72" s="10"/>
      <c r="E72" s="10"/>
      <c r="F72" s="1">
        <v>34213</v>
      </c>
      <c r="G72" s="6">
        <v>-7.6676893826356229E-3</v>
      </c>
      <c r="H72" s="7">
        <f t="shared" si="3"/>
        <v>224.76507944522353</v>
      </c>
      <c r="I72" s="10"/>
      <c r="J72" s="11"/>
      <c r="L72" s="11"/>
      <c r="M72" s="11"/>
      <c r="N72" s="10"/>
      <c r="O72" s="10"/>
    </row>
    <row r="73" spans="1:15" x14ac:dyDescent="0.3">
      <c r="A73" s="1">
        <v>34243</v>
      </c>
      <c r="B73" s="6">
        <v>2.5300000000000801E-2</v>
      </c>
      <c r="C73" s="7">
        <f t="shared" si="2"/>
        <v>196.61957205162494</v>
      </c>
      <c r="D73" s="10"/>
      <c r="E73" s="10"/>
      <c r="F73" s="1">
        <v>34243</v>
      </c>
      <c r="G73" s="6">
        <v>2.06849981092323E-2</v>
      </c>
      <c r="H73" s="7">
        <f t="shared" si="3"/>
        <v>229.41434468856943</v>
      </c>
      <c r="I73" s="10"/>
      <c r="J73" s="11"/>
      <c r="L73" s="11"/>
      <c r="M73" s="11"/>
      <c r="N73" s="10"/>
      <c r="O73" s="10"/>
    </row>
    <row r="74" spans="1:15" x14ac:dyDescent="0.3">
      <c r="A74" s="1">
        <v>34274</v>
      </c>
      <c r="B74" s="6">
        <v>4.1800000000003203E-2</v>
      </c>
      <c r="C74" s="7">
        <f t="shared" si="2"/>
        <v>204.8382701633835</v>
      </c>
      <c r="D74" s="10"/>
      <c r="E74" s="10"/>
      <c r="F74" s="1">
        <v>34274</v>
      </c>
      <c r="G74" s="6">
        <v>-9.5321770518527194E-3</v>
      </c>
      <c r="H74" s="7">
        <f t="shared" si="3"/>
        <v>227.22752653676321</v>
      </c>
      <c r="I74" s="10"/>
      <c r="J74" s="11"/>
      <c r="L74" s="11"/>
      <c r="M74" s="11"/>
      <c r="N74" s="10"/>
      <c r="O74" s="10"/>
    </row>
    <row r="75" spans="1:15" x14ac:dyDescent="0.3">
      <c r="A75" s="1">
        <v>34304</v>
      </c>
      <c r="B75" s="6">
        <v>7.7599999999996103E-2</v>
      </c>
      <c r="C75" s="7">
        <f t="shared" si="2"/>
        <v>220.73371992806128</v>
      </c>
      <c r="D75" s="10"/>
      <c r="E75" s="10"/>
      <c r="F75" s="1">
        <v>34304</v>
      </c>
      <c r="G75" s="6">
        <v>1.2090899051323989E-2</v>
      </c>
      <c r="H75" s="7">
        <f t="shared" si="3"/>
        <v>229.97491162180125</v>
      </c>
      <c r="I75" s="10"/>
      <c r="J75" s="11"/>
      <c r="L75" s="11"/>
      <c r="M75" s="11"/>
      <c r="N75" s="10"/>
      <c r="O75" s="10"/>
    </row>
    <row r="76" spans="1:15" x14ac:dyDescent="0.3">
      <c r="A76" s="1">
        <v>34335</v>
      </c>
      <c r="B76" s="6">
        <v>-6.2599999999999906E-2</v>
      </c>
      <c r="C76" s="7">
        <f t="shared" si="2"/>
        <v>206.91578906056466</v>
      </c>
      <c r="D76" s="10"/>
      <c r="E76" s="10"/>
      <c r="F76" s="1">
        <v>34335</v>
      </c>
      <c r="G76" s="6">
        <v>3.3996712436774157E-2</v>
      </c>
      <c r="H76" s="7">
        <f t="shared" si="3"/>
        <v>237.79330255988017</v>
      </c>
      <c r="I76" s="10"/>
      <c r="J76" s="11"/>
      <c r="L76" s="11"/>
      <c r="M76" s="11"/>
      <c r="N76" s="10"/>
      <c r="O76" s="10"/>
    </row>
    <row r="77" spans="1:15" x14ac:dyDescent="0.3">
      <c r="A77" s="1">
        <v>34366</v>
      </c>
      <c r="B77" s="6">
        <v>1.2000000000038601E-3</v>
      </c>
      <c r="C77" s="7">
        <f t="shared" si="2"/>
        <v>207.16408800743815</v>
      </c>
      <c r="D77" s="10"/>
      <c r="E77" s="10"/>
      <c r="F77" s="1">
        <v>34366</v>
      </c>
      <c r="G77" s="6">
        <v>-2.7141249900003328E-2</v>
      </c>
      <c r="H77" s="7">
        <f t="shared" si="3"/>
        <v>231.33929511055535</v>
      </c>
      <c r="I77" s="10"/>
      <c r="J77" s="11"/>
      <c r="L77" s="11"/>
      <c r="M77" s="11"/>
      <c r="N77" s="10"/>
      <c r="O77" s="10"/>
    </row>
    <row r="78" spans="1:15" x14ac:dyDescent="0.3">
      <c r="A78" s="1">
        <v>34394</v>
      </c>
      <c r="B78" s="6">
        <v>1.5899999999996299E-2</v>
      </c>
      <c r="C78" s="7">
        <f t="shared" si="2"/>
        <v>210.45799700675565</v>
      </c>
      <c r="D78" s="10"/>
      <c r="E78" s="10"/>
      <c r="F78" s="1">
        <v>34394</v>
      </c>
      <c r="G78" s="6">
        <v>-4.3597230799915287E-2</v>
      </c>
      <c r="H78" s="7">
        <f t="shared" si="3"/>
        <v>221.25354246853075</v>
      </c>
      <c r="I78" s="10"/>
      <c r="J78" s="11"/>
      <c r="L78" s="11"/>
      <c r="M78" s="11"/>
      <c r="N78" s="10"/>
      <c r="O78" s="10"/>
    </row>
    <row r="79" spans="1:15" x14ac:dyDescent="0.3">
      <c r="A79" s="1">
        <v>34425</v>
      </c>
      <c r="B79" s="6">
        <v>-1.7699999999999199E-2</v>
      </c>
      <c r="C79" s="7">
        <f t="shared" si="2"/>
        <v>206.73289045973624</v>
      </c>
      <c r="D79" s="10"/>
      <c r="E79" s="10"/>
      <c r="F79" s="1">
        <v>34425</v>
      </c>
      <c r="G79" s="6">
        <v>1.2823467860840765E-2</v>
      </c>
      <c r="H79" s="7">
        <f t="shared" si="3"/>
        <v>224.09078015947313</v>
      </c>
      <c r="I79" s="10"/>
      <c r="J79" s="11"/>
      <c r="L79" s="11"/>
      <c r="M79" s="11"/>
      <c r="N79" s="10"/>
      <c r="O79" s="10"/>
    </row>
    <row r="80" spans="1:15" x14ac:dyDescent="0.3">
      <c r="A80" s="1">
        <v>34455</v>
      </c>
      <c r="B80" s="6">
        <v>4.40000000000009E-2</v>
      </c>
      <c r="C80" s="7">
        <f t="shared" si="2"/>
        <v>215.82913763996481</v>
      </c>
      <c r="D80" s="10"/>
      <c r="E80" s="10"/>
      <c r="F80" s="1">
        <v>34455</v>
      </c>
      <c r="G80" s="6">
        <v>1.6410675066466318E-2</v>
      </c>
      <c r="H80" s="7">
        <f t="shared" si="3"/>
        <v>227.76826113806118</v>
      </c>
      <c r="I80" s="10"/>
      <c r="J80" s="11"/>
      <c r="L80" s="11"/>
      <c r="M80" s="11"/>
      <c r="N80" s="10"/>
      <c r="O80" s="10"/>
    </row>
    <row r="81" spans="1:15" x14ac:dyDescent="0.3">
      <c r="A81" s="1">
        <v>34486</v>
      </c>
      <c r="B81" s="6">
        <v>9.9700000000002106E-2</v>
      </c>
      <c r="C81" s="7">
        <f t="shared" si="2"/>
        <v>237.34730266266976</v>
      </c>
      <c r="D81" s="10"/>
      <c r="E81" s="10"/>
      <c r="F81" s="1">
        <v>34486</v>
      </c>
      <c r="G81" s="6">
        <v>-2.4511772545535271E-2</v>
      </c>
      <c r="H81" s="7">
        <f t="shared" si="3"/>
        <v>222.18525732795294</v>
      </c>
      <c r="I81" s="10"/>
      <c r="J81" s="11"/>
      <c r="L81" s="11"/>
      <c r="M81" s="11"/>
      <c r="N81" s="10"/>
      <c r="O81" s="10"/>
    </row>
    <row r="82" spans="1:15" x14ac:dyDescent="0.3">
      <c r="A82" s="1">
        <v>34516</v>
      </c>
      <c r="B82" s="6">
        <v>3.39999999999996E-2</v>
      </c>
      <c r="C82" s="7">
        <f t="shared" si="2"/>
        <v>245.41711095320045</v>
      </c>
      <c r="D82" s="10"/>
      <c r="E82" s="10"/>
      <c r="F82" s="1">
        <v>34516</v>
      </c>
      <c r="G82" s="6">
        <v>3.2836875815183575E-2</v>
      </c>
      <c r="H82" s="7">
        <f t="shared" si="3"/>
        <v>229.48112703079553</v>
      </c>
      <c r="I82" s="10"/>
      <c r="J82" s="11"/>
      <c r="L82" s="11"/>
      <c r="M82" s="11"/>
      <c r="N82" s="10"/>
      <c r="O82" s="10"/>
    </row>
    <row r="83" spans="1:15" x14ac:dyDescent="0.3">
      <c r="A83" s="1">
        <v>34547</v>
      </c>
      <c r="B83" s="6">
        <v>5.7999999999995798E-3</v>
      </c>
      <c r="C83" s="7">
        <f t="shared" si="2"/>
        <v>246.84053019672891</v>
      </c>
      <c r="D83" s="10"/>
      <c r="E83" s="10"/>
      <c r="F83" s="1">
        <v>34547</v>
      </c>
      <c r="G83" s="6">
        <v>4.0999537904201411E-2</v>
      </c>
      <c r="H83" s="7">
        <f t="shared" si="3"/>
        <v>238.88974719679351</v>
      </c>
      <c r="I83" s="10"/>
      <c r="J83" s="11"/>
      <c r="L83" s="11"/>
      <c r="M83" s="11"/>
      <c r="N83" s="10"/>
      <c r="O83" s="10"/>
    </row>
    <row r="84" spans="1:15" x14ac:dyDescent="0.3">
      <c r="A84" s="1">
        <v>34578</v>
      </c>
      <c r="B84" s="6">
        <v>6.1299999999998099E-2</v>
      </c>
      <c r="C84" s="7">
        <f t="shared" si="2"/>
        <v>261.97185469778793</v>
      </c>
      <c r="D84" s="10"/>
      <c r="E84" s="10"/>
      <c r="F84" s="1">
        <v>34578</v>
      </c>
      <c r="G84" s="6">
        <v>-2.4453262129211062E-2</v>
      </c>
      <c r="H84" s="7">
        <f t="shared" si="3"/>
        <v>233.04811358860934</v>
      </c>
      <c r="I84" s="10"/>
      <c r="J84" s="11"/>
      <c r="L84" s="11"/>
      <c r="M84" s="11"/>
      <c r="N84" s="10"/>
      <c r="O84" s="10"/>
    </row>
    <row r="85" spans="1:15" x14ac:dyDescent="0.3">
      <c r="A85" s="1">
        <v>34608</v>
      </c>
      <c r="B85" s="6">
        <v>-1.6299999999997501E-2</v>
      </c>
      <c r="C85" s="7">
        <f t="shared" si="2"/>
        <v>257.70171346621464</v>
      </c>
      <c r="D85" s="10"/>
      <c r="E85" s="10"/>
      <c r="F85" s="1">
        <v>34608</v>
      </c>
      <c r="G85" s="6">
        <v>2.2466329162288634E-2</v>
      </c>
      <c r="H85" s="7">
        <f t="shared" si="3"/>
        <v>238.28384921914147</v>
      </c>
      <c r="I85" s="10"/>
      <c r="J85" s="11"/>
      <c r="L85" s="11"/>
      <c r="M85" s="11"/>
      <c r="N85" s="10"/>
      <c r="O85" s="10"/>
    </row>
    <row r="86" spans="1:15" x14ac:dyDescent="0.3">
      <c r="A86" s="1">
        <v>34639</v>
      </c>
      <c r="B86" s="6">
        <v>4.5699999999999401E-2</v>
      </c>
      <c r="C86" s="7">
        <f t="shared" si="2"/>
        <v>269.47868177162047</v>
      </c>
      <c r="D86" s="10"/>
      <c r="E86" s="10"/>
      <c r="F86" s="1">
        <v>34639</v>
      </c>
      <c r="G86" s="6">
        <v>-3.6419009700525473E-2</v>
      </c>
      <c r="H86" s="7">
        <f t="shared" si="3"/>
        <v>229.60578740295102</v>
      </c>
      <c r="I86" s="10"/>
      <c r="J86" s="11"/>
      <c r="L86" s="11"/>
      <c r="M86" s="11"/>
      <c r="N86" s="10"/>
      <c r="O86" s="10"/>
    </row>
    <row r="87" spans="1:15" x14ac:dyDescent="0.3">
      <c r="A87" s="1">
        <v>34669</v>
      </c>
      <c r="B87" s="6">
        <v>3.9199999999997702E-2</v>
      </c>
      <c r="C87" s="7">
        <f t="shared" si="2"/>
        <v>280.04224609706739</v>
      </c>
      <c r="D87" s="10"/>
      <c r="E87" s="10"/>
      <c r="F87" s="1">
        <v>34669</v>
      </c>
      <c r="G87" s="6">
        <v>1.4833682948756532E-2</v>
      </c>
      <c r="H87" s="7">
        <f t="shared" si="3"/>
        <v>233.01168685648599</v>
      </c>
      <c r="I87" s="10"/>
      <c r="J87" s="11"/>
      <c r="L87" s="11"/>
      <c r="M87" s="11"/>
      <c r="N87" s="10"/>
      <c r="O87" s="10"/>
    </row>
    <row r="88" spans="1:15" x14ac:dyDescent="0.3">
      <c r="A88" s="1">
        <v>34700</v>
      </c>
      <c r="B88" s="6">
        <v>2.88000000000024E-2</v>
      </c>
      <c r="C88" s="7">
        <f t="shared" si="2"/>
        <v>288.1074627846636</v>
      </c>
      <c r="D88" s="10"/>
      <c r="E88" s="10"/>
      <c r="F88" s="1">
        <v>34700</v>
      </c>
      <c r="G88" s="6">
        <v>2.5933420762369597E-2</v>
      </c>
      <c r="H88" s="7">
        <f t="shared" si="3"/>
        <v>239.05447697428474</v>
      </c>
      <c r="I88" s="10"/>
      <c r="J88" s="11"/>
      <c r="L88" s="11"/>
      <c r="M88" s="11"/>
      <c r="N88" s="10"/>
      <c r="O88" s="10"/>
    </row>
    <row r="89" spans="1:15" x14ac:dyDescent="0.3">
      <c r="A89" s="1">
        <v>34731</v>
      </c>
      <c r="B89" s="6">
        <v>-1.10000000000243E-3</v>
      </c>
      <c r="C89" s="7">
        <f t="shared" si="2"/>
        <v>287.79054457559977</v>
      </c>
      <c r="D89" s="10"/>
      <c r="E89" s="10"/>
      <c r="F89" s="1">
        <v>34731</v>
      </c>
      <c r="G89" s="6">
        <v>3.8971615295402495E-2</v>
      </c>
      <c r="H89" s="7">
        <f t="shared" si="3"/>
        <v>248.37081608557023</v>
      </c>
      <c r="I89" s="10"/>
      <c r="J89" s="11"/>
      <c r="L89" s="11"/>
      <c r="M89" s="11"/>
      <c r="N89" s="10"/>
      <c r="O89" s="10"/>
    </row>
    <row r="90" spans="1:15" x14ac:dyDescent="0.3">
      <c r="A90" s="1">
        <v>34759</v>
      </c>
      <c r="B90" s="6">
        <v>-3.4999999999996298E-2</v>
      </c>
      <c r="C90" s="7">
        <f t="shared" si="2"/>
        <v>277.71787551545486</v>
      </c>
      <c r="D90" s="10"/>
      <c r="E90" s="10"/>
      <c r="F90" s="1">
        <v>34759</v>
      </c>
      <c r="G90" s="6">
        <v>2.9506903738757861E-2</v>
      </c>
      <c r="H90" s="7">
        <f t="shared" si="3"/>
        <v>255.69946984732388</v>
      </c>
      <c r="I90" s="10"/>
      <c r="J90" s="11"/>
      <c r="L90" s="11"/>
      <c r="M90" s="11"/>
      <c r="N90" s="10"/>
      <c r="O90" s="10"/>
    </row>
    <row r="91" spans="1:15" x14ac:dyDescent="0.3">
      <c r="A91" s="1">
        <v>34790</v>
      </c>
      <c r="B91" s="6">
        <v>1.87999999999977E-2</v>
      </c>
      <c r="C91" s="7">
        <f t="shared" si="2"/>
        <v>282.93897157514476</v>
      </c>
      <c r="D91" s="10"/>
      <c r="E91" s="10"/>
      <c r="F91" s="1">
        <v>34790</v>
      </c>
      <c r="G91" s="6">
        <v>2.9447891604406751E-2</v>
      </c>
      <c r="H91" s="7">
        <f t="shared" si="3"/>
        <v>263.22928011869215</v>
      </c>
      <c r="I91" s="10"/>
      <c r="J91" s="11"/>
      <c r="L91" s="11"/>
      <c r="M91" s="11"/>
      <c r="N91" s="10"/>
      <c r="O91" s="10"/>
    </row>
    <row r="92" spans="1:15" x14ac:dyDescent="0.3">
      <c r="A92" s="1">
        <v>34820</v>
      </c>
      <c r="B92" s="6">
        <v>3.1500000000000701E-2</v>
      </c>
      <c r="C92" s="7">
        <f t="shared" si="2"/>
        <v>291.85154917976206</v>
      </c>
      <c r="D92" s="10"/>
      <c r="E92" s="10"/>
      <c r="F92" s="1">
        <v>34820</v>
      </c>
      <c r="G92" s="6">
        <v>3.9966849333603838E-2</v>
      </c>
      <c r="H92" s="7">
        <f t="shared" si="3"/>
        <v>273.74972509738893</v>
      </c>
      <c r="I92" s="10"/>
      <c r="J92" s="11"/>
      <c r="L92" s="11"/>
      <c r="M92" s="11"/>
      <c r="N92" s="10"/>
      <c r="O92" s="10"/>
    </row>
    <row r="93" spans="1:15" x14ac:dyDescent="0.3">
      <c r="A93" s="1">
        <v>34851</v>
      </c>
      <c r="B93" s="6">
        <v>6.9499999999999701E-2</v>
      </c>
      <c r="C93" s="7">
        <f t="shared" si="2"/>
        <v>312.13523184775545</v>
      </c>
      <c r="D93" s="10"/>
      <c r="E93" s="10"/>
      <c r="F93" s="1">
        <v>34851</v>
      </c>
      <c r="G93" s="6">
        <v>2.3227378440675572E-2</v>
      </c>
      <c r="H93" s="7">
        <f t="shared" si="3"/>
        <v>280.1082135602569</v>
      </c>
      <c r="I93" s="10"/>
      <c r="J93" s="11"/>
      <c r="L93" s="11"/>
      <c r="M93" s="11"/>
      <c r="N93" s="10"/>
      <c r="O93" s="10"/>
    </row>
    <row r="94" spans="1:15" x14ac:dyDescent="0.3">
      <c r="A94" s="1">
        <v>34881</v>
      </c>
      <c r="B94" s="6">
        <v>-3.33000000000018E-2</v>
      </c>
      <c r="C94" s="7">
        <f t="shared" si="2"/>
        <v>301.74112862722461</v>
      </c>
      <c r="D94" s="10"/>
      <c r="E94" s="10"/>
      <c r="F94" s="1">
        <v>34881</v>
      </c>
      <c r="G94" s="6">
        <v>3.3162974105108267E-2</v>
      </c>
      <c r="H94" s="7">
        <f t="shared" si="3"/>
        <v>289.39743499318382</v>
      </c>
      <c r="I94" s="10"/>
      <c r="J94" s="11"/>
      <c r="L94" s="11"/>
      <c r="M94" s="11"/>
      <c r="N94" s="10"/>
      <c r="O94" s="10"/>
    </row>
    <row r="95" spans="1:15" x14ac:dyDescent="0.3">
      <c r="A95" s="1">
        <v>34912</v>
      </c>
      <c r="B95" s="6">
        <v>-1.2399999999997901E-2</v>
      </c>
      <c r="C95" s="7">
        <f t="shared" si="2"/>
        <v>297.99953863224766</v>
      </c>
      <c r="D95" s="10"/>
      <c r="E95" s="10"/>
      <c r="F95" s="1">
        <v>34912</v>
      </c>
      <c r="G95" s="6">
        <v>2.5132234433258294E-3</v>
      </c>
      <c r="H95" s="7">
        <f t="shared" si="3"/>
        <v>290.12475541124707</v>
      </c>
      <c r="I95" s="10"/>
      <c r="J95" s="11"/>
      <c r="L95" s="11"/>
      <c r="M95" s="11"/>
      <c r="N95" s="10"/>
      <c r="O95" s="10"/>
    </row>
    <row r="96" spans="1:15" x14ac:dyDescent="0.3">
      <c r="A96" s="1">
        <v>34943</v>
      </c>
      <c r="B96" s="6">
        <v>6.9699999999999401E-2</v>
      </c>
      <c r="C96" s="7">
        <f t="shared" si="2"/>
        <v>318.77010647491517</v>
      </c>
      <c r="D96" s="10"/>
      <c r="E96" s="10"/>
      <c r="F96" s="1">
        <v>34943</v>
      </c>
      <c r="G96" s="6">
        <v>4.2201962849549801E-2</v>
      </c>
      <c r="H96" s="7">
        <f t="shared" si="3"/>
        <v>302.36858956084723</v>
      </c>
      <c r="I96" s="10"/>
      <c r="J96" s="11"/>
      <c r="L96" s="11"/>
      <c r="M96" s="11"/>
      <c r="N96" s="10"/>
      <c r="O96" s="10"/>
    </row>
    <row r="97" spans="1:15" x14ac:dyDescent="0.3">
      <c r="A97" s="1">
        <v>34973</v>
      </c>
      <c r="B97" s="6">
        <v>2.00000000000016E-2</v>
      </c>
      <c r="C97" s="7">
        <f t="shared" si="2"/>
        <v>325.14550860441398</v>
      </c>
      <c r="D97" s="10"/>
      <c r="E97" s="10"/>
      <c r="F97" s="1">
        <v>34973</v>
      </c>
      <c r="G97" s="6">
        <v>-3.5739814152967453E-3</v>
      </c>
      <c r="H97" s="7">
        <f t="shared" si="3"/>
        <v>301.28792984118729</v>
      </c>
      <c r="I97" s="10"/>
      <c r="J97" s="11"/>
      <c r="L97" s="11"/>
      <c r="M97" s="11"/>
      <c r="N97" s="10"/>
      <c r="O97" s="10"/>
    </row>
    <row r="98" spans="1:15" x14ac:dyDescent="0.3">
      <c r="A98" s="1">
        <v>35004</v>
      </c>
      <c r="B98" s="6">
        <v>-5.4000000000022901E-3</v>
      </c>
      <c r="C98" s="7">
        <f t="shared" si="2"/>
        <v>323.38972285794938</v>
      </c>
      <c r="D98" s="10"/>
      <c r="E98" s="10"/>
      <c r="F98" s="1">
        <v>35004</v>
      </c>
      <c r="G98" s="6">
        <v>4.3898677585586077E-2</v>
      </c>
      <c r="H98" s="7">
        <f t="shared" si="3"/>
        <v>314.51407153371423</v>
      </c>
      <c r="I98" s="10"/>
      <c r="J98" s="11"/>
      <c r="L98" s="11"/>
      <c r="M98" s="11"/>
      <c r="N98" s="10"/>
      <c r="O98" s="10"/>
    </row>
    <row r="99" spans="1:15" x14ac:dyDescent="0.3">
      <c r="A99" s="1">
        <v>35034</v>
      </c>
      <c r="B99" s="6">
        <v>6.09999999999997E-2</v>
      </c>
      <c r="C99" s="7">
        <f t="shared" si="2"/>
        <v>343.1164959522842</v>
      </c>
      <c r="D99" s="10"/>
      <c r="E99" s="10"/>
      <c r="F99" s="1">
        <v>35034</v>
      </c>
      <c r="G99" s="6">
        <v>1.92620007875699E-2</v>
      </c>
      <c r="H99" s="7">
        <f t="shared" si="3"/>
        <v>320.57224182729846</v>
      </c>
      <c r="I99" s="10"/>
      <c r="J99" s="11"/>
      <c r="L99" s="11"/>
      <c r="M99" s="11"/>
      <c r="N99" s="10"/>
      <c r="O99" s="10"/>
    </row>
    <row r="100" spans="1:15" x14ac:dyDescent="0.3">
      <c r="A100" s="1">
        <v>35065</v>
      </c>
      <c r="B100" s="6">
        <v>-2.3599999999996998E-2</v>
      </c>
      <c r="C100" s="7">
        <f t="shared" si="2"/>
        <v>335.01894664781133</v>
      </c>
      <c r="D100" s="10"/>
      <c r="E100" s="10"/>
      <c r="F100" s="1">
        <v>35065</v>
      </c>
      <c r="G100" s="6">
        <v>3.4036073844568859E-2</v>
      </c>
      <c r="H100" s="7">
        <f t="shared" si="3"/>
        <v>331.4832623226514</v>
      </c>
      <c r="I100" s="10"/>
      <c r="J100" s="11"/>
      <c r="L100" s="11"/>
      <c r="M100" s="11"/>
      <c r="N100" s="10"/>
      <c r="O100" s="10"/>
    </row>
    <row r="101" spans="1:15" x14ac:dyDescent="0.3">
      <c r="A101" s="1">
        <v>35096</v>
      </c>
      <c r="B101" s="6">
        <v>1.8299999999998401E-2</v>
      </c>
      <c r="C101" s="7">
        <f t="shared" si="2"/>
        <v>341.14979337146576</v>
      </c>
      <c r="D101" s="10"/>
      <c r="E101" s="10"/>
      <c r="F101" s="1">
        <v>35096</v>
      </c>
      <c r="G101" s="6">
        <v>9.2710622710621138E-3</v>
      </c>
      <c r="H101" s="7">
        <f t="shared" si="3"/>
        <v>334.55646428945954</v>
      </c>
      <c r="I101" s="10"/>
      <c r="J101" s="11"/>
      <c r="L101" s="11"/>
      <c r="M101" s="11"/>
      <c r="N101" s="10"/>
      <c r="O101" s="10"/>
    </row>
    <row r="102" spans="1:15" x14ac:dyDescent="0.3">
      <c r="A102" s="1">
        <v>35125</v>
      </c>
      <c r="B102" s="6">
        <v>4.7142669999999498E-2</v>
      </c>
      <c r="C102" s="7">
        <f t="shared" si="2"/>
        <v>357.2325055009448</v>
      </c>
      <c r="D102" s="10"/>
      <c r="E102" s="10"/>
      <c r="F102" s="1">
        <v>35125</v>
      </c>
      <c r="G102" s="6">
        <v>9.6262610498758505E-3</v>
      </c>
      <c r="H102" s="7">
        <f t="shared" si="3"/>
        <v>337.77699215063336</v>
      </c>
      <c r="I102" s="10"/>
      <c r="J102" s="11"/>
      <c r="L102" s="11"/>
      <c r="M102" s="11"/>
      <c r="N102" s="10"/>
      <c r="O102" s="10"/>
    </row>
    <row r="103" spans="1:15" x14ac:dyDescent="0.3">
      <c r="A103" s="1">
        <v>35156</v>
      </c>
      <c r="B103" s="6">
        <v>4.6216796572383E-2</v>
      </c>
      <c r="C103" s="7">
        <f t="shared" si="2"/>
        <v>373.74264753672463</v>
      </c>
      <c r="D103" s="10"/>
      <c r="E103" s="10"/>
      <c r="F103" s="1">
        <v>35156</v>
      </c>
      <c r="G103" s="6">
        <v>1.4743274818764807E-2</v>
      </c>
      <c r="H103" s="7">
        <f t="shared" si="3"/>
        <v>342.7569311733659</v>
      </c>
      <c r="I103" s="10"/>
      <c r="J103" s="11"/>
      <c r="L103" s="11"/>
      <c r="M103" s="11"/>
      <c r="N103" s="10"/>
      <c r="O103" s="10"/>
    </row>
    <row r="104" spans="1:15" x14ac:dyDescent="0.3">
      <c r="A104" s="1">
        <v>35186</v>
      </c>
      <c r="B104" s="6">
        <v>-1.66799399008399E-2</v>
      </c>
      <c r="C104" s="7">
        <f t="shared" si="2"/>
        <v>367.50864263743125</v>
      </c>
      <c r="D104" s="10"/>
      <c r="E104" s="10"/>
      <c r="F104" s="1">
        <v>35186</v>
      </c>
      <c r="G104" s="6">
        <v>2.5789569394488288E-2</v>
      </c>
      <c r="H104" s="7">
        <f t="shared" si="3"/>
        <v>351.59648483530327</v>
      </c>
      <c r="I104" s="10"/>
      <c r="J104" s="11"/>
      <c r="L104" s="11"/>
      <c r="M104" s="11"/>
      <c r="N104" s="10"/>
      <c r="O104" s="10"/>
    </row>
    <row r="105" spans="1:15" x14ac:dyDescent="0.3">
      <c r="A105" s="1">
        <v>35217</v>
      </c>
      <c r="B105" s="6">
        <v>6.49337656167399E-2</v>
      </c>
      <c r="C105" s="7">
        <f t="shared" si="2"/>
        <v>391.37236270057645</v>
      </c>
      <c r="D105" s="10"/>
      <c r="E105" s="10"/>
      <c r="F105" s="1">
        <v>35217</v>
      </c>
      <c r="G105" s="6">
        <v>3.8149221705228165E-3</v>
      </c>
      <c r="H105" s="7">
        <f t="shared" si="3"/>
        <v>352.93779806037935</v>
      </c>
      <c r="I105" s="10"/>
      <c r="J105" s="11"/>
      <c r="L105" s="11"/>
      <c r="M105" s="11"/>
      <c r="N105" s="10"/>
      <c r="O105" s="10"/>
    </row>
    <row r="106" spans="1:15" x14ac:dyDescent="0.3">
      <c r="A106" s="1">
        <v>35247</v>
      </c>
      <c r="B106" s="6">
        <v>-6.63008391883433E-2</v>
      </c>
      <c r="C106" s="7">
        <f t="shared" si="2"/>
        <v>365.42404661840357</v>
      </c>
      <c r="D106" s="10"/>
      <c r="E106" s="10"/>
      <c r="F106" s="1">
        <v>35247</v>
      </c>
      <c r="G106" s="6">
        <v>-4.4180787332226412E-2</v>
      </c>
      <c r="H106" s="7">
        <f t="shared" si="3"/>
        <v>337.34472826276948</v>
      </c>
      <c r="I106" s="10"/>
      <c r="J106" s="11"/>
      <c r="L106" s="11"/>
      <c r="M106" s="11"/>
      <c r="N106" s="10"/>
      <c r="O106" s="10"/>
    </row>
    <row r="107" spans="1:15" x14ac:dyDescent="0.3">
      <c r="A107" s="1">
        <v>35278</v>
      </c>
      <c r="B107" s="6">
        <v>4.0532620877784802E-2</v>
      </c>
      <c r="C107" s="7">
        <f t="shared" si="2"/>
        <v>380.23564095961325</v>
      </c>
      <c r="D107" s="10"/>
      <c r="E107" s="10"/>
      <c r="F107" s="1">
        <v>35278</v>
      </c>
      <c r="G107" s="6">
        <v>2.1094636716809667E-2</v>
      </c>
      <c r="H107" s="7">
        <f t="shared" si="3"/>
        <v>344.46089275380348</v>
      </c>
      <c r="I107" s="10"/>
      <c r="J107" s="11"/>
      <c r="L107" s="11"/>
      <c r="M107" s="11"/>
      <c r="N107" s="10"/>
      <c r="O107" s="10"/>
    </row>
    <row r="108" spans="1:15" x14ac:dyDescent="0.3">
      <c r="A108" s="1">
        <v>35309</v>
      </c>
      <c r="B108" s="6">
        <v>4.3752116885397797E-2</v>
      </c>
      <c r="C108" s="7">
        <f t="shared" si="2"/>
        <v>396.87175516687239</v>
      </c>
      <c r="D108" s="10"/>
      <c r="E108" s="10"/>
      <c r="F108" s="1">
        <v>35309</v>
      </c>
      <c r="G108" s="6">
        <v>5.6284838743032362E-2</v>
      </c>
      <c r="H108" s="7">
        <f t="shared" si="3"/>
        <v>363.84881855573229</v>
      </c>
      <c r="I108" s="10"/>
      <c r="J108" s="11"/>
      <c r="L108" s="11"/>
      <c r="M108" s="11"/>
      <c r="N108" s="10"/>
      <c r="O108" s="10"/>
    </row>
    <row r="109" spans="1:15" x14ac:dyDescent="0.3">
      <c r="A109" s="1">
        <v>35339</v>
      </c>
      <c r="B109" s="6">
        <v>-1.3506150423666799E-2</v>
      </c>
      <c r="C109" s="7">
        <f t="shared" si="2"/>
        <v>391.51154554268396</v>
      </c>
      <c r="D109" s="10"/>
      <c r="E109" s="10"/>
      <c r="F109" s="1">
        <v>35339</v>
      </c>
      <c r="G109" s="6">
        <v>2.7580575906096527E-2</v>
      </c>
      <c r="H109" s="7">
        <f t="shared" si="3"/>
        <v>373.88397851425219</v>
      </c>
      <c r="I109" s="10"/>
      <c r="J109" s="11"/>
      <c r="L109" s="11"/>
      <c r="M109" s="11"/>
      <c r="N109" s="10"/>
      <c r="O109" s="10"/>
    </row>
    <row r="110" spans="1:15" x14ac:dyDescent="0.3">
      <c r="A110" s="1">
        <v>35370</v>
      </c>
      <c r="B110" s="6">
        <v>2.5017039685411201E-2</v>
      </c>
      <c r="C110" s="7">
        <f t="shared" si="2"/>
        <v>401.30600541482198</v>
      </c>
      <c r="D110" s="10"/>
      <c r="E110" s="10"/>
      <c r="F110" s="1">
        <v>35370</v>
      </c>
      <c r="G110" s="6">
        <v>7.5586732484627994E-2</v>
      </c>
      <c r="H110" s="7">
        <f t="shared" si="3"/>
        <v>402.14464677849736</v>
      </c>
      <c r="I110" s="10"/>
      <c r="J110" s="11"/>
      <c r="L110" s="11"/>
      <c r="M110" s="11"/>
      <c r="N110" s="10"/>
      <c r="O110" s="10"/>
    </row>
    <row r="111" spans="1:15" x14ac:dyDescent="0.3">
      <c r="A111" s="1">
        <v>35400</v>
      </c>
      <c r="B111" s="6">
        <v>4.7552994629906503E-2</v>
      </c>
      <c r="C111" s="7">
        <f t="shared" si="2"/>
        <v>420.38930773526221</v>
      </c>
      <c r="D111" s="10"/>
      <c r="E111" s="10"/>
      <c r="F111" s="1">
        <v>35400</v>
      </c>
      <c r="G111" s="6">
        <v>-1.9814127441665663E-2</v>
      </c>
      <c r="H111" s="7">
        <f t="shared" si="3"/>
        <v>394.1765014972446</v>
      </c>
      <c r="I111" s="10"/>
      <c r="J111" s="11"/>
      <c r="L111" s="11"/>
      <c r="M111" s="11"/>
      <c r="N111" s="10"/>
      <c r="O111" s="10"/>
    </row>
    <row r="112" spans="1:15" x14ac:dyDescent="0.3">
      <c r="A112" s="1">
        <v>35431</v>
      </c>
      <c r="B112" s="6">
        <v>-1.71516880460021E-3</v>
      </c>
      <c r="C112" s="7">
        <f t="shared" si="2"/>
        <v>419.6682691088472</v>
      </c>
      <c r="D112" s="10"/>
      <c r="E112" s="10"/>
      <c r="F112" s="1">
        <v>35431</v>
      </c>
      <c r="G112" s="6">
        <v>6.2474779160424543E-2</v>
      </c>
      <c r="H112" s="7">
        <f t="shared" si="3"/>
        <v>418.80259137851374</v>
      </c>
      <c r="I112" s="10"/>
      <c r="J112" s="11"/>
      <c r="L112" s="11"/>
      <c r="M112" s="11"/>
      <c r="N112" s="10"/>
      <c r="O112" s="10"/>
    </row>
    <row r="113" spans="1:15" x14ac:dyDescent="0.3">
      <c r="A113" s="1">
        <v>35462</v>
      </c>
      <c r="B113" s="6">
        <v>-4.04389939709155E-2</v>
      </c>
      <c r="C113" s="7">
        <f t="shared" si="2"/>
        <v>402.69730650456995</v>
      </c>
      <c r="D113" s="10"/>
      <c r="E113" s="10"/>
      <c r="F113" s="1">
        <v>35462</v>
      </c>
      <c r="G113" s="6">
        <v>7.8377101129656346E-3</v>
      </c>
      <c r="H113" s="7">
        <f t="shared" si="3"/>
        <v>422.08504468429732</v>
      </c>
      <c r="I113" s="10"/>
      <c r="J113" s="11"/>
      <c r="L113" s="11"/>
      <c r="M113" s="11"/>
      <c r="N113" s="10"/>
      <c r="O113" s="10"/>
    </row>
    <row r="114" spans="1:15" x14ac:dyDescent="0.3">
      <c r="A114" s="1">
        <v>35490</v>
      </c>
      <c r="B114" s="6">
        <v>3.17455251786554E-2</v>
      </c>
      <c r="C114" s="7">
        <f t="shared" si="2"/>
        <v>415.48114398758747</v>
      </c>
      <c r="D114" s="10"/>
      <c r="E114" s="10"/>
      <c r="F114" s="1">
        <v>35490</v>
      </c>
      <c r="G114" s="6">
        <v>-4.1088324218896188E-2</v>
      </c>
      <c r="H114" s="7">
        <f t="shared" si="3"/>
        <v>404.7422775203616</v>
      </c>
      <c r="I114" s="10"/>
      <c r="J114" s="11"/>
      <c r="L114" s="11"/>
      <c r="M114" s="11"/>
      <c r="N114" s="10"/>
      <c r="O114" s="10"/>
    </row>
    <row r="115" spans="1:15" x14ac:dyDescent="0.3">
      <c r="A115" s="1">
        <v>35521</v>
      </c>
      <c r="B115" s="6">
        <v>5.0832528520583703E-2</v>
      </c>
      <c r="C115" s="7">
        <f t="shared" si="2"/>
        <v>436.60110108910129</v>
      </c>
      <c r="D115" s="10"/>
      <c r="E115" s="10"/>
      <c r="F115" s="1">
        <v>35521</v>
      </c>
      <c r="G115" s="6">
        <v>5.9698880602238935E-2</v>
      </c>
      <c r="H115" s="7">
        <f t="shared" si="3"/>
        <v>428.90493842072794</v>
      </c>
      <c r="I115" s="10"/>
      <c r="J115" s="11"/>
      <c r="L115" s="11"/>
      <c r="M115" s="11"/>
      <c r="N115" s="10"/>
      <c r="O115" s="10"/>
    </row>
    <row r="116" spans="1:15" x14ac:dyDescent="0.3">
      <c r="A116" s="1">
        <v>35551</v>
      </c>
      <c r="B116" s="6">
        <v>4.9151866276429E-2</v>
      </c>
      <c r="C116" s="7">
        <f t="shared" si="2"/>
        <v>458.06086002597442</v>
      </c>
      <c r="D116" s="10"/>
      <c r="E116" s="10"/>
      <c r="F116" s="1">
        <v>35551</v>
      </c>
      <c r="G116" s="6">
        <v>6.0883211396422166E-2</v>
      </c>
      <c r="H116" s="7">
        <f t="shared" si="3"/>
        <v>455.01804845556654</v>
      </c>
      <c r="I116" s="10"/>
      <c r="J116" s="11"/>
      <c r="L116" s="11"/>
      <c r="M116" s="11"/>
      <c r="N116" s="10"/>
      <c r="O116" s="10"/>
    </row>
    <row r="117" spans="1:15" x14ac:dyDescent="0.3">
      <c r="A117" s="1">
        <v>35582</v>
      </c>
      <c r="B117" s="6">
        <v>-4.5224088223917699E-2</v>
      </c>
      <c r="C117" s="7">
        <f t="shared" si="2"/>
        <v>437.34547528023614</v>
      </c>
      <c r="D117" s="10"/>
      <c r="E117" s="10"/>
      <c r="F117" s="1">
        <v>35582</v>
      </c>
      <c r="G117" s="6">
        <v>4.4801769050336171E-2</v>
      </c>
      <c r="H117" s="7">
        <f t="shared" si="3"/>
        <v>475.4036619762075</v>
      </c>
      <c r="I117" s="10"/>
      <c r="J117" s="11"/>
      <c r="L117" s="11"/>
      <c r="M117" s="11"/>
      <c r="N117" s="10"/>
      <c r="O117" s="10"/>
    </row>
    <row r="118" spans="1:15" x14ac:dyDescent="0.3">
      <c r="A118" s="1">
        <v>35612</v>
      </c>
      <c r="B118" s="6">
        <v>2.9417234699892401E-2</v>
      </c>
      <c r="C118" s="7">
        <f t="shared" si="2"/>
        <v>450.21096977149085</v>
      </c>
      <c r="D118" s="10"/>
      <c r="E118" s="10"/>
      <c r="F118" s="1">
        <v>35612</v>
      </c>
      <c r="G118" s="6">
        <v>7.9567609353423219E-2</v>
      </c>
      <c r="H118" s="7">
        <f t="shared" si="3"/>
        <v>513.23039483751722</v>
      </c>
      <c r="I118" s="10"/>
      <c r="J118" s="11"/>
      <c r="L118" s="11"/>
      <c r="M118" s="11"/>
      <c r="N118" s="10"/>
      <c r="O118" s="10"/>
    </row>
    <row r="119" spans="1:15" x14ac:dyDescent="0.3">
      <c r="A119" s="1">
        <v>35643</v>
      </c>
      <c r="B119" s="6">
        <v>1.56016589881138E-2</v>
      </c>
      <c r="C119" s="7">
        <f t="shared" si="2"/>
        <v>457.23500779457368</v>
      </c>
      <c r="D119" s="10"/>
      <c r="E119" s="10"/>
      <c r="F119" s="1">
        <v>35643</v>
      </c>
      <c r="G119" s="6">
        <v>-5.6021671155203512E-2</v>
      </c>
      <c r="H119" s="7">
        <f t="shared" si="3"/>
        <v>484.47837043107455</v>
      </c>
      <c r="I119" s="10"/>
      <c r="J119" s="11"/>
      <c r="L119" s="11"/>
      <c r="M119" s="11"/>
      <c r="N119" s="10"/>
      <c r="O119" s="10"/>
    </row>
    <row r="120" spans="1:15" x14ac:dyDescent="0.3">
      <c r="A120" s="1">
        <v>35674</v>
      </c>
      <c r="B120" s="6">
        <v>-4.8094370726328703E-2</v>
      </c>
      <c r="C120" s="7">
        <f t="shared" si="2"/>
        <v>435.24457782064565</v>
      </c>
      <c r="D120" s="10"/>
      <c r="E120" s="10"/>
      <c r="F120" s="1">
        <v>35674</v>
      </c>
      <c r="G120" s="6">
        <v>5.476659702073583E-2</v>
      </c>
      <c r="H120" s="7">
        <f t="shared" si="3"/>
        <v>511.01160210973597</v>
      </c>
      <c r="I120" s="10"/>
      <c r="J120" s="11"/>
      <c r="L120" s="11"/>
      <c r="M120" s="11"/>
      <c r="N120" s="10"/>
      <c r="O120" s="10"/>
    </row>
    <row r="121" spans="1:15" x14ac:dyDescent="0.3">
      <c r="A121" s="1">
        <v>35704</v>
      </c>
      <c r="B121" s="6">
        <v>1.6820023363905999E-2</v>
      </c>
      <c r="C121" s="7">
        <f t="shared" si="2"/>
        <v>442.56540178860229</v>
      </c>
      <c r="D121" s="10"/>
      <c r="E121" s="10"/>
      <c r="F121" s="1">
        <v>35704</v>
      </c>
      <c r="G121" s="6">
        <v>-3.3397145330569811E-2</v>
      </c>
      <c r="H121" s="7">
        <f t="shared" si="3"/>
        <v>493.94527336846983</v>
      </c>
      <c r="I121" s="10"/>
      <c r="J121" s="11"/>
      <c r="L121" s="11"/>
      <c r="M121" s="11"/>
      <c r="N121" s="10"/>
      <c r="O121" s="10"/>
    </row>
    <row r="122" spans="1:15" x14ac:dyDescent="0.3">
      <c r="A122" s="1">
        <v>35735</v>
      </c>
      <c r="B122" s="6">
        <v>4.1050646637636997E-3</v>
      </c>
      <c r="C122" s="7">
        <f t="shared" si="2"/>
        <v>444.38216138088904</v>
      </c>
      <c r="D122" s="10"/>
      <c r="E122" s="10"/>
      <c r="F122" s="1">
        <v>35735</v>
      </c>
      <c r="G122" s="6">
        <v>4.6292313075171565E-2</v>
      </c>
      <c r="H122" s="7">
        <f t="shared" si="3"/>
        <v>516.81114260524419</v>
      </c>
      <c r="I122" s="10"/>
      <c r="J122" s="11"/>
      <c r="L122" s="11"/>
      <c r="M122" s="11"/>
      <c r="N122" s="10"/>
      <c r="O122" s="10"/>
    </row>
    <row r="123" spans="1:15" x14ac:dyDescent="0.3">
      <c r="A123" s="1">
        <v>35765</v>
      </c>
      <c r="B123" s="6">
        <v>5.56703675184382E-2</v>
      </c>
      <c r="C123" s="7">
        <f t="shared" si="2"/>
        <v>469.12107962360108</v>
      </c>
      <c r="D123" s="10"/>
      <c r="E123" s="10"/>
      <c r="F123" s="1">
        <v>35765</v>
      </c>
      <c r="G123" s="6">
        <v>1.71737312161091E-2</v>
      </c>
      <c r="H123" s="7">
        <f t="shared" si="3"/>
        <v>525.6867182578369</v>
      </c>
      <c r="I123" s="10"/>
      <c r="J123" s="11"/>
      <c r="L123" s="11"/>
      <c r="M123" s="11"/>
      <c r="N123" s="10"/>
      <c r="O123" s="10"/>
    </row>
    <row r="124" spans="1:15" x14ac:dyDescent="0.3">
      <c r="A124" s="1">
        <v>35796</v>
      </c>
      <c r="B124" s="6">
        <v>-6.9235720094740195E-4</v>
      </c>
      <c r="C124" s="7">
        <f t="shared" si="2"/>
        <v>468.79628026600744</v>
      </c>
      <c r="D124" s="10"/>
      <c r="E124" s="10"/>
      <c r="F124" s="1">
        <v>35796</v>
      </c>
      <c r="G124" s="6">
        <v>1.1060800526015546E-2</v>
      </c>
      <c r="H124" s="7">
        <f t="shared" si="3"/>
        <v>531.50123418766259</v>
      </c>
      <c r="I124" s="10"/>
      <c r="J124" s="11"/>
      <c r="L124" s="11"/>
      <c r="M124" s="11"/>
      <c r="N124" s="10"/>
      <c r="O124" s="10"/>
    </row>
    <row r="125" spans="1:15" x14ac:dyDescent="0.3">
      <c r="A125" s="1">
        <v>35827</v>
      </c>
      <c r="B125" s="6">
        <v>7.5999829621605106E-2</v>
      </c>
      <c r="C125" s="7">
        <f t="shared" si="2"/>
        <v>504.42471769346628</v>
      </c>
      <c r="D125" s="10"/>
      <c r="E125" s="10"/>
      <c r="F125" s="1">
        <v>35827</v>
      </c>
      <c r="G125" s="6">
        <v>7.2125295178828486E-2</v>
      </c>
      <c r="H125" s="7">
        <f t="shared" si="3"/>
        <v>569.83591759135936</v>
      </c>
      <c r="I125" s="10"/>
      <c r="J125" s="11"/>
      <c r="L125" s="11"/>
      <c r="M125" s="11"/>
      <c r="N125" s="10"/>
      <c r="O125" s="10"/>
    </row>
    <row r="126" spans="1:15" x14ac:dyDescent="0.3">
      <c r="A126" s="1">
        <v>35855</v>
      </c>
      <c r="B126" s="6">
        <v>3.9587887093261998E-2</v>
      </c>
      <c r="C126" s="7">
        <f t="shared" si="2"/>
        <v>524.39382646456579</v>
      </c>
      <c r="D126" s="10"/>
      <c r="E126" s="10"/>
      <c r="F126" s="1">
        <v>35855</v>
      </c>
      <c r="G126" s="6">
        <v>5.1208146027313051E-2</v>
      </c>
      <c r="H126" s="7">
        <f t="shared" si="3"/>
        <v>599.0161584709856</v>
      </c>
      <c r="I126" s="10"/>
      <c r="J126" s="11"/>
      <c r="L126" s="11"/>
      <c r="M126" s="11"/>
      <c r="N126" s="10"/>
      <c r="O126" s="10"/>
    </row>
    <row r="127" spans="1:15" x14ac:dyDescent="0.3">
      <c r="A127" s="1">
        <v>35886</v>
      </c>
      <c r="B127" s="6">
        <v>3.2582348377527201E-2</v>
      </c>
      <c r="C127" s="7">
        <f t="shared" si="2"/>
        <v>541.47980880545879</v>
      </c>
      <c r="D127" s="10"/>
      <c r="E127" s="10"/>
      <c r="F127" s="1">
        <v>35886</v>
      </c>
      <c r="G127" s="6">
        <v>1.0060831204387499E-2</v>
      </c>
      <c r="H127" s="7">
        <f t="shared" si="3"/>
        <v>605.04275893006286</v>
      </c>
      <c r="I127" s="10"/>
      <c r="J127" s="11"/>
      <c r="L127" s="11"/>
      <c r="M127" s="11"/>
      <c r="N127" s="10"/>
      <c r="O127" s="10"/>
    </row>
    <row r="128" spans="1:15" x14ac:dyDescent="0.3">
      <c r="A128" s="1">
        <v>35916</v>
      </c>
      <c r="B128" s="6">
        <v>2.6572635256707899E-2</v>
      </c>
      <c r="C128" s="7">
        <f t="shared" si="2"/>
        <v>555.86835426371817</v>
      </c>
      <c r="D128" s="10"/>
      <c r="E128" s="10"/>
      <c r="F128" s="1">
        <v>35916</v>
      </c>
      <c r="G128" s="6">
        <v>-1.7187921227490799E-2</v>
      </c>
      <c r="H128" s="7">
        <f t="shared" si="3"/>
        <v>594.64333165030928</v>
      </c>
      <c r="I128" s="10"/>
      <c r="J128" s="11"/>
      <c r="L128" s="11"/>
      <c r="M128" s="11"/>
      <c r="N128" s="10"/>
      <c r="O128" s="10"/>
    </row>
    <row r="129" spans="1:15" x14ac:dyDescent="0.3">
      <c r="A129" s="1">
        <v>35947</v>
      </c>
      <c r="B129" s="6">
        <v>1.02209314682626E-2</v>
      </c>
      <c r="C129" s="7">
        <f t="shared" si="2"/>
        <v>561.54984661802359</v>
      </c>
      <c r="D129" s="10"/>
      <c r="E129" s="10"/>
      <c r="F129" s="1">
        <v>35947</v>
      </c>
      <c r="G129" s="6">
        <v>4.0618897585273039E-2</v>
      </c>
      <c r="H129" s="7">
        <f t="shared" si="3"/>
        <v>618.79708823837871</v>
      </c>
      <c r="I129" s="10"/>
      <c r="J129" s="11"/>
      <c r="L129" s="11"/>
      <c r="M129" s="11"/>
      <c r="N129" s="10"/>
      <c r="O129" s="10"/>
    </row>
    <row r="130" spans="1:15" x14ac:dyDescent="0.3">
      <c r="A130" s="1">
        <v>35977</v>
      </c>
      <c r="B130" s="6">
        <v>3.0268290727935899E-2</v>
      </c>
      <c r="C130" s="7">
        <f t="shared" si="2"/>
        <v>578.5470006336858</v>
      </c>
      <c r="D130" s="10"/>
      <c r="E130" s="10"/>
      <c r="F130" s="1">
        <v>35977</v>
      </c>
      <c r="G130" s="6">
        <v>-1.0648387371064882E-2</v>
      </c>
      <c r="H130" s="7">
        <f t="shared" si="3"/>
        <v>612.20789713872944</v>
      </c>
      <c r="I130" s="10"/>
      <c r="J130" s="11"/>
      <c r="L130" s="11"/>
      <c r="M130" s="11"/>
      <c r="N130" s="10"/>
      <c r="O130" s="10"/>
    </row>
    <row r="131" spans="1:15" x14ac:dyDescent="0.3">
      <c r="A131" s="1">
        <v>36008</v>
      </c>
      <c r="B131" s="6">
        <v>0.15137780959621699</v>
      </c>
      <c r="C131" s="7">
        <f t="shared" si="2"/>
        <v>666.1261783380744</v>
      </c>
      <c r="D131" s="10"/>
      <c r="E131" s="10"/>
      <c r="F131" s="1">
        <v>36008</v>
      </c>
      <c r="G131" s="6">
        <v>-0.14457718218420057</v>
      </c>
      <c r="H131" s="7">
        <f t="shared" si="3"/>
        <v>523.69660445949705</v>
      </c>
      <c r="I131" s="10"/>
      <c r="J131" s="11"/>
      <c r="L131" s="11"/>
      <c r="M131" s="11"/>
      <c r="N131" s="10"/>
      <c r="O131" s="10"/>
    </row>
    <row r="132" spans="1:15" x14ac:dyDescent="0.3">
      <c r="A132" s="1">
        <v>36039</v>
      </c>
      <c r="B132" s="6">
        <v>-9.3932646097638295E-2</v>
      </c>
      <c r="C132" s="7">
        <f t="shared" ref="C132:C195" si="4">C131*(B132+1)</f>
        <v>603.55518377187173</v>
      </c>
      <c r="D132" s="10"/>
      <c r="E132" s="10"/>
      <c r="F132" s="1">
        <v>36039</v>
      </c>
      <c r="G132" s="6">
        <v>6.4060393970495344E-2</v>
      </c>
      <c r="H132" s="7">
        <f t="shared" ref="H132:H195" si="5">H131*(G132+1)</f>
        <v>557.24481526218312</v>
      </c>
      <c r="I132" s="10"/>
      <c r="J132" s="11"/>
      <c r="L132" s="11"/>
      <c r="M132" s="11"/>
      <c r="N132" s="10"/>
      <c r="O132" s="10"/>
    </row>
    <row r="133" spans="1:15" x14ac:dyDescent="0.3">
      <c r="A133" s="1">
        <v>36069</v>
      </c>
      <c r="B133" s="6">
        <v>-6.53205197749618E-3</v>
      </c>
      <c r="C133" s="7">
        <f t="shared" si="4"/>
        <v>599.61272994018657</v>
      </c>
      <c r="D133" s="10"/>
      <c r="E133" s="10"/>
      <c r="F133" s="1">
        <v>36069</v>
      </c>
      <c r="G133" s="6">
        <v>8.1341989203888465E-2</v>
      </c>
      <c r="H133" s="7">
        <f t="shared" si="5"/>
        <v>602.5722170091625</v>
      </c>
      <c r="I133" s="10"/>
      <c r="J133" s="11"/>
      <c r="L133" s="11"/>
      <c r="M133" s="11"/>
      <c r="N133" s="10"/>
      <c r="O133" s="10"/>
    </row>
    <row r="134" spans="1:15" x14ac:dyDescent="0.3">
      <c r="A134" s="1">
        <v>36100</v>
      </c>
      <c r="B134" s="6">
        <v>6.2064545021328597E-2</v>
      </c>
      <c r="C134" s="7">
        <f t="shared" si="4"/>
        <v>636.82742121292108</v>
      </c>
      <c r="D134" s="10"/>
      <c r="E134" s="10"/>
      <c r="F134" s="1">
        <v>36100</v>
      </c>
      <c r="G134" s="6">
        <v>6.0607892486682191E-2</v>
      </c>
      <c r="H134" s="7">
        <f t="shared" si="5"/>
        <v>639.09284915311559</v>
      </c>
      <c r="I134" s="10"/>
      <c r="J134" s="11"/>
      <c r="L134" s="11"/>
      <c r="M134" s="11"/>
      <c r="N134" s="10"/>
      <c r="O134" s="10"/>
    </row>
    <row r="135" spans="1:15" x14ac:dyDescent="0.3">
      <c r="A135" s="1">
        <v>36130</v>
      </c>
      <c r="B135" s="6">
        <v>5.1687961016141599E-2</v>
      </c>
      <c r="C135" s="7">
        <f t="shared" si="4"/>
        <v>669.74373213458455</v>
      </c>
      <c r="D135" s="10"/>
      <c r="E135" s="10"/>
      <c r="F135" s="1">
        <v>36130</v>
      </c>
      <c r="G135" s="6">
        <v>5.7625165055430028E-2</v>
      </c>
      <c r="H135" s="7">
        <f t="shared" si="5"/>
        <v>675.92068007130888</v>
      </c>
      <c r="I135" s="10"/>
      <c r="J135" s="11"/>
      <c r="L135" s="11"/>
      <c r="M135" s="11"/>
      <c r="N135" s="10"/>
      <c r="O135" s="10"/>
    </row>
    <row r="136" spans="1:15" x14ac:dyDescent="0.3">
      <c r="A136" s="1">
        <v>36161</v>
      </c>
      <c r="B136" s="6">
        <v>3.8274607296050901E-2</v>
      </c>
      <c r="C136" s="7">
        <f t="shared" si="4"/>
        <v>695.37791047102723</v>
      </c>
      <c r="D136" s="10"/>
      <c r="E136" s="10"/>
      <c r="F136" s="1">
        <v>36161</v>
      </c>
      <c r="G136" s="6">
        <v>4.1816017427482199E-2</v>
      </c>
      <c r="H136" s="7">
        <f t="shared" si="5"/>
        <v>704.18499100876636</v>
      </c>
      <c r="I136" s="10"/>
      <c r="J136" s="11"/>
      <c r="L136" s="11"/>
      <c r="M136" s="11"/>
      <c r="N136" s="10"/>
      <c r="O136" s="10"/>
    </row>
    <row r="137" spans="1:15" x14ac:dyDescent="0.3">
      <c r="A137" s="1">
        <v>36192</v>
      </c>
      <c r="B137" s="6">
        <v>7.4229119137164901E-2</v>
      </c>
      <c r="C137" s="7">
        <f t="shared" si="4"/>
        <v>746.99520023273385</v>
      </c>
      <c r="D137" s="10"/>
      <c r="E137" s="10"/>
      <c r="F137" s="1">
        <v>36192</v>
      </c>
      <c r="G137" s="6">
        <v>-3.1078737745274032E-2</v>
      </c>
      <c r="H137" s="7">
        <f t="shared" si="5"/>
        <v>682.29981034904677</v>
      </c>
      <c r="I137" s="10"/>
      <c r="J137" s="11"/>
      <c r="L137" s="11"/>
      <c r="M137" s="11"/>
      <c r="N137" s="10"/>
      <c r="O137" s="10"/>
    </row>
    <row r="138" spans="1:15" x14ac:dyDescent="0.3">
      <c r="A138" s="1">
        <v>36220</v>
      </c>
      <c r="B138" s="6">
        <v>-0.191597843073776</v>
      </c>
      <c r="C138" s="7">
        <f t="shared" si="4"/>
        <v>603.87253108167863</v>
      </c>
      <c r="D138" s="10"/>
      <c r="E138" s="10"/>
      <c r="F138" s="1">
        <v>36220</v>
      </c>
      <c r="G138" s="6">
        <v>4.0008494649616422E-2</v>
      </c>
      <c r="H138" s="7">
        <f t="shared" si="5"/>
        <v>709.59759866083095</v>
      </c>
      <c r="I138" s="10"/>
      <c r="J138" s="11"/>
      <c r="L138" s="11"/>
      <c r="M138" s="11"/>
      <c r="N138" s="10"/>
      <c r="O138" s="10"/>
    </row>
    <row r="139" spans="1:15" x14ac:dyDescent="0.3">
      <c r="A139" s="1">
        <v>36251</v>
      </c>
      <c r="B139" s="6">
        <v>3.3706778090183402E-2</v>
      </c>
      <c r="C139" s="7">
        <f t="shared" si="4"/>
        <v>624.2271284816062</v>
      </c>
      <c r="D139" s="10"/>
      <c r="E139" s="10"/>
      <c r="F139" s="1">
        <v>36251</v>
      </c>
      <c r="G139" s="6">
        <v>3.8725493551264867E-2</v>
      </c>
      <c r="H139" s="7">
        <f t="shared" si="5"/>
        <v>737.07711589176404</v>
      </c>
      <c r="I139" s="10"/>
      <c r="J139" s="11"/>
      <c r="L139" s="11"/>
      <c r="M139" s="11"/>
      <c r="N139" s="10"/>
      <c r="O139" s="10"/>
    </row>
    <row r="140" spans="1:15" x14ac:dyDescent="0.3">
      <c r="A140" s="1">
        <v>36281</v>
      </c>
      <c r="B140" s="6">
        <v>-2.4118811671141001E-2</v>
      </c>
      <c r="C140" s="7">
        <f t="shared" si="4"/>
        <v>609.1715119297412</v>
      </c>
      <c r="D140" s="10"/>
      <c r="E140" s="10"/>
      <c r="F140" s="1">
        <v>36281</v>
      </c>
      <c r="G140" s="6">
        <v>-2.3613672131111541E-2</v>
      </c>
      <c r="H140" s="7">
        <f t="shared" si="5"/>
        <v>719.67201854175062</v>
      </c>
      <c r="I140" s="10"/>
      <c r="J140" s="11"/>
      <c r="L140" s="11"/>
      <c r="M140" s="11"/>
      <c r="N140" s="10"/>
      <c r="O140" s="10"/>
    </row>
    <row r="141" spans="1:15" x14ac:dyDescent="0.3">
      <c r="A141" s="1">
        <v>36312</v>
      </c>
      <c r="B141" s="6">
        <v>-2.58358150593236E-2</v>
      </c>
      <c r="C141" s="7">
        <f t="shared" si="4"/>
        <v>593.4330694081159</v>
      </c>
      <c r="D141" s="10"/>
      <c r="E141" s="10"/>
      <c r="F141" s="1">
        <v>36312</v>
      </c>
      <c r="G141" s="6">
        <v>5.5497347454000145E-2</v>
      </c>
      <c r="H141" s="7">
        <f t="shared" si="5"/>
        <v>759.61190660768375</v>
      </c>
      <c r="I141" s="10"/>
      <c r="J141" s="11"/>
      <c r="L141" s="11"/>
      <c r="M141" s="11"/>
      <c r="N141" s="10"/>
      <c r="O141" s="10"/>
    </row>
    <row r="142" spans="1:15" x14ac:dyDescent="0.3">
      <c r="A142" s="1">
        <v>36342</v>
      </c>
      <c r="B142" s="6">
        <v>5.6985042349027203E-2</v>
      </c>
      <c r="C142" s="7">
        <f t="shared" si="4"/>
        <v>627.24987799965061</v>
      </c>
      <c r="D142" s="10"/>
      <c r="E142" s="10"/>
      <c r="F142" s="1">
        <v>36342</v>
      </c>
      <c r="G142" s="6">
        <v>-3.1224707384924E-2</v>
      </c>
      <c r="H142" s="7">
        <f t="shared" si="5"/>
        <v>735.89324709775462</v>
      </c>
      <c r="I142" s="10"/>
      <c r="J142" s="11"/>
      <c r="L142" s="11"/>
      <c r="M142" s="11"/>
      <c r="N142" s="10"/>
      <c r="O142" s="10"/>
    </row>
    <row r="143" spans="1:15" x14ac:dyDescent="0.3">
      <c r="A143" s="1">
        <v>36373</v>
      </c>
      <c r="B143" s="6">
        <v>-2.8179494110599501E-3</v>
      </c>
      <c r="C143" s="7">
        <f t="shared" si="4"/>
        <v>625.48231957535404</v>
      </c>
      <c r="D143" s="10"/>
      <c r="E143" s="10"/>
      <c r="F143" s="1">
        <v>36373</v>
      </c>
      <c r="G143" s="6">
        <v>-4.9472522262635765E-3</v>
      </c>
      <c r="H143" s="7">
        <f t="shared" si="5"/>
        <v>732.25259759275798</v>
      </c>
      <c r="I143" s="10"/>
      <c r="J143" s="11"/>
      <c r="L143" s="11"/>
      <c r="M143" s="11"/>
      <c r="N143" s="10"/>
      <c r="O143" s="10"/>
    </row>
    <row r="144" spans="1:15" x14ac:dyDescent="0.3">
      <c r="A144" s="1">
        <v>36404</v>
      </c>
      <c r="B144" s="6">
        <v>2.00233457904728E-2</v>
      </c>
      <c r="C144" s="7">
        <f t="shared" si="4"/>
        <v>638.00656834603842</v>
      </c>
      <c r="D144" s="10"/>
      <c r="E144" s="10"/>
      <c r="F144" s="1">
        <v>36404</v>
      </c>
      <c r="G144" s="6">
        <v>-2.7413986179419925E-2</v>
      </c>
      <c r="H144" s="7">
        <f t="shared" si="5"/>
        <v>712.17863500250576</v>
      </c>
      <c r="I144" s="10"/>
      <c r="J144" s="11"/>
      <c r="L144" s="11"/>
      <c r="M144" s="11"/>
      <c r="N144" s="10"/>
      <c r="O144" s="10"/>
    </row>
    <row r="145" spans="1:15" x14ac:dyDescent="0.3">
      <c r="A145" s="1">
        <v>36434</v>
      </c>
      <c r="B145" s="6">
        <v>-4.6227472574092099E-2</v>
      </c>
      <c r="C145" s="7">
        <f t="shared" si="4"/>
        <v>608.51313720573137</v>
      </c>
      <c r="D145" s="10"/>
      <c r="E145" s="10"/>
      <c r="F145" s="1">
        <v>36434</v>
      </c>
      <c r="G145" s="6">
        <v>6.328068656942043E-2</v>
      </c>
      <c r="H145" s="7">
        <f t="shared" si="5"/>
        <v>757.24578798553705</v>
      </c>
      <c r="I145" s="10"/>
      <c r="J145" s="11"/>
      <c r="L145" s="11"/>
      <c r="M145" s="11"/>
      <c r="N145" s="10"/>
      <c r="O145" s="10"/>
    </row>
    <row r="146" spans="1:15" x14ac:dyDescent="0.3">
      <c r="A146" s="1">
        <v>36465</v>
      </c>
      <c r="B146" s="6">
        <v>-2.34462709154847E-2</v>
      </c>
      <c r="C146" s="7">
        <f t="shared" si="4"/>
        <v>594.24577333517425</v>
      </c>
      <c r="D146" s="10"/>
      <c r="E146" s="10"/>
      <c r="F146" s="1">
        <v>36465</v>
      </c>
      <c r="G146" s="6">
        <v>2.0328316773894572E-2</v>
      </c>
      <c r="H146" s="7">
        <f t="shared" si="5"/>
        <v>772.63932023940447</v>
      </c>
      <c r="I146" s="10"/>
      <c r="J146" s="11"/>
      <c r="L146" s="11"/>
      <c r="M146" s="11"/>
      <c r="N146" s="10"/>
      <c r="O146" s="10"/>
    </row>
    <row r="147" spans="1:15" x14ac:dyDescent="0.3">
      <c r="A147" s="1">
        <v>36495</v>
      </c>
      <c r="B147" s="6">
        <v>1.94654928545679E-2</v>
      </c>
      <c r="C147" s="7">
        <f t="shared" si="4"/>
        <v>605.81306018988721</v>
      </c>
      <c r="D147" s="10"/>
      <c r="E147" s="10"/>
      <c r="F147" s="1">
        <v>36495</v>
      </c>
      <c r="G147" s="6">
        <v>5.8896158661477127E-2</v>
      </c>
      <c r="H147" s="7">
        <f t="shared" si="5"/>
        <v>818.14480823232032</v>
      </c>
      <c r="I147" s="10"/>
      <c r="J147" s="11"/>
      <c r="L147" s="11"/>
      <c r="M147" s="11"/>
      <c r="N147" s="10"/>
      <c r="O147" s="10"/>
    </row>
    <row r="148" spans="1:15" x14ac:dyDescent="0.3">
      <c r="A148" s="1">
        <v>36526</v>
      </c>
      <c r="B148" s="6">
        <v>-6.8383843730579503E-3</v>
      </c>
      <c r="C148" s="7">
        <f t="shared" si="4"/>
        <v>601.6702776260903</v>
      </c>
      <c r="D148" s="10"/>
      <c r="E148" s="10"/>
      <c r="F148" s="1">
        <v>36526</v>
      </c>
      <c r="G148" s="6">
        <v>-5.024238139785242E-2</v>
      </c>
      <c r="H148" s="7">
        <f t="shared" si="5"/>
        <v>777.03926473843921</v>
      </c>
      <c r="I148" s="10"/>
      <c r="J148" s="11"/>
      <c r="L148" s="11"/>
      <c r="M148" s="11"/>
      <c r="N148" s="10"/>
      <c r="O148" s="10"/>
    </row>
    <row r="149" spans="1:15" x14ac:dyDescent="0.3">
      <c r="A149" s="1">
        <v>36557</v>
      </c>
      <c r="B149" s="6">
        <v>3.0962803180927301E-2</v>
      </c>
      <c r="C149" s="7">
        <f t="shared" si="4"/>
        <v>620.29967601204078</v>
      </c>
      <c r="D149" s="10"/>
      <c r="E149" s="10"/>
      <c r="F149" s="1">
        <v>36557</v>
      </c>
      <c r="G149" s="6">
        <v>-1.8929692615169635E-2</v>
      </c>
      <c r="H149" s="7">
        <f t="shared" si="5"/>
        <v>762.33015030702313</v>
      </c>
      <c r="I149" s="10"/>
      <c r="J149" s="11"/>
      <c r="L149" s="11"/>
      <c r="M149" s="11"/>
      <c r="N149" s="10"/>
      <c r="O149" s="10"/>
    </row>
    <row r="150" spans="1:15" x14ac:dyDescent="0.3">
      <c r="A150" s="1">
        <v>36586</v>
      </c>
      <c r="B150" s="6">
        <v>-6.1576588528680899E-2</v>
      </c>
      <c r="C150" s="7">
        <f t="shared" si="4"/>
        <v>582.10373809777332</v>
      </c>
      <c r="D150" s="10"/>
      <c r="E150" s="10"/>
      <c r="F150" s="1">
        <v>36586</v>
      </c>
      <c r="G150" s="6">
        <v>9.7829093617782803E-2</v>
      </c>
      <c r="H150" s="7">
        <f t="shared" si="5"/>
        <v>836.90821794906731</v>
      </c>
      <c r="I150" s="10"/>
      <c r="J150" s="11"/>
      <c r="L150" s="11"/>
      <c r="M150" s="11"/>
      <c r="N150" s="10"/>
      <c r="O150" s="10"/>
    </row>
    <row r="151" spans="1:15" x14ac:dyDescent="0.3">
      <c r="A151" s="1">
        <v>36617</v>
      </c>
      <c r="B151" s="6">
        <v>-3.3530049491352601E-3</v>
      </c>
      <c r="C151" s="7">
        <f t="shared" si="4"/>
        <v>580.15194138302138</v>
      </c>
      <c r="D151" s="10"/>
      <c r="E151" s="10"/>
      <c r="F151" s="1">
        <v>36617</v>
      </c>
      <c r="G151" s="6">
        <v>-3.0086180214338287E-2</v>
      </c>
      <c r="H151" s="7">
        <f t="shared" si="5"/>
        <v>811.72884648099091</v>
      </c>
      <c r="I151" s="10"/>
      <c r="J151" s="11"/>
      <c r="L151" s="11"/>
      <c r="M151" s="11"/>
      <c r="N151" s="10"/>
      <c r="O151" s="10"/>
    </row>
    <row r="152" spans="1:15" x14ac:dyDescent="0.3">
      <c r="A152" s="1">
        <v>36647</v>
      </c>
      <c r="B152" s="6">
        <v>8.0689737423801797E-2</v>
      </c>
      <c r="C152" s="7">
        <f t="shared" si="4"/>
        <v>626.96424919912624</v>
      </c>
      <c r="D152" s="10"/>
      <c r="E152" s="10"/>
      <c r="F152" s="1">
        <v>36647</v>
      </c>
      <c r="G152" s="6">
        <v>-2.051707537437375E-2</v>
      </c>
      <c r="H152" s="7">
        <f t="shared" si="5"/>
        <v>795.07454455418701</v>
      </c>
      <c r="I152" s="10"/>
      <c r="J152" s="11"/>
      <c r="L152" s="11"/>
      <c r="M152" s="11"/>
      <c r="N152" s="10"/>
      <c r="O152" s="10"/>
    </row>
    <row r="153" spans="1:15" x14ac:dyDescent="0.3">
      <c r="A153" s="1">
        <v>36678</v>
      </c>
      <c r="B153" s="6">
        <v>3.2238601687947198E-2</v>
      </c>
      <c r="C153" s="7">
        <f t="shared" si="4"/>
        <v>647.17669990163972</v>
      </c>
      <c r="D153" s="10"/>
      <c r="E153" s="10"/>
      <c r="F153" s="1">
        <v>36678</v>
      </c>
      <c r="G153" s="6">
        <v>2.4653316710793627E-2</v>
      </c>
      <c r="H153" s="7">
        <f t="shared" si="5"/>
        <v>814.67576910977141</v>
      </c>
      <c r="I153" s="10"/>
      <c r="J153" s="11"/>
      <c r="L153" s="11"/>
      <c r="M153" s="11"/>
      <c r="N153" s="10"/>
      <c r="O153" s="10"/>
    </row>
    <row r="154" spans="1:15" x14ac:dyDescent="0.3">
      <c r="A154" s="1">
        <v>36708</v>
      </c>
      <c r="B154" s="6">
        <v>-3.8339254684669499E-3</v>
      </c>
      <c r="C154" s="7">
        <f t="shared" si="4"/>
        <v>644.69547266928839</v>
      </c>
      <c r="D154" s="10"/>
      <c r="E154" s="10"/>
      <c r="F154" s="1">
        <v>36708</v>
      </c>
      <c r="G154" s="6">
        <v>-1.5634206564886122E-2</v>
      </c>
      <c r="H154" s="7">
        <f t="shared" si="5"/>
        <v>801.93895985210179</v>
      </c>
      <c r="I154" s="10"/>
      <c r="J154" s="11"/>
      <c r="L154" s="11"/>
      <c r="M154" s="11"/>
      <c r="N154" s="10"/>
      <c r="O154" s="10"/>
    </row>
    <row r="155" spans="1:15" x14ac:dyDescent="0.3">
      <c r="A155" s="1">
        <v>36739</v>
      </c>
      <c r="B155" s="6">
        <v>0.11286856594674199</v>
      </c>
      <c r="C155" s="7">
        <f t="shared" si="4"/>
        <v>717.46132614182807</v>
      </c>
      <c r="D155" s="10"/>
      <c r="E155" s="10"/>
      <c r="F155" s="1">
        <v>36739</v>
      </c>
      <c r="G155" s="6">
        <v>6.2114374917039195E-2</v>
      </c>
      <c r="H155" s="7">
        <f t="shared" si="5"/>
        <v>851.75089706493566</v>
      </c>
      <c r="I155" s="10"/>
      <c r="J155" s="11"/>
      <c r="L155" s="11"/>
      <c r="M155" s="11"/>
      <c r="N155" s="10"/>
      <c r="O155" s="10"/>
    </row>
    <row r="156" spans="1:15" x14ac:dyDescent="0.3">
      <c r="A156" s="1">
        <v>36770</v>
      </c>
      <c r="B156" s="6">
        <v>-5.4027171729620295E-4</v>
      </c>
      <c r="C156" s="7">
        <f t="shared" si="4"/>
        <v>717.07370207905979</v>
      </c>
      <c r="D156" s="10"/>
      <c r="E156" s="10"/>
      <c r="F156" s="1">
        <v>36770</v>
      </c>
      <c r="G156" s="6">
        <v>-5.2793342811741972E-2</v>
      </c>
      <c r="H156" s="7">
        <f t="shared" si="5"/>
        <v>806.78411996597777</v>
      </c>
      <c r="I156" s="10"/>
      <c r="J156" s="11"/>
      <c r="L156" s="11"/>
      <c r="M156" s="11"/>
      <c r="N156" s="10"/>
      <c r="O156" s="10"/>
    </row>
    <row r="157" spans="1:15" x14ac:dyDescent="0.3">
      <c r="A157" s="1">
        <v>36800</v>
      </c>
      <c r="B157" s="6">
        <v>5.5929539501394801E-2</v>
      </c>
      <c r="C157" s="7">
        <f t="shared" si="4"/>
        <v>757.17930402490197</v>
      </c>
      <c r="D157" s="10"/>
      <c r="E157" s="10"/>
      <c r="F157" s="1">
        <v>36800</v>
      </c>
      <c r="G157" s="6">
        <v>-4.2275948010668252E-3</v>
      </c>
      <c r="H157" s="7">
        <f t="shared" si="5"/>
        <v>803.3733636148263</v>
      </c>
      <c r="I157" s="10"/>
      <c r="J157" s="11"/>
      <c r="L157" s="11"/>
      <c r="M157" s="11"/>
      <c r="N157" s="10"/>
      <c r="O157" s="10"/>
    </row>
    <row r="158" spans="1:15" x14ac:dyDescent="0.3">
      <c r="A158" s="1">
        <v>36831</v>
      </c>
      <c r="B158" s="6">
        <v>9.2715024123916495E-2</v>
      </c>
      <c r="C158" s="7">
        <f t="shared" si="4"/>
        <v>827.38120146370113</v>
      </c>
      <c r="D158" s="10"/>
      <c r="E158" s="10"/>
      <c r="F158" s="1">
        <v>36831</v>
      </c>
      <c r="G158" s="6">
        <v>-7.8839541439010952E-2</v>
      </c>
      <c r="H158" s="7">
        <f t="shared" si="5"/>
        <v>740.03577602311759</v>
      </c>
      <c r="I158" s="10"/>
      <c r="J158" s="11"/>
      <c r="L158" s="11"/>
      <c r="M158" s="11"/>
      <c r="N158" s="10"/>
      <c r="O158" s="10"/>
    </row>
    <row r="159" spans="1:15" x14ac:dyDescent="0.3">
      <c r="A159" s="1">
        <v>36861</v>
      </c>
      <c r="B159" s="6">
        <v>1.3533345314441499E-2</v>
      </c>
      <c r="C159" s="7">
        <f t="shared" si="4"/>
        <v>838.57843696978694</v>
      </c>
      <c r="D159" s="10"/>
      <c r="E159" s="10"/>
      <c r="F159" s="1">
        <v>36861</v>
      </c>
      <c r="G159" s="6">
        <v>4.8944003990338825E-3</v>
      </c>
      <c r="H159" s="7">
        <f t="shared" si="5"/>
        <v>743.6578074205845</v>
      </c>
      <c r="I159" s="10"/>
      <c r="J159" s="11"/>
      <c r="L159" s="11"/>
      <c r="M159" s="11"/>
      <c r="N159" s="10"/>
      <c r="O159" s="10"/>
    </row>
    <row r="160" spans="1:15" x14ac:dyDescent="0.3">
      <c r="A160" s="1">
        <v>36892</v>
      </c>
      <c r="B160" s="6">
        <v>-4.0269961001796001E-2</v>
      </c>
      <c r="C160" s="7">
        <f t="shared" si="4"/>
        <v>804.80891601606652</v>
      </c>
      <c r="D160" s="10"/>
      <c r="E160" s="10"/>
      <c r="F160" s="1">
        <v>36892</v>
      </c>
      <c r="G160" s="6">
        <v>3.5479069210527125E-2</v>
      </c>
      <c r="H160" s="7">
        <f t="shared" si="5"/>
        <v>770.04209423900829</v>
      </c>
      <c r="I160" s="10"/>
      <c r="J160" s="11"/>
      <c r="L160" s="11"/>
      <c r="M160" s="11"/>
      <c r="N160" s="10"/>
      <c r="O160" s="10"/>
    </row>
    <row r="161" spans="1:15" x14ac:dyDescent="0.3">
      <c r="A161" s="1">
        <v>36923</v>
      </c>
      <c r="B161" s="6">
        <v>3.1501263589723598E-2</v>
      </c>
      <c r="C161" s="7">
        <f t="shared" si="4"/>
        <v>830.16141381884836</v>
      </c>
      <c r="D161" s="10"/>
      <c r="E161" s="10"/>
      <c r="F161" s="1">
        <v>36923</v>
      </c>
      <c r="G161" s="6">
        <v>-9.1181691127658504E-2</v>
      </c>
      <c r="H161" s="7">
        <f t="shared" si="5"/>
        <v>699.82835384681175</v>
      </c>
      <c r="I161" s="10"/>
      <c r="J161" s="11"/>
      <c r="L161" s="11"/>
      <c r="M161" s="11"/>
      <c r="N161" s="10"/>
      <c r="O161" s="10"/>
    </row>
    <row r="162" spans="1:15" x14ac:dyDescent="0.3">
      <c r="A162" s="1">
        <v>36951</v>
      </c>
      <c r="B162" s="6">
        <v>9.4584341762594198E-2</v>
      </c>
      <c r="C162" s="7">
        <f t="shared" si="4"/>
        <v>908.68168470160867</v>
      </c>
      <c r="D162" s="10"/>
      <c r="E162" s="10"/>
      <c r="F162" s="1">
        <v>36951</v>
      </c>
      <c r="G162" s="6">
        <v>-6.3350635455373561E-2</v>
      </c>
      <c r="H162" s="7">
        <f t="shared" si="5"/>
        <v>655.4937829209282</v>
      </c>
      <c r="I162" s="10"/>
      <c r="J162" s="11"/>
      <c r="L162" s="11"/>
      <c r="M162" s="11"/>
      <c r="N162" s="10"/>
      <c r="O162" s="10"/>
    </row>
    <row r="163" spans="1:15" x14ac:dyDescent="0.3">
      <c r="A163" s="1">
        <v>36982</v>
      </c>
      <c r="B163" s="6">
        <v>-4.0431502083277698E-2</v>
      </c>
      <c r="C163" s="7">
        <f t="shared" si="4"/>
        <v>871.94231927355929</v>
      </c>
      <c r="D163" s="10"/>
      <c r="E163" s="10"/>
      <c r="F163" s="1">
        <v>36982</v>
      </c>
      <c r="G163" s="6">
        <v>7.7710481452415214E-2</v>
      </c>
      <c r="H163" s="7">
        <f t="shared" si="5"/>
        <v>706.43252038077844</v>
      </c>
      <c r="I163" s="10"/>
      <c r="J163" s="11"/>
      <c r="L163" s="11"/>
      <c r="M163" s="11"/>
      <c r="N163" s="10"/>
      <c r="O163" s="10"/>
    </row>
    <row r="164" spans="1:15" x14ac:dyDescent="0.3">
      <c r="A164" s="1">
        <v>37012</v>
      </c>
      <c r="B164" s="6">
        <v>2.34687086408636E-2</v>
      </c>
      <c r="C164" s="7">
        <f t="shared" si="4"/>
        <v>892.40567951622927</v>
      </c>
      <c r="D164" s="10"/>
      <c r="E164" s="10"/>
      <c r="F164" s="1">
        <v>37012</v>
      </c>
      <c r="G164" s="6">
        <v>6.6999275807382297E-3</v>
      </c>
      <c r="H164" s="7">
        <f t="shared" si="5"/>
        <v>711.16556710800808</v>
      </c>
      <c r="I164" s="10"/>
      <c r="J164" s="11"/>
      <c r="L164" s="11"/>
      <c r="M164" s="11"/>
      <c r="N164" s="10"/>
      <c r="O164" s="10"/>
    </row>
    <row r="165" spans="1:15" x14ac:dyDescent="0.3">
      <c r="A165" s="1">
        <v>37043</v>
      </c>
      <c r="B165" s="6">
        <v>4.0822804931488496E-3</v>
      </c>
      <c r="C165" s="7">
        <f t="shared" si="4"/>
        <v>896.04872981369363</v>
      </c>
      <c r="D165" s="10"/>
      <c r="E165" s="10"/>
      <c r="F165" s="1">
        <v>37043</v>
      </c>
      <c r="G165" s="6">
        <v>-2.4338592419494653E-2</v>
      </c>
      <c r="H165" s="7">
        <f t="shared" si="5"/>
        <v>693.85679822738746</v>
      </c>
      <c r="I165" s="10"/>
      <c r="J165" s="11"/>
      <c r="L165" s="11"/>
      <c r="M165" s="11"/>
      <c r="N165" s="10"/>
      <c r="O165" s="10"/>
    </row>
    <row r="166" spans="1:15" x14ac:dyDescent="0.3">
      <c r="A166" s="1">
        <v>37073</v>
      </c>
      <c r="B166" s="6">
        <v>-5.27271521841969E-2</v>
      </c>
      <c r="C166" s="7">
        <f t="shared" si="4"/>
        <v>848.80263207235066</v>
      </c>
      <c r="D166" s="10"/>
      <c r="E166" s="10"/>
      <c r="F166" s="1">
        <v>37073</v>
      </c>
      <c r="G166" s="6">
        <v>-9.8441307083095841E-3</v>
      </c>
      <c r="H166" s="7">
        <f t="shared" si="5"/>
        <v>687.0263812127879</v>
      </c>
      <c r="I166" s="10"/>
      <c r="J166" s="11"/>
      <c r="L166" s="11"/>
      <c r="M166" s="11"/>
      <c r="N166" s="10"/>
      <c r="O166" s="10"/>
    </row>
    <row r="167" spans="1:15" x14ac:dyDescent="0.3">
      <c r="A167" s="1">
        <v>37104</v>
      </c>
      <c r="B167" s="6">
        <v>-2.0554559769008399E-2</v>
      </c>
      <c r="C167" s="7">
        <f t="shared" si="4"/>
        <v>831.35586763932781</v>
      </c>
      <c r="D167" s="10"/>
      <c r="E167" s="10"/>
      <c r="F167" s="1">
        <v>37104</v>
      </c>
      <c r="G167" s="6">
        <v>-6.2601733782243318E-2</v>
      </c>
      <c r="H167" s="7">
        <f t="shared" si="5"/>
        <v>644.01733859472688</v>
      </c>
      <c r="I167" s="10"/>
      <c r="J167" s="11"/>
      <c r="L167" s="11"/>
      <c r="M167" s="11"/>
      <c r="N167" s="10"/>
      <c r="O167" s="10"/>
    </row>
    <row r="168" spans="1:15" x14ac:dyDescent="0.3">
      <c r="A168" s="1">
        <v>37135</v>
      </c>
      <c r="B168" s="6">
        <v>2.8531162246022701E-2</v>
      </c>
      <c r="C168" s="7">
        <f t="shared" si="4"/>
        <v>855.0754167831285</v>
      </c>
      <c r="D168" s="10"/>
      <c r="E168" s="10"/>
      <c r="F168" s="1">
        <v>37135</v>
      </c>
      <c r="G168" s="6">
        <v>-8.0752547477284109E-2</v>
      </c>
      <c r="H168" s="7">
        <f t="shared" si="5"/>
        <v>592.011297883662</v>
      </c>
      <c r="I168" s="10"/>
      <c r="J168" s="11"/>
      <c r="L168" s="11"/>
      <c r="M168" s="11"/>
      <c r="N168" s="10"/>
      <c r="O168" s="10"/>
    </row>
    <row r="169" spans="1:15" x14ac:dyDescent="0.3">
      <c r="A169" s="1">
        <v>37165</v>
      </c>
      <c r="B169" s="6">
        <v>2.13205455058736E-2</v>
      </c>
      <c r="C169" s="7">
        <f t="shared" si="4"/>
        <v>873.30609111760702</v>
      </c>
      <c r="D169" s="10"/>
      <c r="E169" s="10"/>
      <c r="F169" s="1">
        <v>37165</v>
      </c>
      <c r="G169" s="6">
        <v>1.9068975654444875E-2</v>
      </c>
      <c r="H169" s="7">
        <f t="shared" si="5"/>
        <v>603.30034691016181</v>
      </c>
      <c r="I169" s="10"/>
      <c r="J169" s="11"/>
      <c r="L169" s="11"/>
      <c r="M169" s="11"/>
      <c r="N169" s="10"/>
      <c r="O169" s="10"/>
    </row>
    <row r="170" spans="1:15" x14ac:dyDescent="0.3">
      <c r="A170" s="1">
        <v>37196</v>
      </c>
      <c r="B170" s="6">
        <v>-4.21256968213869E-2</v>
      </c>
      <c r="C170" s="7">
        <f t="shared" si="4"/>
        <v>836.51746349091627</v>
      </c>
      <c r="D170" s="10"/>
      <c r="E170" s="10"/>
      <c r="F170" s="1">
        <v>37196</v>
      </c>
      <c r="G170" s="6">
        <v>7.6706279828952617E-2</v>
      </c>
      <c r="H170" s="7">
        <f t="shared" si="5"/>
        <v>649.57727214115687</v>
      </c>
      <c r="I170" s="10"/>
      <c r="J170" s="11"/>
      <c r="L170" s="11"/>
      <c r="M170" s="11"/>
      <c r="N170" s="10"/>
      <c r="O170" s="10"/>
    </row>
    <row r="171" spans="1:15" x14ac:dyDescent="0.3">
      <c r="A171" s="1">
        <v>37226</v>
      </c>
      <c r="B171" s="6">
        <v>2.8625834660047401E-2</v>
      </c>
      <c r="C171" s="7">
        <f t="shared" si="4"/>
        <v>860.46347409104953</v>
      </c>
      <c r="D171" s="10"/>
      <c r="E171" s="10"/>
      <c r="F171" s="1">
        <v>37226</v>
      </c>
      <c r="G171" s="6">
        <v>8.7605667326513537E-3</v>
      </c>
      <c r="H171" s="7">
        <f t="shared" si="5"/>
        <v>655.26793718176305</v>
      </c>
      <c r="I171" s="10"/>
      <c r="J171" s="11"/>
      <c r="L171" s="11"/>
      <c r="M171" s="11"/>
      <c r="N171" s="10"/>
      <c r="O171" s="10"/>
    </row>
    <row r="172" spans="1:15" x14ac:dyDescent="0.3">
      <c r="A172" s="1">
        <v>37257</v>
      </c>
      <c r="B172" s="6">
        <v>2.3962856292313501E-2</v>
      </c>
      <c r="C172" s="7">
        <f t="shared" si="4"/>
        <v>881.08263666547816</v>
      </c>
      <c r="D172" s="10"/>
      <c r="E172" s="10"/>
      <c r="F172" s="1">
        <v>37257</v>
      </c>
      <c r="G172" s="6">
        <v>-1.4593147903709691E-2</v>
      </c>
      <c r="H172" s="7">
        <f t="shared" si="5"/>
        <v>645.70551525791086</v>
      </c>
      <c r="I172" s="10"/>
      <c r="J172" s="11"/>
      <c r="L172" s="11"/>
      <c r="M172" s="11"/>
      <c r="N172" s="10"/>
      <c r="O172" s="10"/>
    </row>
    <row r="173" spans="1:15" x14ac:dyDescent="0.3">
      <c r="A173" s="1">
        <v>37288</v>
      </c>
      <c r="B173" s="6">
        <v>-1.3877869159828801E-2</v>
      </c>
      <c r="C173" s="7">
        <f t="shared" si="4"/>
        <v>868.85508711483772</v>
      </c>
      <c r="D173" s="10"/>
      <c r="E173" s="10"/>
      <c r="F173" s="1">
        <v>37288</v>
      </c>
      <c r="G173" s="6">
        <v>-1.9285386995856135E-2</v>
      </c>
      <c r="H173" s="7">
        <f t="shared" si="5"/>
        <v>633.25283451080338</v>
      </c>
      <c r="I173" s="10"/>
      <c r="J173" s="11"/>
      <c r="L173" s="11"/>
      <c r="M173" s="11"/>
      <c r="N173" s="10"/>
      <c r="O173" s="10"/>
    </row>
    <row r="174" spans="1:15" x14ac:dyDescent="0.3">
      <c r="A174" s="1">
        <v>37316</v>
      </c>
      <c r="B174" s="6">
        <v>-0.16548679000750299</v>
      </c>
      <c r="C174" s="7">
        <f t="shared" si="4"/>
        <v>725.07104776651386</v>
      </c>
      <c r="D174" s="10"/>
      <c r="E174" s="10"/>
      <c r="F174" s="1">
        <v>37316</v>
      </c>
      <c r="G174" s="6">
        <v>3.760931006668855E-2</v>
      </c>
      <c r="H174" s="7">
        <f t="shared" si="5"/>
        <v>657.0690367145296</v>
      </c>
      <c r="I174" s="10"/>
      <c r="J174" s="11"/>
      <c r="L174" s="11"/>
      <c r="M174" s="11"/>
      <c r="N174" s="10"/>
      <c r="O174" s="10"/>
    </row>
    <row r="175" spans="1:15" x14ac:dyDescent="0.3">
      <c r="A175" s="1">
        <v>37347</v>
      </c>
      <c r="B175" s="6">
        <v>5.0364723329934203E-3</v>
      </c>
      <c r="C175" s="7">
        <f t="shared" si="4"/>
        <v>728.7228480380445</v>
      </c>
      <c r="D175" s="10"/>
      <c r="E175" s="10"/>
      <c r="F175" s="1">
        <v>37347</v>
      </c>
      <c r="G175" s="6">
        <v>-6.0627843903244383E-2</v>
      </c>
      <c r="H175" s="7">
        <f t="shared" si="5"/>
        <v>617.23235772294595</v>
      </c>
      <c r="I175" s="10"/>
      <c r="J175" s="11"/>
      <c r="L175" s="11"/>
      <c r="M175" s="11"/>
      <c r="N175" s="10"/>
      <c r="O175" s="10"/>
    </row>
    <row r="176" spans="1:15" x14ac:dyDescent="0.3">
      <c r="A176" s="1">
        <v>37377</v>
      </c>
      <c r="B176" s="6">
        <v>-2.82450140603774E-2</v>
      </c>
      <c r="C176" s="7">
        <f t="shared" si="4"/>
        <v>708.14006094909166</v>
      </c>
      <c r="D176" s="10"/>
      <c r="E176" s="10"/>
      <c r="F176" s="1">
        <v>37377</v>
      </c>
      <c r="G176" s="6">
        <v>-7.3671937909670637E-3</v>
      </c>
      <c r="H176" s="7">
        <f t="shared" si="5"/>
        <v>612.68508732954547</v>
      </c>
      <c r="I176" s="10"/>
      <c r="J176" s="11"/>
      <c r="L176" s="11"/>
      <c r="M176" s="11"/>
      <c r="N176" s="10"/>
      <c r="O176" s="10"/>
    </row>
    <row r="177" spans="1:15" x14ac:dyDescent="0.3">
      <c r="A177" s="1">
        <v>37408</v>
      </c>
      <c r="B177" s="6">
        <v>-6.1314353201302697E-4</v>
      </c>
      <c r="C177" s="7">
        <f t="shared" si="4"/>
        <v>707.70586945096147</v>
      </c>
      <c r="D177" s="10"/>
      <c r="E177" s="10"/>
      <c r="F177" s="1">
        <v>37408</v>
      </c>
      <c r="G177" s="6">
        <v>-7.1230154666927392E-2</v>
      </c>
      <c r="H177" s="7">
        <f t="shared" si="5"/>
        <v>569.04343379694205</v>
      </c>
      <c r="I177" s="10"/>
      <c r="J177" s="11"/>
      <c r="L177" s="11"/>
      <c r="M177" s="11"/>
      <c r="N177" s="10"/>
      <c r="O177" s="10"/>
    </row>
    <row r="178" spans="1:15" x14ac:dyDescent="0.3">
      <c r="A178" s="1">
        <v>37438</v>
      </c>
      <c r="B178" s="6">
        <v>-9.7654171357741699E-3</v>
      </c>
      <c r="C178" s="7">
        <f t="shared" si="4"/>
        <v>700.79482642633707</v>
      </c>
      <c r="D178" s="10"/>
      <c r="E178" s="10"/>
      <c r="F178" s="1">
        <v>37438</v>
      </c>
      <c r="G178" s="6">
        <v>-7.7954084909558907E-2</v>
      </c>
      <c r="H178" s="7">
        <f t="shared" si="5"/>
        <v>524.68417364150832</v>
      </c>
      <c r="I178" s="10"/>
      <c r="J178" s="11"/>
      <c r="L178" s="11"/>
      <c r="M178" s="11"/>
      <c r="N178" s="10"/>
      <c r="O178" s="10"/>
    </row>
    <row r="179" spans="1:15" x14ac:dyDescent="0.3">
      <c r="A179" s="1">
        <v>37469</v>
      </c>
      <c r="B179" s="6">
        <v>3.86320642534057E-2</v>
      </c>
      <c r="C179" s="7">
        <f t="shared" si="4"/>
        <v>727.86797718929358</v>
      </c>
      <c r="D179" s="10"/>
      <c r="E179" s="10"/>
      <c r="F179" s="1">
        <v>37469</v>
      </c>
      <c r="G179" s="6">
        <v>6.565386965188269E-3</v>
      </c>
      <c r="H179" s="7">
        <f t="shared" si="5"/>
        <v>528.12892827597489</v>
      </c>
      <c r="I179" s="10"/>
      <c r="J179" s="11"/>
      <c r="L179" s="11"/>
      <c r="M179" s="11"/>
      <c r="N179" s="10"/>
      <c r="O179" s="10"/>
    </row>
    <row r="180" spans="1:15" x14ac:dyDescent="0.3">
      <c r="A180" s="1">
        <v>37500</v>
      </c>
      <c r="B180" s="6">
        <v>4.6461394279062602E-2</v>
      </c>
      <c r="C180" s="7">
        <f t="shared" si="4"/>
        <v>761.68573826058912</v>
      </c>
      <c r="D180" s="10"/>
      <c r="E180" s="10"/>
      <c r="F180" s="1">
        <v>37500</v>
      </c>
      <c r="G180" s="6">
        <v>-0.1086795084511305</v>
      </c>
      <c r="H180" s="7">
        <f t="shared" si="5"/>
        <v>470.73213595211956</v>
      </c>
      <c r="I180" s="10"/>
      <c r="J180" s="11"/>
      <c r="L180" s="11"/>
      <c r="M180" s="11"/>
      <c r="N180" s="10"/>
      <c r="O180" s="10"/>
    </row>
    <row r="181" spans="1:15" x14ac:dyDescent="0.3">
      <c r="A181" s="1">
        <v>37530</v>
      </c>
      <c r="B181" s="6">
        <v>-4.2580204686905203E-2</v>
      </c>
      <c r="C181" s="7">
        <f t="shared" si="4"/>
        <v>729.25300361835673</v>
      </c>
      <c r="D181" s="10"/>
      <c r="E181" s="10"/>
      <c r="F181" s="1">
        <v>37530</v>
      </c>
      <c r="G181" s="6">
        <v>8.8016446497295009E-2</v>
      </c>
      <c r="H181" s="7">
        <f t="shared" si="5"/>
        <v>512.16430581070665</v>
      </c>
      <c r="I181" s="10"/>
      <c r="J181" s="11"/>
      <c r="L181" s="11"/>
      <c r="M181" s="11"/>
      <c r="N181" s="10"/>
      <c r="O181" s="10"/>
    </row>
    <row r="182" spans="1:15" x14ac:dyDescent="0.3">
      <c r="A182" s="1">
        <v>37561</v>
      </c>
      <c r="B182" s="6">
        <v>-1.9630847255824898E-3</v>
      </c>
      <c r="C182" s="7">
        <f t="shared" si="4"/>
        <v>727.82141818586842</v>
      </c>
      <c r="D182" s="10"/>
      <c r="E182" s="10"/>
      <c r="F182" s="1">
        <v>37561</v>
      </c>
      <c r="G182" s="6">
        <v>5.8859137466009015E-2</v>
      </c>
      <c r="H182" s="7">
        <f t="shared" si="5"/>
        <v>542.30985509160212</v>
      </c>
      <c r="I182" s="10"/>
      <c r="J182" s="11"/>
      <c r="L182" s="11"/>
      <c r="M182" s="11"/>
      <c r="N182" s="10"/>
      <c r="O182" s="10"/>
    </row>
    <row r="183" spans="1:15" x14ac:dyDescent="0.3">
      <c r="A183" s="1">
        <v>37591</v>
      </c>
      <c r="B183" s="6">
        <v>7.3249622625513502E-2</v>
      </c>
      <c r="C183" s="7">
        <f t="shared" si="4"/>
        <v>781.13406240674931</v>
      </c>
      <c r="D183" s="10"/>
      <c r="E183" s="10"/>
      <c r="F183" s="1">
        <v>37591</v>
      </c>
      <c r="G183" s="6">
        <v>-5.8748018497013277E-2</v>
      </c>
      <c r="H183" s="7">
        <f t="shared" si="5"/>
        <v>510.45022569356809</v>
      </c>
      <c r="I183" s="10"/>
      <c r="J183" s="11"/>
      <c r="L183" s="11"/>
      <c r="M183" s="11"/>
      <c r="N183" s="10"/>
      <c r="O183" s="10"/>
    </row>
    <row r="184" spans="1:15" x14ac:dyDescent="0.3">
      <c r="A184" s="1">
        <v>37622</v>
      </c>
      <c r="B184" s="6">
        <v>8.9234015636551894E-2</v>
      </c>
      <c r="C184" s="7">
        <f t="shared" si="4"/>
        <v>850.83779154579645</v>
      </c>
      <c r="D184" s="10"/>
      <c r="E184" s="10"/>
      <c r="F184" s="1">
        <v>37622</v>
      </c>
      <c r="G184" s="6">
        <v>-2.6196185147830287E-2</v>
      </c>
      <c r="H184" s="7">
        <f t="shared" si="5"/>
        <v>497.0783770725476</v>
      </c>
      <c r="I184" s="10"/>
      <c r="J184" s="11"/>
      <c r="L184" s="11"/>
      <c r="M184" s="11"/>
      <c r="N184" s="10"/>
      <c r="O184" s="10"/>
    </row>
    <row r="185" spans="1:15" x14ac:dyDescent="0.3">
      <c r="A185" s="1">
        <v>37653</v>
      </c>
      <c r="B185" s="6">
        <v>5.7237685914553103E-2</v>
      </c>
      <c r="C185" s="7">
        <f t="shared" si="4"/>
        <v>899.53777782252678</v>
      </c>
      <c r="D185" s="10"/>
      <c r="E185" s="10"/>
      <c r="F185" s="1">
        <v>37653</v>
      </c>
      <c r="G185" s="6">
        <v>-1.5004014206872474E-2</v>
      </c>
      <c r="H185" s="7">
        <f t="shared" si="5"/>
        <v>489.62020604102196</v>
      </c>
      <c r="I185" s="10"/>
      <c r="J185" s="11"/>
      <c r="L185" s="11"/>
      <c r="M185" s="11"/>
      <c r="N185" s="10"/>
      <c r="O185" s="10"/>
    </row>
    <row r="186" spans="1:15" x14ac:dyDescent="0.3">
      <c r="A186" s="1">
        <v>37681</v>
      </c>
      <c r="B186" s="6">
        <v>-7.38591860764235E-2</v>
      </c>
      <c r="C186" s="7">
        <f t="shared" si="4"/>
        <v>833.0986497075603</v>
      </c>
      <c r="D186" s="10"/>
      <c r="E186" s="10"/>
      <c r="F186" s="1">
        <v>37681</v>
      </c>
      <c r="G186" s="6">
        <v>9.7089304800896947E-3</v>
      </c>
      <c r="H186" s="7">
        <f t="shared" si="5"/>
        <v>494.37389458312146</v>
      </c>
      <c r="I186" s="10"/>
      <c r="J186" s="11"/>
      <c r="L186" s="11"/>
      <c r="M186" s="11"/>
      <c r="N186" s="10"/>
      <c r="O186" s="10"/>
    </row>
    <row r="187" spans="1:15" x14ac:dyDescent="0.3">
      <c r="A187" s="1">
        <v>37712</v>
      </c>
      <c r="B187" s="6">
        <v>-1.1397404531139001E-2</v>
      </c>
      <c r="C187" s="7">
        <f t="shared" si="4"/>
        <v>823.60348738249752</v>
      </c>
      <c r="D187" s="10"/>
      <c r="E187" s="10"/>
      <c r="F187" s="1">
        <v>37712</v>
      </c>
      <c r="G187" s="6">
        <v>8.2370547936233551E-2</v>
      </c>
      <c r="H187" s="7">
        <f t="shared" si="5"/>
        <v>535.09574316530291</v>
      </c>
      <c r="I187" s="10"/>
      <c r="J187" s="11"/>
      <c r="L187" s="11"/>
      <c r="M187" s="11"/>
      <c r="N187" s="10"/>
      <c r="O187" s="10"/>
    </row>
    <row r="188" spans="1:15" x14ac:dyDescent="0.3">
      <c r="A188" s="1">
        <v>37742</v>
      </c>
      <c r="B188" s="6">
        <v>-4.8007059769836803E-3</v>
      </c>
      <c r="C188" s="7">
        <f t="shared" si="4"/>
        <v>819.64960919795578</v>
      </c>
      <c r="D188" s="10"/>
      <c r="E188" s="10"/>
      <c r="F188" s="1">
        <v>37742</v>
      </c>
      <c r="G188" s="6">
        <v>5.2687153762136285E-2</v>
      </c>
      <c r="H188" s="7">
        <f t="shared" si="5"/>
        <v>563.28841486291776</v>
      </c>
      <c r="I188" s="10"/>
      <c r="J188" s="11"/>
      <c r="L188" s="11"/>
      <c r="M188" s="11"/>
      <c r="N188" s="10"/>
      <c r="O188" s="10"/>
    </row>
    <row r="189" spans="1:15" x14ac:dyDescent="0.3">
      <c r="A189" s="1">
        <v>37773</v>
      </c>
      <c r="B189" s="6">
        <v>-2.6853424810083001E-2</v>
      </c>
      <c r="C189" s="7">
        <f t="shared" si="4"/>
        <v>797.63921004674455</v>
      </c>
      <c r="D189" s="10"/>
      <c r="E189" s="10"/>
      <c r="F189" s="1">
        <v>37773</v>
      </c>
      <c r="G189" s="6">
        <v>1.2756839718220059E-2</v>
      </c>
      <c r="H189" s="7">
        <f t="shared" si="5"/>
        <v>570.47419488645426</v>
      </c>
      <c r="I189" s="10"/>
      <c r="J189" s="11"/>
      <c r="L189" s="11"/>
      <c r="M189" s="11"/>
      <c r="N189" s="10"/>
      <c r="O189" s="10"/>
    </row>
    <row r="190" spans="1:15" x14ac:dyDescent="0.3">
      <c r="A190" s="1">
        <v>37803</v>
      </c>
      <c r="B190" s="6">
        <v>-9.7319698613586705E-2</v>
      </c>
      <c r="C190" s="7">
        <f t="shared" si="4"/>
        <v>720.01320252261598</v>
      </c>
      <c r="D190" s="10"/>
      <c r="E190" s="10"/>
      <c r="F190" s="1">
        <v>37803</v>
      </c>
      <c r="G190" s="6">
        <v>1.7631350045903327E-2</v>
      </c>
      <c r="H190" s="7">
        <f t="shared" si="5"/>
        <v>580.53242510865221</v>
      </c>
      <c r="I190" s="10"/>
      <c r="J190" s="11"/>
      <c r="L190" s="11"/>
      <c r="M190" s="11"/>
      <c r="N190" s="10"/>
      <c r="O190" s="10"/>
    </row>
    <row r="191" spans="1:15" x14ac:dyDescent="0.3">
      <c r="A191" s="1">
        <v>37834</v>
      </c>
      <c r="B191" s="6">
        <v>6.64378108767316E-3</v>
      </c>
      <c r="C191" s="7">
        <f t="shared" si="4"/>
        <v>724.79681262041072</v>
      </c>
      <c r="D191" s="10"/>
      <c r="E191" s="10"/>
      <c r="F191" s="1">
        <v>37834</v>
      </c>
      <c r="G191" s="6">
        <v>1.9502499077965973E-2</v>
      </c>
      <c r="H191" s="7">
        <f t="shared" si="5"/>
        <v>591.85425819406305</v>
      </c>
      <c r="I191" s="10"/>
      <c r="J191" s="11"/>
      <c r="L191" s="11"/>
      <c r="M191" s="11"/>
      <c r="N191" s="10"/>
      <c r="O191" s="10"/>
    </row>
    <row r="192" spans="1:15" x14ac:dyDescent="0.3">
      <c r="A192" s="1">
        <v>37865</v>
      </c>
      <c r="B192" s="6">
        <v>-5.0380590134626098E-2</v>
      </c>
      <c r="C192" s="7">
        <f t="shared" si="4"/>
        <v>688.28112147289835</v>
      </c>
      <c r="D192" s="10"/>
      <c r="E192" s="10"/>
      <c r="F192" s="1">
        <v>37865</v>
      </c>
      <c r="G192" s="6">
        <v>-1.0619557382811506E-2</v>
      </c>
      <c r="H192" s="7">
        <f t="shared" si="5"/>
        <v>585.56902793690983</v>
      </c>
      <c r="I192" s="10"/>
      <c r="J192" s="11"/>
      <c r="L192" s="11"/>
      <c r="M192" s="11"/>
      <c r="N192" s="10"/>
      <c r="O192" s="10"/>
    </row>
    <row r="193" spans="1:15" x14ac:dyDescent="0.3">
      <c r="A193" s="1">
        <v>37895</v>
      </c>
      <c r="B193" s="6">
        <v>0.113575115848565</v>
      </c>
      <c r="C193" s="7">
        <f t="shared" si="4"/>
        <v>766.45272958056296</v>
      </c>
      <c r="D193" s="10"/>
      <c r="E193" s="10"/>
      <c r="F193" s="1">
        <v>37895</v>
      </c>
      <c r="G193" s="6">
        <v>5.6569344326995452E-2</v>
      </c>
      <c r="H193" s="7">
        <f t="shared" si="5"/>
        <v>618.69428390549695</v>
      </c>
      <c r="I193" s="10"/>
      <c r="J193" s="11"/>
      <c r="L193" s="11"/>
      <c r="M193" s="11"/>
      <c r="N193" s="10"/>
      <c r="O193" s="10"/>
    </row>
    <row r="194" spans="1:15" x14ac:dyDescent="0.3">
      <c r="A194" s="1">
        <v>37926</v>
      </c>
      <c r="B194" s="6">
        <v>3.6189878552998198E-2</v>
      </c>
      <c r="C194" s="7">
        <f t="shared" si="4"/>
        <v>794.19056078069752</v>
      </c>
      <c r="D194" s="10"/>
      <c r="E194" s="10"/>
      <c r="F194" s="1">
        <v>37926</v>
      </c>
      <c r="G194" s="6">
        <v>8.7988088571622214E-3</v>
      </c>
      <c r="H194" s="7">
        <f t="shared" si="5"/>
        <v>624.13805665060022</v>
      </c>
      <c r="I194" s="10"/>
      <c r="J194" s="11"/>
      <c r="L194" s="11"/>
      <c r="M194" s="11"/>
      <c r="N194" s="10"/>
      <c r="O194" s="10"/>
    </row>
    <row r="195" spans="1:15" x14ac:dyDescent="0.3">
      <c r="A195" s="1">
        <v>37956</v>
      </c>
      <c r="B195" s="6">
        <v>6.4186629963293204E-2</v>
      </c>
      <c r="C195" s="7">
        <f t="shared" si="4"/>
        <v>845.16697642586848</v>
      </c>
      <c r="D195" s="10"/>
      <c r="E195" s="10"/>
      <c r="F195" s="1">
        <v>37956</v>
      </c>
      <c r="G195" s="6">
        <v>5.2444577599142894E-2</v>
      </c>
      <c r="H195" s="7">
        <f t="shared" si="5"/>
        <v>656.87071339519082</v>
      </c>
      <c r="I195" s="10"/>
      <c r="J195" s="11"/>
      <c r="L195" s="11"/>
      <c r="M195" s="11"/>
      <c r="N195" s="10"/>
      <c r="O195" s="10"/>
    </row>
    <row r="196" spans="1:15" x14ac:dyDescent="0.3">
      <c r="A196" s="1">
        <v>37987</v>
      </c>
      <c r="B196" s="6">
        <v>2.4320147409269601E-2</v>
      </c>
      <c r="C196" s="7">
        <f t="shared" ref="C196:C259" si="6">C195*(B196+1)</f>
        <v>865.72156187799226</v>
      </c>
      <c r="D196" s="10"/>
      <c r="E196" s="10"/>
      <c r="F196" s="1">
        <v>37987</v>
      </c>
      <c r="G196" s="6">
        <v>1.8354972059948071E-2</v>
      </c>
      <c r="H196" s="7">
        <f t="shared" ref="H196:H259" si="7">H195*(G196+1)</f>
        <v>668.92755698655765</v>
      </c>
      <c r="I196" s="10"/>
      <c r="J196" s="11"/>
      <c r="L196" s="11"/>
      <c r="M196" s="11"/>
      <c r="N196" s="10"/>
      <c r="O196" s="10"/>
    </row>
    <row r="197" spans="1:15" x14ac:dyDescent="0.3">
      <c r="A197" s="1">
        <v>38018</v>
      </c>
      <c r="B197" s="6">
        <v>0.121117830435755</v>
      </c>
      <c r="C197" s="7">
        <f t="shared" si="6"/>
        <v>970.57587921410789</v>
      </c>
      <c r="D197" s="10"/>
      <c r="E197" s="10"/>
      <c r="F197" s="1">
        <v>38018</v>
      </c>
      <c r="G197" s="6">
        <v>1.3899443828627511E-2</v>
      </c>
      <c r="H197" s="7">
        <f t="shared" si="7"/>
        <v>678.22527799031332</v>
      </c>
      <c r="I197" s="10"/>
      <c r="J197" s="11"/>
      <c r="L197" s="11"/>
      <c r="M197" s="11"/>
      <c r="N197" s="10"/>
      <c r="O197" s="10"/>
    </row>
    <row r="198" spans="1:15" x14ac:dyDescent="0.3">
      <c r="A198" s="1">
        <v>38047</v>
      </c>
      <c r="B198" s="6">
        <v>6.3909005585573803E-2</v>
      </c>
      <c r="C198" s="7">
        <f t="shared" si="6"/>
        <v>1032.6044185000255</v>
      </c>
      <c r="D198" s="10"/>
      <c r="E198" s="10"/>
      <c r="F198" s="1">
        <v>38047</v>
      </c>
      <c r="G198" s="6">
        <v>-1.5086232619203943E-2</v>
      </c>
      <c r="H198" s="7">
        <f t="shared" si="7"/>
        <v>667.99341367832722</v>
      </c>
      <c r="I198" s="10"/>
      <c r="J198" s="11"/>
      <c r="L198" s="11"/>
      <c r="M198" s="11"/>
      <c r="N198" s="10"/>
      <c r="O198" s="10"/>
    </row>
    <row r="199" spans="1:15" x14ac:dyDescent="0.3">
      <c r="A199" s="1">
        <v>38078</v>
      </c>
      <c r="B199" s="6">
        <v>-7.3014534254026306E-2</v>
      </c>
      <c r="C199" s="7">
        <f t="shared" si="6"/>
        <v>957.20928781459656</v>
      </c>
      <c r="D199" s="10"/>
      <c r="E199" s="10"/>
      <c r="F199" s="1">
        <v>38078</v>
      </c>
      <c r="G199" s="6">
        <v>-1.5698428278862364E-2</v>
      </c>
      <c r="H199" s="7">
        <f t="shared" si="7"/>
        <v>657.50696698294553</v>
      </c>
      <c r="I199" s="10"/>
      <c r="J199" s="11"/>
      <c r="L199" s="11"/>
      <c r="M199" s="11"/>
      <c r="N199" s="10"/>
      <c r="O199" s="10"/>
    </row>
    <row r="200" spans="1:15" x14ac:dyDescent="0.3">
      <c r="A200" s="1">
        <v>38108</v>
      </c>
      <c r="B200" s="6">
        <v>-5.0788185224610503E-2</v>
      </c>
      <c r="C200" s="7">
        <f t="shared" si="6"/>
        <v>908.59436520635131</v>
      </c>
      <c r="D200" s="10"/>
      <c r="E200" s="10"/>
      <c r="F200" s="1">
        <v>38108</v>
      </c>
      <c r="G200" s="6">
        <v>1.3722898767690728E-2</v>
      </c>
      <c r="H200" s="7">
        <f t="shared" si="7"/>
        <v>666.52986852990387</v>
      </c>
      <c r="I200" s="10"/>
      <c r="J200" s="11"/>
      <c r="L200" s="11"/>
      <c r="M200" s="11"/>
      <c r="N200" s="10"/>
      <c r="O200" s="10"/>
    </row>
    <row r="201" spans="1:15" x14ac:dyDescent="0.3">
      <c r="A201" s="1">
        <v>38139</v>
      </c>
      <c r="B201" s="6">
        <v>-5.2441930292597701E-2</v>
      </c>
      <c r="C201" s="7">
        <f t="shared" si="6"/>
        <v>860.94592284195278</v>
      </c>
      <c r="D201" s="10"/>
      <c r="E201" s="10"/>
      <c r="F201" s="1">
        <v>38139</v>
      </c>
      <c r="G201" s="6">
        <v>1.9444936980964389E-2</v>
      </c>
      <c r="H201" s="7">
        <f t="shared" si="7"/>
        <v>679.49049981939834</v>
      </c>
      <c r="I201" s="10"/>
      <c r="J201" s="11"/>
      <c r="L201" s="11"/>
      <c r="M201" s="11"/>
      <c r="N201" s="10"/>
      <c r="O201" s="10"/>
    </row>
    <row r="202" spans="1:15" x14ac:dyDescent="0.3">
      <c r="A202" s="1">
        <v>38169</v>
      </c>
      <c r="B202" s="6">
        <v>-1.17658448113047E-2</v>
      </c>
      <c r="C202" s="7">
        <f t="shared" si="6"/>
        <v>850.81616672286884</v>
      </c>
      <c r="D202" s="10"/>
      <c r="E202" s="10"/>
      <c r="F202" s="1">
        <v>38169</v>
      </c>
      <c r="G202" s="6">
        <v>-3.3096937979278374E-2</v>
      </c>
      <c r="H202" s="7">
        <f t="shared" si="7"/>
        <v>657.00144488936689</v>
      </c>
      <c r="I202" s="10"/>
      <c r="J202" s="11"/>
      <c r="L202" s="11"/>
      <c r="M202" s="11"/>
      <c r="N202" s="10"/>
      <c r="O202" s="10"/>
    </row>
    <row r="203" spans="1:15" x14ac:dyDescent="0.3">
      <c r="A203" s="1">
        <v>38200</v>
      </c>
      <c r="B203" s="6">
        <v>-9.8104511350946402E-2</v>
      </c>
      <c r="C203" s="7">
        <f t="shared" si="6"/>
        <v>767.34726243703642</v>
      </c>
      <c r="D203" s="10"/>
      <c r="E203" s="10"/>
      <c r="F203" s="1">
        <v>38200</v>
      </c>
      <c r="G203" s="6">
        <v>4.0449416052368292E-3</v>
      </c>
      <c r="H203" s="7">
        <f t="shared" si="7"/>
        <v>659.65897736850059</v>
      </c>
      <c r="I203" s="10"/>
      <c r="J203" s="11"/>
      <c r="L203" s="11"/>
      <c r="M203" s="11"/>
      <c r="N203" s="10"/>
      <c r="O203" s="10"/>
    </row>
    <row r="204" spans="1:15" x14ac:dyDescent="0.3">
      <c r="A204" s="1">
        <v>38231</v>
      </c>
      <c r="B204" s="6">
        <v>0.197784898168297</v>
      </c>
      <c r="C204" s="7">
        <f t="shared" si="6"/>
        <v>919.1169625978672</v>
      </c>
      <c r="D204" s="10"/>
      <c r="E204" s="10"/>
      <c r="F204" s="1">
        <v>38231</v>
      </c>
      <c r="G204" s="6">
        <v>1.0830590712639587E-2</v>
      </c>
      <c r="H204" s="7">
        <f t="shared" si="7"/>
        <v>666.80347376229724</v>
      </c>
      <c r="I204" s="10"/>
      <c r="J204" s="11"/>
      <c r="L204" s="11"/>
      <c r="M204" s="11"/>
      <c r="N204" s="10"/>
      <c r="O204" s="10"/>
    </row>
    <row r="205" spans="1:15" x14ac:dyDescent="0.3">
      <c r="A205" s="1">
        <v>38261</v>
      </c>
      <c r="B205" s="6">
        <v>3.3634635682805003E-2</v>
      </c>
      <c r="C205" s="7">
        <f t="shared" si="6"/>
        <v>950.03112678473281</v>
      </c>
      <c r="D205" s="10"/>
      <c r="E205" s="10"/>
      <c r="F205" s="1">
        <v>38261</v>
      </c>
      <c r="G205" s="6">
        <v>1.5277271954742933E-2</v>
      </c>
      <c r="H205" s="7">
        <f t="shared" si="7"/>
        <v>676.9904117713312</v>
      </c>
      <c r="I205" s="10"/>
      <c r="J205" s="11"/>
      <c r="L205" s="11"/>
      <c r="M205" s="11"/>
      <c r="N205" s="10"/>
      <c r="O205" s="10"/>
    </row>
    <row r="206" spans="1:15" x14ac:dyDescent="0.3">
      <c r="A206" s="1">
        <v>38292</v>
      </c>
      <c r="B206" s="6">
        <v>9.9546899353673002E-3</v>
      </c>
      <c r="C206" s="7">
        <f t="shared" si="6"/>
        <v>959.48839208082245</v>
      </c>
      <c r="D206" s="10"/>
      <c r="E206" s="10"/>
      <c r="F206" s="1">
        <v>38292</v>
      </c>
      <c r="G206" s="6">
        <v>4.0461567250511088E-2</v>
      </c>
      <c r="H206" s="7">
        <f t="shared" si="7"/>
        <v>704.38250484516811</v>
      </c>
      <c r="I206" s="10"/>
      <c r="J206" s="11"/>
      <c r="L206" s="11"/>
      <c r="M206" s="11"/>
      <c r="N206" s="10"/>
      <c r="O206" s="10"/>
    </row>
    <row r="207" spans="1:15" x14ac:dyDescent="0.3">
      <c r="A207" s="1">
        <v>38322</v>
      </c>
      <c r="B207" s="6">
        <v>-7.10312199602042E-2</v>
      </c>
      <c r="C207" s="7">
        <f t="shared" si="6"/>
        <v>891.33476105366685</v>
      </c>
      <c r="D207" s="10"/>
      <c r="E207" s="10"/>
      <c r="F207" s="1">
        <v>38322</v>
      </c>
      <c r="G207" s="6">
        <v>3.4028662429531842E-2</v>
      </c>
      <c r="H207" s="7">
        <f t="shared" si="7"/>
        <v>728.35169932381245</v>
      </c>
      <c r="I207" s="10"/>
      <c r="J207" s="11"/>
      <c r="L207" s="11"/>
      <c r="M207" s="11"/>
      <c r="N207" s="10"/>
      <c r="O207" s="10"/>
    </row>
    <row r="208" spans="1:15" x14ac:dyDescent="0.3">
      <c r="A208" s="1">
        <v>38353</v>
      </c>
      <c r="B208" s="6">
        <v>1.56486487125931E-2</v>
      </c>
      <c r="C208" s="7">
        <f t="shared" si="6"/>
        <v>905.28294561471876</v>
      </c>
      <c r="D208" s="10"/>
      <c r="E208" s="10"/>
      <c r="F208" s="1">
        <v>38353</v>
      </c>
      <c r="G208" s="6">
        <v>-2.4375009724664221E-2</v>
      </c>
      <c r="H208" s="7">
        <f t="shared" si="7"/>
        <v>710.59811956981878</v>
      </c>
      <c r="I208" s="10"/>
      <c r="J208" s="11"/>
      <c r="L208" s="11"/>
      <c r="M208" s="11"/>
      <c r="N208" s="10"/>
      <c r="O208" s="10"/>
    </row>
    <row r="209" spans="1:15" x14ac:dyDescent="0.3">
      <c r="A209" s="1">
        <v>38384</v>
      </c>
      <c r="B209" s="6">
        <v>-1.9799512085136198E-2</v>
      </c>
      <c r="C209" s="7">
        <f t="shared" si="6"/>
        <v>887.35878499255239</v>
      </c>
      <c r="D209" s="10"/>
      <c r="E209" s="10"/>
      <c r="F209" s="1">
        <v>38384</v>
      </c>
      <c r="G209" s="6">
        <v>2.1044219802652586E-2</v>
      </c>
      <c r="H209" s="7">
        <f t="shared" si="7"/>
        <v>725.55210258939769</v>
      </c>
      <c r="I209" s="10"/>
      <c r="J209" s="11"/>
      <c r="L209" s="11"/>
      <c r="M209" s="11"/>
      <c r="N209" s="10"/>
      <c r="O209" s="10"/>
    </row>
    <row r="210" spans="1:15" x14ac:dyDescent="0.3">
      <c r="A210" s="1">
        <v>38412</v>
      </c>
      <c r="B210" s="6">
        <v>4.9025559479373504E-3</v>
      </c>
      <c r="C210" s="7">
        <f t="shared" si="6"/>
        <v>891.70911108187215</v>
      </c>
      <c r="D210" s="10"/>
      <c r="E210" s="10"/>
      <c r="F210" s="1">
        <v>38412</v>
      </c>
      <c r="G210" s="6">
        <v>-1.7708050346111448E-2</v>
      </c>
      <c r="H210" s="7">
        <f t="shared" si="7"/>
        <v>712.70398942801762</v>
      </c>
      <c r="I210" s="10"/>
      <c r="J210" s="11"/>
      <c r="L210" s="11"/>
      <c r="M210" s="11"/>
      <c r="N210" s="10"/>
      <c r="O210" s="10"/>
    </row>
    <row r="211" spans="1:15" x14ac:dyDescent="0.3">
      <c r="A211" s="1">
        <v>38443</v>
      </c>
      <c r="B211" s="6">
        <v>-4.8144937465936502E-3</v>
      </c>
      <c r="C211" s="7">
        <f t="shared" si="6"/>
        <v>887.41598314278792</v>
      </c>
      <c r="D211" s="10"/>
      <c r="E211" s="10"/>
      <c r="F211" s="1">
        <v>38443</v>
      </c>
      <c r="G211" s="6">
        <v>-1.8966009743952905E-2</v>
      </c>
      <c r="H211" s="7">
        <f t="shared" si="7"/>
        <v>699.1868386199717</v>
      </c>
      <c r="I211" s="10"/>
      <c r="J211" s="11"/>
      <c r="L211" s="11"/>
      <c r="M211" s="11"/>
      <c r="N211" s="10"/>
      <c r="O211" s="10"/>
    </row>
    <row r="212" spans="1:15" x14ac:dyDescent="0.3">
      <c r="A212" s="1">
        <v>38473</v>
      </c>
      <c r="B212" s="6">
        <v>-1.1087959568627001E-3</v>
      </c>
      <c r="C212" s="7">
        <f t="shared" si="6"/>
        <v>886.43201988862381</v>
      </c>
      <c r="D212" s="10"/>
      <c r="E212" s="10"/>
      <c r="F212" s="1">
        <v>38473</v>
      </c>
      <c r="G212" s="6">
        <v>3.1818997505050683E-2</v>
      </c>
      <c r="H212" s="7">
        <f t="shared" si="7"/>
        <v>721.4342628935849</v>
      </c>
      <c r="I212" s="10"/>
      <c r="J212" s="11"/>
      <c r="L212" s="11"/>
      <c r="M212" s="11"/>
      <c r="N212" s="10"/>
      <c r="O212" s="10"/>
    </row>
    <row r="213" spans="1:15" x14ac:dyDescent="0.3">
      <c r="A213" s="1">
        <v>38504</v>
      </c>
      <c r="B213" s="6">
        <v>3.2642064307205398E-2</v>
      </c>
      <c r="C213" s="7">
        <f t="shared" si="6"/>
        <v>915.36699088579428</v>
      </c>
      <c r="D213" s="10"/>
      <c r="E213" s="10"/>
      <c r="F213" s="1">
        <v>38504</v>
      </c>
      <c r="G213" s="6">
        <v>1.4193890792315589E-3</v>
      </c>
      <c r="H213" s="7">
        <f t="shared" si="7"/>
        <v>722.45825880771952</v>
      </c>
      <c r="I213" s="10"/>
      <c r="J213" s="11"/>
      <c r="L213" s="11"/>
      <c r="M213" s="11"/>
      <c r="N213" s="10"/>
      <c r="O213" s="10"/>
    </row>
    <row r="214" spans="1:15" x14ac:dyDescent="0.3">
      <c r="A214" s="1">
        <v>38534</v>
      </c>
      <c r="B214" s="6">
        <v>-3.05947956792598E-3</v>
      </c>
      <c r="C214" s="7">
        <f t="shared" si="6"/>
        <v>912.56644428002528</v>
      </c>
      <c r="D214" s="10"/>
      <c r="E214" s="10"/>
      <c r="F214" s="1">
        <v>38534</v>
      </c>
      <c r="G214" s="6">
        <v>3.7188506134778532E-2</v>
      </c>
      <c r="H214" s="7">
        <f t="shared" si="7"/>
        <v>749.32540219751183</v>
      </c>
      <c r="I214" s="10"/>
      <c r="J214" s="11"/>
      <c r="L214" s="11"/>
      <c r="M214" s="11"/>
      <c r="N214" s="10"/>
      <c r="O214" s="10"/>
    </row>
    <row r="215" spans="1:15" x14ac:dyDescent="0.3">
      <c r="A215" s="1">
        <v>38565</v>
      </c>
      <c r="B215" s="6">
        <v>5.4728602470191498E-2</v>
      </c>
      <c r="C215" s="7">
        <f t="shared" si="6"/>
        <v>962.5099304366629</v>
      </c>
      <c r="D215" s="10"/>
      <c r="E215" s="10"/>
      <c r="F215" s="1">
        <v>38565</v>
      </c>
      <c r="G215" s="6">
        <v>-9.1240639354249753E-3</v>
      </c>
      <c r="H215" s="7">
        <f t="shared" si="7"/>
        <v>742.48850931942366</v>
      </c>
      <c r="I215" s="10"/>
      <c r="J215" s="11"/>
      <c r="L215" s="11"/>
      <c r="M215" s="11"/>
      <c r="N215" s="10"/>
      <c r="O215" s="10"/>
    </row>
    <row r="216" spans="1:15" x14ac:dyDescent="0.3">
      <c r="A216" s="1">
        <v>38596</v>
      </c>
      <c r="B216" s="6">
        <v>4.1536512358770601E-2</v>
      </c>
      <c r="C216" s="7">
        <f t="shared" si="6"/>
        <v>1002.4892360576847</v>
      </c>
      <c r="D216" s="10"/>
      <c r="E216" s="10"/>
      <c r="F216" s="1">
        <v>38596</v>
      </c>
      <c r="G216" s="6">
        <v>8.0993155538693351E-3</v>
      </c>
      <c r="H216" s="7">
        <f t="shared" si="7"/>
        <v>748.50215805152368</v>
      </c>
      <c r="I216" s="10"/>
      <c r="J216" s="11"/>
      <c r="L216" s="11"/>
      <c r="M216" s="11"/>
      <c r="N216" s="10"/>
      <c r="O216" s="10"/>
    </row>
    <row r="217" spans="1:15" x14ac:dyDescent="0.3">
      <c r="A217" s="1">
        <v>38626</v>
      </c>
      <c r="B217" s="6">
        <v>-3.6366356000360298E-2</v>
      </c>
      <c r="C217" s="7">
        <f t="shared" si="6"/>
        <v>966.03235561268173</v>
      </c>
      <c r="D217" s="10"/>
      <c r="E217" s="10"/>
      <c r="F217" s="1">
        <v>38626</v>
      </c>
      <c r="G217" s="6">
        <v>-1.6670866376760629E-2</v>
      </c>
      <c r="H217" s="7">
        <f t="shared" si="7"/>
        <v>736.02397859192979</v>
      </c>
      <c r="I217" s="10"/>
      <c r="J217" s="11"/>
      <c r="L217" s="11"/>
      <c r="M217" s="11"/>
      <c r="N217" s="10"/>
      <c r="O217" s="10"/>
    </row>
    <row r="218" spans="1:15" x14ac:dyDescent="0.3">
      <c r="A218" s="1">
        <v>38657</v>
      </c>
      <c r="B218" s="6">
        <v>3.1645641823361603E-2</v>
      </c>
      <c r="C218" s="7">
        <f t="shared" si="6"/>
        <v>996.60306952817905</v>
      </c>
      <c r="D218" s="10"/>
      <c r="E218" s="10"/>
      <c r="F218" s="1">
        <v>38657</v>
      </c>
      <c r="G218" s="6">
        <v>3.7822297888814305E-2</v>
      </c>
      <c r="H218" s="7">
        <f t="shared" si="7"/>
        <v>763.86209676354406</v>
      </c>
      <c r="I218" s="10"/>
      <c r="J218" s="11"/>
      <c r="L218" s="11"/>
      <c r="M218" s="11"/>
      <c r="N218" s="10"/>
      <c r="O218" s="10"/>
    </row>
    <row r="219" spans="1:15" x14ac:dyDescent="0.3">
      <c r="A219" s="1">
        <v>38687</v>
      </c>
      <c r="B219" s="6">
        <v>7.19727403541071E-3</v>
      </c>
      <c r="C219" s="7">
        <f t="shared" si="6"/>
        <v>1003.7758949241048</v>
      </c>
      <c r="D219" s="10"/>
      <c r="E219" s="10"/>
      <c r="F219" s="1">
        <v>38687</v>
      </c>
      <c r="G219" s="6">
        <v>3.4811930795775048E-4</v>
      </c>
      <c r="H219" s="7">
        <f t="shared" si="7"/>
        <v>764.12801190804453</v>
      </c>
      <c r="I219" s="10"/>
      <c r="J219" s="11"/>
      <c r="L219" s="11"/>
      <c r="M219" s="11"/>
      <c r="N219" s="10"/>
      <c r="O219" s="10"/>
    </row>
    <row r="220" spans="1:15" x14ac:dyDescent="0.3">
      <c r="A220" s="1">
        <v>38718</v>
      </c>
      <c r="B220" s="6">
        <v>-5.0899897661704401E-3</v>
      </c>
      <c r="C220" s="7">
        <f t="shared" si="6"/>
        <v>998.6666858914125</v>
      </c>
      <c r="D220" s="10"/>
      <c r="E220" s="10"/>
      <c r="F220" s="1">
        <v>38718</v>
      </c>
      <c r="G220" s="6">
        <v>2.6477522337827297E-2</v>
      </c>
      <c r="H220" s="7">
        <f t="shared" si="7"/>
        <v>784.36022841229931</v>
      </c>
      <c r="I220" s="10"/>
      <c r="J220" s="11"/>
      <c r="L220" s="11"/>
      <c r="M220" s="11"/>
      <c r="N220" s="10"/>
      <c r="O220" s="10"/>
    </row>
    <row r="221" spans="1:15" x14ac:dyDescent="0.3">
      <c r="A221" s="1">
        <v>38749</v>
      </c>
      <c r="B221" s="6">
        <v>-5.9748299469285799E-3</v>
      </c>
      <c r="C221" s="7">
        <f t="shared" si="6"/>
        <v>992.69982226954858</v>
      </c>
      <c r="D221" s="10"/>
      <c r="E221" s="10"/>
      <c r="F221" s="1">
        <v>38749</v>
      </c>
      <c r="G221" s="6">
        <v>2.7137217101349531E-3</v>
      </c>
      <c r="H221" s="7">
        <f t="shared" si="7"/>
        <v>786.48876379270814</v>
      </c>
      <c r="I221" s="10"/>
      <c r="J221" s="11"/>
      <c r="L221" s="11"/>
      <c r="M221" s="11"/>
      <c r="N221" s="10"/>
      <c r="O221" s="10"/>
    </row>
    <row r="222" spans="1:15" x14ac:dyDescent="0.3">
      <c r="A222" s="1">
        <v>38777</v>
      </c>
      <c r="B222" s="6">
        <v>1.5928675541153899E-2</v>
      </c>
      <c r="C222" s="7">
        <f t="shared" si="6"/>
        <v>1008.5122156482413</v>
      </c>
      <c r="D222" s="10"/>
      <c r="E222" s="10"/>
      <c r="F222" s="1">
        <v>38777</v>
      </c>
      <c r="G222" s="6">
        <v>1.2447071513409957E-2</v>
      </c>
      <c r="H222" s="7">
        <f t="shared" si="7"/>
        <v>796.27824568012932</v>
      </c>
      <c r="I222" s="10"/>
      <c r="J222" s="11"/>
      <c r="L222" s="11"/>
      <c r="M222" s="11"/>
      <c r="N222" s="10"/>
      <c r="O222" s="10"/>
    </row>
    <row r="223" spans="1:15" x14ac:dyDescent="0.3">
      <c r="A223" s="1">
        <v>38808</v>
      </c>
      <c r="B223" s="6">
        <v>1.14427127224593E-2</v>
      </c>
      <c r="C223" s="7">
        <f t="shared" si="6"/>
        <v>1020.0523312089949</v>
      </c>
      <c r="D223" s="10"/>
      <c r="E223" s="10"/>
      <c r="F223" s="1">
        <v>38808</v>
      </c>
      <c r="G223" s="6">
        <v>1.3428044983798237E-2</v>
      </c>
      <c r="H223" s="7">
        <f t="shared" si="7"/>
        <v>806.97070578274202</v>
      </c>
      <c r="I223" s="10"/>
      <c r="J223" s="11"/>
      <c r="L223" s="11"/>
      <c r="M223" s="11"/>
      <c r="N223" s="10"/>
      <c r="O223" s="10"/>
    </row>
    <row r="224" spans="1:15" x14ac:dyDescent="0.3">
      <c r="A224" s="1">
        <v>38838</v>
      </c>
      <c r="B224" s="6">
        <v>-1.6057857637200201E-2</v>
      </c>
      <c r="C224" s="7">
        <f t="shared" si="6"/>
        <v>1003.6724760919467</v>
      </c>
      <c r="D224" s="10"/>
      <c r="E224" s="10"/>
      <c r="F224" s="1">
        <v>38838</v>
      </c>
      <c r="G224" s="6">
        <v>-2.8781322835419565E-2</v>
      </c>
      <c r="H224" s="7">
        <f t="shared" si="7"/>
        <v>783.74502138088258</v>
      </c>
      <c r="I224" s="10"/>
      <c r="J224" s="11"/>
      <c r="L224" s="11"/>
      <c r="M224" s="11"/>
      <c r="N224" s="10"/>
      <c r="O224" s="10"/>
    </row>
    <row r="225" spans="1:15" x14ac:dyDescent="0.3">
      <c r="A225" s="1">
        <v>38869</v>
      </c>
      <c r="B225" s="6">
        <v>-9.4350479018361806E-3</v>
      </c>
      <c r="C225" s="7">
        <f t="shared" si="6"/>
        <v>994.20277820226465</v>
      </c>
      <c r="D225" s="10"/>
      <c r="E225" s="10"/>
      <c r="F225" s="1">
        <v>38869</v>
      </c>
      <c r="G225" s="6">
        <v>1.3556020448159956E-3</v>
      </c>
      <c r="H225" s="7">
        <f t="shared" si="7"/>
        <v>784.80746773448084</v>
      </c>
      <c r="I225" s="10"/>
      <c r="J225" s="11"/>
      <c r="L225" s="11"/>
      <c r="M225" s="11"/>
      <c r="N225" s="10"/>
      <c r="O225" s="10"/>
    </row>
    <row r="226" spans="1:15" x14ac:dyDescent="0.3">
      <c r="A226" s="1">
        <v>38899</v>
      </c>
      <c r="B226" s="6">
        <v>-3.2060257241586398E-2</v>
      </c>
      <c r="C226" s="7">
        <f t="shared" si="6"/>
        <v>962.3283813828001</v>
      </c>
      <c r="D226" s="10"/>
      <c r="E226" s="10"/>
      <c r="F226" s="1">
        <v>38899</v>
      </c>
      <c r="G226" s="6">
        <v>6.1685354666292103E-3</v>
      </c>
      <c r="H226" s="7">
        <f t="shared" si="7"/>
        <v>789.64858043367644</v>
      </c>
      <c r="I226" s="10"/>
      <c r="J226" s="11"/>
      <c r="L226" s="11"/>
      <c r="M226" s="11"/>
      <c r="N226" s="10"/>
      <c r="O226" s="10"/>
    </row>
    <row r="227" spans="1:15" x14ac:dyDescent="0.3">
      <c r="A227" s="1">
        <v>38930</v>
      </c>
      <c r="B227" s="6">
        <v>-5.0115338705987401E-4</v>
      </c>
      <c r="C227" s="7">
        <f t="shared" si="6"/>
        <v>961.84610725500625</v>
      </c>
      <c r="D227" s="10"/>
      <c r="E227" s="10"/>
      <c r="F227" s="1">
        <v>38930</v>
      </c>
      <c r="G227" s="6">
        <v>2.3792987680645084E-2</v>
      </c>
      <c r="H227" s="7">
        <f t="shared" si="7"/>
        <v>808.43667937997384</v>
      </c>
      <c r="I227" s="10"/>
      <c r="J227" s="11"/>
      <c r="L227" s="11"/>
      <c r="M227" s="11"/>
      <c r="N227" s="10"/>
      <c r="O227" s="10"/>
    </row>
    <row r="228" spans="1:15" x14ac:dyDescent="0.3">
      <c r="A228" s="1">
        <v>38961</v>
      </c>
      <c r="B228" s="6">
        <v>2.25516329385121E-2</v>
      </c>
      <c r="C228" s="7">
        <f t="shared" si="6"/>
        <v>983.53730760915778</v>
      </c>
      <c r="D228" s="10"/>
      <c r="E228" s="10"/>
      <c r="F228" s="1">
        <v>38961</v>
      </c>
      <c r="G228" s="6">
        <v>2.577030812324943E-2</v>
      </c>
      <c r="H228" s="7">
        <f t="shared" si="7"/>
        <v>829.27034170573233</v>
      </c>
      <c r="I228" s="10"/>
      <c r="J228" s="11"/>
      <c r="L228" s="11"/>
      <c r="M228" s="11"/>
      <c r="N228" s="10"/>
      <c r="O228" s="10"/>
    </row>
    <row r="229" spans="1:15" x14ac:dyDescent="0.3">
      <c r="A229" s="1">
        <v>38991</v>
      </c>
      <c r="B229" s="6">
        <v>-5.1242018686042999E-4</v>
      </c>
      <c r="C229" s="7">
        <f t="shared" si="6"/>
        <v>983.03332323820848</v>
      </c>
      <c r="D229" s="10"/>
      <c r="E229" s="10"/>
      <c r="F229" s="1">
        <v>38991</v>
      </c>
      <c r="G229" s="6">
        <v>3.2585952679720531E-2</v>
      </c>
      <c r="H229" s="7">
        <f t="shared" si="7"/>
        <v>856.29290581925102</v>
      </c>
      <c r="I229" s="10"/>
      <c r="J229" s="11"/>
      <c r="L229" s="11"/>
      <c r="M229" s="11"/>
      <c r="N229" s="10"/>
      <c r="O229" s="10"/>
    </row>
    <row r="230" spans="1:15" x14ac:dyDescent="0.3">
      <c r="A230" s="1">
        <v>39022</v>
      </c>
      <c r="B230" s="6">
        <v>2.1325924472417202E-3</v>
      </c>
      <c r="C230" s="7">
        <f t="shared" si="6"/>
        <v>985.12973267873326</v>
      </c>
      <c r="D230" s="10"/>
      <c r="E230" s="10"/>
      <c r="F230" s="1">
        <v>39022</v>
      </c>
      <c r="G230" s="6">
        <v>1.9015869324568335E-2</v>
      </c>
      <c r="H230" s="7">
        <f t="shared" si="7"/>
        <v>872.57605981986478</v>
      </c>
      <c r="I230" s="10"/>
      <c r="J230" s="11"/>
      <c r="L230" s="11"/>
      <c r="M230" s="11"/>
      <c r="N230" s="10"/>
      <c r="O230" s="10"/>
    </row>
    <row r="231" spans="1:15" x14ac:dyDescent="0.3">
      <c r="A231" s="1">
        <v>39052</v>
      </c>
      <c r="B231" s="6">
        <v>2.03478963582822E-2</v>
      </c>
      <c r="C231" s="7">
        <f t="shared" si="6"/>
        <v>1005.1750503787423</v>
      </c>
      <c r="D231" s="10"/>
      <c r="E231" s="10"/>
      <c r="F231" s="1">
        <v>39052</v>
      </c>
      <c r="G231" s="6">
        <v>1.4027649897837557E-2</v>
      </c>
      <c r="H231" s="7">
        <f t="shared" si="7"/>
        <v>884.8162512962524</v>
      </c>
      <c r="I231" s="10"/>
      <c r="J231" s="11"/>
      <c r="L231" s="11"/>
      <c r="M231" s="11"/>
      <c r="N231" s="10"/>
      <c r="O231" s="10"/>
    </row>
    <row r="232" spans="1:15" x14ac:dyDescent="0.3">
      <c r="A232" s="1">
        <v>39083</v>
      </c>
      <c r="B232" s="6">
        <v>1.6446357160098499E-3</v>
      </c>
      <c r="C232" s="7">
        <f t="shared" si="6"/>
        <v>1006.8281971674371</v>
      </c>
      <c r="D232" s="10"/>
      <c r="E232" s="10"/>
      <c r="F232" s="1">
        <v>39083</v>
      </c>
      <c r="G232" s="6">
        <v>1.5123549546755433E-2</v>
      </c>
      <c r="H232" s="7">
        <f t="shared" si="7"/>
        <v>898.19781371250565</v>
      </c>
      <c r="I232" s="10"/>
      <c r="J232" s="11"/>
      <c r="L232" s="11"/>
      <c r="M232" s="11"/>
      <c r="N232" s="10"/>
      <c r="O232" s="10"/>
    </row>
    <row r="233" spans="1:15" x14ac:dyDescent="0.3">
      <c r="A233" s="1">
        <v>39114</v>
      </c>
      <c r="B233" s="6">
        <v>-9.5185009230153595E-3</v>
      </c>
      <c r="C233" s="7">
        <f t="shared" si="6"/>
        <v>997.24470204338104</v>
      </c>
      <c r="D233" s="10"/>
      <c r="E233" s="10"/>
      <c r="F233" s="1">
        <v>39114</v>
      </c>
      <c r="G233" s="6">
        <v>-1.9558946984686632E-2</v>
      </c>
      <c r="H233" s="7">
        <f t="shared" si="7"/>
        <v>880.63001029234135</v>
      </c>
      <c r="I233" s="10"/>
      <c r="J233" s="11"/>
      <c r="L233" s="11"/>
      <c r="M233" s="11"/>
      <c r="N233" s="10"/>
      <c r="O233" s="10"/>
    </row>
    <row r="234" spans="1:15" x14ac:dyDescent="0.3">
      <c r="A234" s="1">
        <v>39142</v>
      </c>
      <c r="B234" s="6">
        <v>-3.0418736288392999E-2</v>
      </c>
      <c r="C234" s="7">
        <f t="shared" si="6"/>
        <v>966.90977843692644</v>
      </c>
      <c r="D234" s="10"/>
      <c r="E234" s="10"/>
      <c r="F234" s="1">
        <v>39142</v>
      </c>
      <c r="G234" s="6">
        <v>1.1184933798575436E-2</v>
      </c>
      <c r="H234" s="7">
        <f t="shared" si="7"/>
        <v>890.47979865850004</v>
      </c>
      <c r="I234" s="10"/>
      <c r="J234" s="11"/>
      <c r="L234" s="11"/>
      <c r="M234" s="11"/>
      <c r="N234" s="10"/>
      <c r="O234" s="10"/>
    </row>
    <row r="235" spans="1:15" x14ac:dyDescent="0.3">
      <c r="A235" s="1">
        <v>39173</v>
      </c>
      <c r="B235" s="6">
        <v>-1.01109901567544E-3</v>
      </c>
      <c r="C235" s="7">
        <f t="shared" si="6"/>
        <v>965.93213691170195</v>
      </c>
      <c r="D235" s="10"/>
      <c r="E235" s="10"/>
      <c r="F235" s="1">
        <v>39173</v>
      </c>
      <c r="G235" s="6">
        <v>4.4295311164845419E-2</v>
      </c>
      <c r="H235" s="7">
        <f t="shared" si="7"/>
        <v>929.92387842608719</v>
      </c>
      <c r="I235" s="10"/>
      <c r="J235" s="11"/>
      <c r="L235" s="11"/>
      <c r="M235" s="11"/>
      <c r="N235" s="10"/>
      <c r="O235" s="10"/>
    </row>
    <row r="236" spans="1:15" x14ac:dyDescent="0.3">
      <c r="A236" s="1">
        <v>39203</v>
      </c>
      <c r="B236" s="6">
        <v>1.3526276065666899E-2</v>
      </c>
      <c r="C236" s="7">
        <f t="shared" si="6"/>
        <v>978.99760165626924</v>
      </c>
      <c r="D236" s="10"/>
      <c r="E236" s="10"/>
      <c r="F236" s="1">
        <v>39203</v>
      </c>
      <c r="G236" s="6">
        <v>3.4895052392196035E-2</v>
      </c>
      <c r="H236" s="7">
        <f t="shared" si="7"/>
        <v>962.3736208845196</v>
      </c>
      <c r="I236" s="10"/>
      <c r="J236" s="11"/>
      <c r="L236" s="11"/>
      <c r="M236" s="11"/>
      <c r="N236" s="10"/>
      <c r="O236" s="10"/>
    </row>
    <row r="237" spans="1:15" x14ac:dyDescent="0.3">
      <c r="A237" s="1">
        <v>39234</v>
      </c>
      <c r="B237" s="6">
        <v>2.2586451868363298E-2</v>
      </c>
      <c r="C237" s="7">
        <f t="shared" si="6"/>
        <v>1001.1096838653218</v>
      </c>
      <c r="D237" s="10"/>
      <c r="E237" s="10"/>
      <c r="F237" s="1">
        <v>39234</v>
      </c>
      <c r="G237" s="6">
        <v>-1.661319172040443E-2</v>
      </c>
      <c r="H237" s="7">
        <f t="shared" si="7"/>
        <v>946.38552341410525</v>
      </c>
      <c r="I237" s="10"/>
      <c r="J237" s="11"/>
      <c r="L237" s="11"/>
      <c r="M237" s="11"/>
      <c r="N237" s="10"/>
      <c r="O237" s="10"/>
    </row>
    <row r="238" spans="1:15" x14ac:dyDescent="0.3">
      <c r="A238" s="1">
        <v>39264</v>
      </c>
      <c r="B238" s="6">
        <v>-1.3298605285399299E-2</v>
      </c>
      <c r="C238" s="7">
        <f t="shared" si="6"/>
        <v>987.79632133220605</v>
      </c>
      <c r="D238" s="10"/>
      <c r="E238" s="10"/>
      <c r="F238" s="1">
        <v>39264</v>
      </c>
      <c r="G238" s="6">
        <v>-3.1004851070053685E-2</v>
      </c>
      <c r="H238" s="7">
        <f t="shared" si="7"/>
        <v>917.04298120579608</v>
      </c>
      <c r="I238" s="10"/>
      <c r="J238" s="11"/>
      <c r="L238" s="11"/>
      <c r="M238" s="11"/>
      <c r="N238" s="10"/>
      <c r="O238" s="10"/>
    </row>
    <row r="239" spans="1:15" x14ac:dyDescent="0.3">
      <c r="A239" s="1">
        <v>39295</v>
      </c>
      <c r="B239" s="6">
        <v>-2.86481018156749E-3</v>
      </c>
      <c r="C239" s="7">
        <f t="shared" si="6"/>
        <v>984.96647237353864</v>
      </c>
      <c r="D239" s="10"/>
      <c r="E239" s="10"/>
      <c r="F239" s="1">
        <v>39295</v>
      </c>
      <c r="G239" s="6">
        <v>1.4990179852146124E-2</v>
      </c>
      <c r="H239" s="7">
        <f t="shared" si="7"/>
        <v>930.78962042621924</v>
      </c>
      <c r="I239" s="10"/>
      <c r="J239" s="11"/>
      <c r="L239" s="11"/>
      <c r="M239" s="11"/>
      <c r="N239" s="10"/>
      <c r="O239" s="10"/>
    </row>
    <row r="240" spans="1:15" x14ac:dyDescent="0.3">
      <c r="A240" s="1">
        <v>39326</v>
      </c>
      <c r="B240" s="6">
        <v>7.2058709932068296E-2</v>
      </c>
      <c r="C240" s="7">
        <f t="shared" si="6"/>
        <v>1055.941885699116</v>
      </c>
      <c r="D240" s="10"/>
      <c r="E240" s="10"/>
      <c r="F240" s="1">
        <v>39326</v>
      </c>
      <c r="G240" s="6">
        <v>3.7398563473544977E-2</v>
      </c>
      <c r="H240" s="7">
        <f t="shared" si="7"/>
        <v>965.59981512624609</v>
      </c>
      <c r="I240" s="10"/>
      <c r="J240" s="11"/>
      <c r="L240" s="11"/>
      <c r="M240" s="11"/>
      <c r="N240" s="10"/>
      <c r="O240" s="10"/>
    </row>
    <row r="241" spans="1:15" x14ac:dyDescent="0.3">
      <c r="A241" s="1">
        <v>39356</v>
      </c>
      <c r="B241" s="6">
        <v>3.7695523070022399E-2</v>
      </c>
      <c r="C241" s="7">
        <f t="shared" si="6"/>
        <v>1095.74616741209</v>
      </c>
      <c r="D241" s="10"/>
      <c r="E241" s="10"/>
      <c r="F241" s="1">
        <v>39356</v>
      </c>
      <c r="G241" s="6">
        <v>1.5906728367117706E-2</v>
      </c>
      <c r="H241" s="7">
        <f t="shared" si="7"/>
        <v>980.95934909679841</v>
      </c>
      <c r="I241" s="10"/>
      <c r="J241" s="11"/>
      <c r="L241" s="11"/>
      <c r="M241" s="11"/>
      <c r="N241" s="10"/>
      <c r="O241" s="10"/>
    </row>
    <row r="242" spans="1:15" x14ac:dyDescent="0.3">
      <c r="A242" s="1">
        <v>39387</v>
      </c>
      <c r="B242" s="6">
        <v>6.6651953041264103E-3</v>
      </c>
      <c r="C242" s="7">
        <f t="shared" si="6"/>
        <v>1103.0495296216395</v>
      </c>
      <c r="D242" s="10"/>
      <c r="E242" s="10"/>
      <c r="F242" s="1">
        <v>39387</v>
      </c>
      <c r="G242" s="6">
        <v>-4.1806451293472713E-2</v>
      </c>
      <c r="H242" s="7">
        <f t="shared" si="7"/>
        <v>939.94891984790638</v>
      </c>
      <c r="I242" s="10"/>
      <c r="J242" s="11"/>
      <c r="L242" s="11"/>
      <c r="M242" s="11"/>
      <c r="N242" s="10"/>
      <c r="O242" s="10"/>
    </row>
    <row r="243" spans="1:15" x14ac:dyDescent="0.3">
      <c r="A243" s="1">
        <v>39417</v>
      </c>
      <c r="B243" s="6">
        <v>9.3150125017850208E-3</v>
      </c>
      <c r="C243" s="7">
        <f t="shared" si="6"/>
        <v>1113.3244497801534</v>
      </c>
      <c r="D243" s="10"/>
      <c r="E243" s="10"/>
      <c r="F243" s="1">
        <v>39417</v>
      </c>
      <c r="G243" s="6">
        <v>-6.9378179976782306E-3</v>
      </c>
      <c r="H243" s="7">
        <f t="shared" si="7"/>
        <v>933.42772531488731</v>
      </c>
      <c r="I243" s="10"/>
      <c r="J243" s="11"/>
      <c r="L243" s="11"/>
      <c r="M243" s="11"/>
      <c r="N243" s="10"/>
      <c r="O243" s="10"/>
    </row>
    <row r="244" spans="1:15" x14ac:dyDescent="0.3">
      <c r="A244" s="1">
        <v>39448</v>
      </c>
      <c r="B244" s="6">
        <v>3.8948662474291303E-2</v>
      </c>
      <c r="C244" s="7">
        <f t="shared" si="6"/>
        <v>1156.6869479990169</v>
      </c>
      <c r="D244" s="10"/>
      <c r="E244" s="10"/>
      <c r="F244" s="1">
        <v>39448</v>
      </c>
      <c r="G244" s="6">
        <v>-5.9981389556644782E-2</v>
      </c>
      <c r="H244" s="7">
        <f t="shared" si="7"/>
        <v>877.4394332998022</v>
      </c>
      <c r="I244" s="10"/>
      <c r="J244" s="11"/>
      <c r="L244" s="11"/>
      <c r="M244" s="11"/>
      <c r="N244" s="10"/>
      <c r="O244" s="10"/>
    </row>
    <row r="245" spans="1:15" x14ac:dyDescent="0.3">
      <c r="A245" s="1">
        <v>39479</v>
      </c>
      <c r="B245" s="6">
        <v>8.2766007886198797E-2</v>
      </c>
      <c r="C245" s="7">
        <f t="shared" si="6"/>
        <v>1252.4213090589667</v>
      </c>
      <c r="D245" s="10"/>
      <c r="E245" s="10"/>
      <c r="F245" s="1">
        <v>39479</v>
      </c>
      <c r="G245" s="6">
        <v>-3.2485800781493213E-2</v>
      </c>
      <c r="H245" s="7">
        <f t="shared" si="7"/>
        <v>848.9351106717985</v>
      </c>
      <c r="I245" s="10"/>
      <c r="J245" s="11"/>
      <c r="L245" s="11"/>
      <c r="M245" s="11"/>
      <c r="N245" s="10"/>
      <c r="O245" s="10"/>
    </row>
    <row r="246" spans="1:15" x14ac:dyDescent="0.3">
      <c r="A246" s="1">
        <v>39508</v>
      </c>
      <c r="B246" s="6">
        <v>-1.09606412353542E-2</v>
      </c>
      <c r="C246" s="7">
        <f t="shared" si="6"/>
        <v>1238.6939684148588</v>
      </c>
      <c r="D246" s="10"/>
      <c r="E246" s="10"/>
      <c r="F246" s="1">
        <v>39508</v>
      </c>
      <c r="G246" s="6">
        <v>-4.3180490828256257E-3</v>
      </c>
      <c r="H246" s="7">
        <f t="shared" si="7"/>
        <v>845.26936719578362</v>
      </c>
      <c r="I246" s="10"/>
      <c r="J246" s="11"/>
      <c r="L246" s="11"/>
      <c r="M246" s="11"/>
      <c r="N246" s="10"/>
      <c r="O246" s="10"/>
    </row>
    <row r="247" spans="1:15" x14ac:dyDescent="0.3">
      <c r="A247" s="1">
        <v>39539</v>
      </c>
      <c r="B247" s="6">
        <v>-1.7105477896566901E-2</v>
      </c>
      <c r="C247" s="7">
        <f t="shared" si="6"/>
        <v>1217.5055161175276</v>
      </c>
      <c r="D247" s="10"/>
      <c r="E247" s="10"/>
      <c r="F247" s="1">
        <v>39539</v>
      </c>
      <c r="G247" s="6">
        <v>4.8703372600695793E-2</v>
      </c>
      <c r="H247" s="7">
        <f t="shared" si="7"/>
        <v>886.43683613427424</v>
      </c>
      <c r="I247" s="10"/>
      <c r="J247" s="11"/>
      <c r="L247" s="11"/>
      <c r="M247" s="11"/>
      <c r="N247" s="10"/>
      <c r="O247" s="10"/>
    </row>
    <row r="248" spans="1:15" x14ac:dyDescent="0.3">
      <c r="A248" s="1">
        <v>39569</v>
      </c>
      <c r="B248" s="6">
        <v>1.9663701553093299E-2</v>
      </c>
      <c r="C248" s="7">
        <f t="shared" si="6"/>
        <v>1241.4461812257075</v>
      </c>
      <c r="D248" s="10"/>
      <c r="E248" s="10"/>
      <c r="F248" s="1">
        <v>39569</v>
      </c>
      <c r="G248" s="6">
        <v>1.2952649864323096E-2</v>
      </c>
      <c r="H248" s="7">
        <f t="shared" si="7"/>
        <v>897.91854209955989</v>
      </c>
      <c r="I248" s="10"/>
      <c r="J248" s="11"/>
      <c r="L248" s="11"/>
      <c r="M248" s="11"/>
      <c r="N248" s="10"/>
      <c r="O248" s="10"/>
    </row>
    <row r="249" spans="1:15" x14ac:dyDescent="0.3">
      <c r="A249" s="1">
        <v>39600</v>
      </c>
      <c r="B249" s="6">
        <v>4.2889334981163901E-2</v>
      </c>
      <c r="C249" s="7">
        <f t="shared" si="6"/>
        <v>1294.6909823533836</v>
      </c>
      <c r="D249" s="10"/>
      <c r="E249" s="10"/>
      <c r="F249" s="1">
        <v>39600</v>
      </c>
      <c r="G249" s="6">
        <v>-8.4303846880255384E-2</v>
      </c>
      <c r="H249" s="7">
        <f t="shared" si="7"/>
        <v>822.22055481545647</v>
      </c>
      <c r="I249" s="10"/>
      <c r="J249" s="11"/>
      <c r="L249" s="11"/>
      <c r="M249" s="11"/>
      <c r="N249" s="10"/>
      <c r="O249" s="10"/>
    </row>
    <row r="250" spans="1:15" x14ac:dyDescent="0.3">
      <c r="A250" s="1">
        <v>39630</v>
      </c>
      <c r="B250" s="6">
        <v>-9.1427299911384499E-2</v>
      </c>
      <c r="C250" s="7">
        <f t="shared" si="6"/>
        <v>1176.3208816171957</v>
      </c>
      <c r="D250" s="10"/>
      <c r="E250" s="10"/>
      <c r="F250" s="1">
        <v>39630</v>
      </c>
      <c r="G250" s="6">
        <v>-8.4062238643820564E-3</v>
      </c>
      <c r="H250" s="7">
        <f t="shared" si="7"/>
        <v>815.3087847657813</v>
      </c>
      <c r="I250" s="10"/>
      <c r="J250" s="11"/>
      <c r="L250" s="11"/>
      <c r="M250" s="11"/>
      <c r="N250" s="10"/>
      <c r="O250" s="10"/>
    </row>
    <row r="251" spans="1:15" x14ac:dyDescent="0.3">
      <c r="A251" s="1">
        <v>39661</v>
      </c>
      <c r="B251" s="6">
        <v>-6.5230089226035307E-2</v>
      </c>
      <c r="C251" s="7">
        <f t="shared" si="6"/>
        <v>1099.5893655508576</v>
      </c>
      <c r="D251" s="10"/>
      <c r="E251" s="10"/>
      <c r="F251" s="1">
        <v>39661</v>
      </c>
      <c r="G251" s="6">
        <v>1.4464896142462713E-2</v>
      </c>
      <c r="H251" s="7">
        <f t="shared" si="7"/>
        <v>827.10214166145579</v>
      </c>
      <c r="I251" s="10"/>
      <c r="J251" s="11"/>
      <c r="L251" s="11"/>
      <c r="M251" s="11"/>
      <c r="N251" s="10"/>
      <c r="O251" s="10"/>
    </row>
    <row r="252" spans="1:15" x14ac:dyDescent="0.3">
      <c r="A252" s="1">
        <v>39692</v>
      </c>
      <c r="B252" s="6">
        <v>-1.12350647769119E-3</v>
      </c>
      <c r="C252" s="7">
        <f t="shared" si="6"/>
        <v>1098.3539697758608</v>
      </c>
      <c r="D252" s="10"/>
      <c r="E252" s="10"/>
      <c r="F252" s="1">
        <v>39692</v>
      </c>
      <c r="G252" s="6">
        <v>-8.9107486449930717E-2</v>
      </c>
      <c r="H252" s="7">
        <f t="shared" si="7"/>
        <v>753.4011487806489</v>
      </c>
      <c r="I252" s="10"/>
      <c r="J252" s="11"/>
      <c r="L252" s="11"/>
      <c r="M252" s="11"/>
      <c r="N252" s="10"/>
      <c r="O252" s="10"/>
    </row>
    <row r="253" spans="1:15" x14ac:dyDescent="0.3">
      <c r="A253" s="1">
        <v>39722</v>
      </c>
      <c r="B253" s="6">
        <v>0.21596157484902301</v>
      </c>
      <c r="C253" s="7">
        <f t="shared" si="6"/>
        <v>1335.556222830332</v>
      </c>
      <c r="D253" s="10"/>
      <c r="E253" s="10"/>
      <c r="F253" s="1">
        <v>39722</v>
      </c>
      <c r="G253" s="6">
        <v>-0.16794757601381294</v>
      </c>
      <c r="H253" s="7">
        <f t="shared" si="7"/>
        <v>626.86925207691684</v>
      </c>
      <c r="I253" s="10"/>
      <c r="J253" s="11"/>
      <c r="L253" s="11"/>
      <c r="M253" s="11"/>
      <c r="N253" s="10"/>
      <c r="O253" s="10"/>
    </row>
    <row r="254" spans="1:15" x14ac:dyDescent="0.3">
      <c r="A254" s="1">
        <v>39753</v>
      </c>
      <c r="B254" s="6">
        <v>0.131760871580479</v>
      </c>
      <c r="C254" s="7">
        <f t="shared" si="6"/>
        <v>1511.5302747951889</v>
      </c>
      <c r="D254" s="10"/>
      <c r="E254" s="10"/>
      <c r="F254" s="1">
        <v>39753</v>
      </c>
      <c r="G254" s="6">
        <v>-7.1754904074988968E-2</v>
      </c>
      <c r="H254" s="7">
        <f t="shared" si="7"/>
        <v>581.88830902657764</v>
      </c>
      <c r="I254" s="10"/>
      <c r="J254" s="11"/>
      <c r="L254" s="11"/>
      <c r="M254" s="11"/>
      <c r="N254" s="10"/>
      <c r="O254" s="10"/>
    </row>
    <row r="255" spans="1:15" x14ac:dyDescent="0.3">
      <c r="A255" s="1">
        <v>39783</v>
      </c>
      <c r="B255" s="6">
        <v>3.4104626581012702E-2</v>
      </c>
      <c r="C255" s="7">
        <f t="shared" si="6"/>
        <v>1563.0804503829745</v>
      </c>
      <c r="D255" s="10"/>
      <c r="E255" s="10"/>
      <c r="F255" s="1">
        <v>39783</v>
      </c>
      <c r="G255" s="6">
        <v>1.0640066384777214E-2</v>
      </c>
      <c r="H255" s="7">
        <f t="shared" si="7"/>
        <v>588.07963926314619</v>
      </c>
      <c r="I255" s="10"/>
      <c r="J255" s="11"/>
      <c r="L255" s="11"/>
      <c r="M255" s="11"/>
      <c r="N255" s="10"/>
      <c r="O255" s="10"/>
    </row>
    <row r="256" spans="1:15" x14ac:dyDescent="0.3">
      <c r="A256" s="1">
        <v>39814</v>
      </c>
      <c r="B256" s="6">
        <v>3.0547493416038098E-2</v>
      </c>
      <c r="C256" s="7">
        <f t="shared" si="6"/>
        <v>1610.8286401497862</v>
      </c>
      <c r="D256" s="10"/>
      <c r="E256" s="10"/>
      <c r="F256" s="1">
        <v>39814</v>
      </c>
      <c r="G256" s="6">
        <v>-8.4286319939214538E-2</v>
      </c>
      <c r="H256" s="7">
        <f t="shared" si="7"/>
        <v>538.51257063847481</v>
      </c>
      <c r="I256" s="10"/>
      <c r="J256" s="11"/>
      <c r="L256" s="11"/>
      <c r="M256" s="11"/>
      <c r="N256" s="10"/>
      <c r="O256" s="10"/>
    </row>
    <row r="257" spans="1:15" x14ac:dyDescent="0.3">
      <c r="A257" s="1">
        <v>39845</v>
      </c>
      <c r="B257" s="6">
        <v>3.8780844207919898E-2</v>
      </c>
      <c r="C257" s="7">
        <f t="shared" si="6"/>
        <v>1673.2979346890904</v>
      </c>
      <c r="D257" s="10"/>
      <c r="E257" s="10"/>
      <c r="F257" s="1">
        <v>39845</v>
      </c>
      <c r="G257" s="6">
        <v>-0.10647796709532442</v>
      </c>
      <c r="H257" s="7">
        <f t="shared" si="7"/>
        <v>481.1728468616127</v>
      </c>
      <c r="I257" s="10"/>
      <c r="J257" s="11"/>
      <c r="L257" s="11"/>
      <c r="M257" s="11"/>
      <c r="N257" s="10"/>
      <c r="O257" s="10"/>
    </row>
    <row r="258" spans="1:15" x14ac:dyDescent="0.3">
      <c r="A258" s="1">
        <v>39873</v>
      </c>
      <c r="B258" s="6">
        <v>-3.7809520735671703E-2</v>
      </c>
      <c r="C258" s="7">
        <f t="shared" si="6"/>
        <v>1610.0313417305067</v>
      </c>
      <c r="D258" s="10"/>
      <c r="E258" s="10"/>
      <c r="F258" s="1">
        <v>39873</v>
      </c>
      <c r="G258" s="6">
        <v>8.759547121563882E-2</v>
      </c>
      <c r="H258" s="7">
        <f t="shared" si="7"/>
        <v>523.32140911862609</v>
      </c>
      <c r="I258" s="10"/>
      <c r="J258" s="11"/>
      <c r="L258" s="11"/>
      <c r="M258" s="11"/>
      <c r="N258" s="10"/>
      <c r="O258" s="10"/>
    </row>
    <row r="259" spans="1:15" x14ac:dyDescent="0.3">
      <c r="A259" s="1">
        <v>39904</v>
      </c>
      <c r="B259" s="6">
        <v>-5.90001729235613E-2</v>
      </c>
      <c r="C259" s="7">
        <f t="shared" si="6"/>
        <v>1515.0392141560535</v>
      </c>
      <c r="D259" s="10"/>
      <c r="E259" s="10"/>
      <c r="F259" s="1">
        <v>39904</v>
      </c>
      <c r="G259" s="6">
        <v>9.570935909919509E-2</v>
      </c>
      <c r="H259" s="7">
        <f t="shared" si="7"/>
        <v>573.40816578825752</v>
      </c>
      <c r="I259" s="10"/>
      <c r="J259" s="11"/>
      <c r="L259" s="11"/>
      <c r="M259" s="11"/>
      <c r="N259" s="10"/>
      <c r="O259" s="10"/>
    </row>
    <row r="260" spans="1:15" x14ac:dyDescent="0.3">
      <c r="A260" s="1">
        <v>39934</v>
      </c>
      <c r="B260" s="6">
        <v>-0.15995997580514201</v>
      </c>
      <c r="C260" s="7">
        <f t="shared" ref="C260:C323" si="8">C259*(B260+1)</f>
        <v>1272.6935781158099</v>
      </c>
      <c r="D260" s="10"/>
      <c r="E260" s="10"/>
      <c r="F260" s="1">
        <v>39934</v>
      </c>
      <c r="G260" s="6">
        <v>5.5933147317726029E-2</v>
      </c>
      <c r="H260" s="7">
        <f t="shared" ref="H260:H323" si="9">H259*(G260+1)</f>
        <v>605.48068919847924</v>
      </c>
      <c r="I260" s="10"/>
      <c r="J260" s="11"/>
      <c r="L260" s="11"/>
      <c r="M260" s="11"/>
      <c r="N260" s="10"/>
      <c r="O260" s="10"/>
    </row>
    <row r="261" spans="1:15" x14ac:dyDescent="0.3">
      <c r="A261" s="1">
        <v>39965</v>
      </c>
      <c r="B261" s="6">
        <v>-1.4249483537969699E-3</v>
      </c>
      <c r="C261" s="7">
        <f t="shared" si="8"/>
        <v>1270.8800554967859</v>
      </c>
      <c r="D261" s="10"/>
      <c r="E261" s="10"/>
      <c r="F261" s="1">
        <v>39965</v>
      </c>
      <c r="G261" s="6">
        <v>1.9839983315161902E-3</v>
      </c>
      <c r="H261" s="7">
        <f t="shared" si="9"/>
        <v>606.68196187561432</v>
      </c>
      <c r="I261" s="10"/>
      <c r="J261" s="11"/>
      <c r="L261" s="11"/>
      <c r="M261" s="11"/>
      <c r="N261" s="10"/>
      <c r="O261" s="10"/>
    </row>
    <row r="262" spans="1:15" x14ac:dyDescent="0.3">
      <c r="A262" s="1">
        <v>39995</v>
      </c>
      <c r="B262" s="6">
        <v>2.6392575121259899E-2</v>
      </c>
      <c r="C262" s="7">
        <f t="shared" si="8"/>
        <v>1304.4218528315957</v>
      </c>
      <c r="D262" s="10"/>
      <c r="E262" s="10"/>
      <c r="F262" s="1">
        <v>39995</v>
      </c>
      <c r="G262" s="6">
        <v>7.5636934707729475E-2</v>
      </c>
      <c r="H262" s="7">
        <f t="shared" si="9"/>
        <v>652.56952581435735</v>
      </c>
      <c r="I262" s="10"/>
      <c r="J262" s="11"/>
      <c r="L262" s="11"/>
      <c r="M262" s="11"/>
      <c r="N262" s="10"/>
      <c r="O262" s="10"/>
    </row>
    <row r="263" spans="1:15" x14ac:dyDescent="0.3">
      <c r="A263" s="1">
        <v>40026</v>
      </c>
      <c r="B263" s="6">
        <v>5.7964383978290901E-2</v>
      </c>
      <c r="C263" s="7">
        <f t="shared" si="8"/>
        <v>1380.0318619788</v>
      </c>
      <c r="D263" s="10"/>
      <c r="E263" s="10"/>
      <c r="F263" s="1">
        <v>40026</v>
      </c>
      <c r="G263" s="6">
        <v>3.6104054302144917E-2</v>
      </c>
      <c r="H263" s="7">
        <f t="shared" si="9"/>
        <v>676.12993141028392</v>
      </c>
      <c r="I263" s="10"/>
      <c r="J263" s="11"/>
      <c r="L263" s="11"/>
      <c r="M263" s="11"/>
      <c r="N263" s="10"/>
      <c r="O263" s="10"/>
    </row>
    <row r="264" spans="1:15" x14ac:dyDescent="0.3">
      <c r="A264" s="1">
        <v>40057</v>
      </c>
      <c r="B264" s="6">
        <v>1.5514238575688E-2</v>
      </c>
      <c r="C264" s="7">
        <f t="shared" si="8"/>
        <v>1401.4420055275898</v>
      </c>
      <c r="D264" s="10"/>
      <c r="E264" s="10"/>
      <c r="F264" s="1">
        <v>40057</v>
      </c>
      <c r="G264" s="6">
        <v>3.7315259951524071E-2</v>
      </c>
      <c r="H264" s="7">
        <f t="shared" si="9"/>
        <v>701.35989556186485</v>
      </c>
      <c r="I264" s="10"/>
      <c r="J264" s="11"/>
      <c r="L264" s="11"/>
      <c r="M264" s="11"/>
      <c r="N264" s="10"/>
      <c r="O264" s="10"/>
    </row>
    <row r="265" spans="1:15" x14ac:dyDescent="0.3">
      <c r="A265" s="1">
        <v>40087</v>
      </c>
      <c r="B265" s="6">
        <v>1.10327161587275E-3</v>
      </c>
      <c r="C265" s="7">
        <f t="shared" si="8"/>
        <v>1402.9881767135803</v>
      </c>
      <c r="D265" s="10"/>
      <c r="E265" s="10"/>
      <c r="F265" s="1">
        <v>40087</v>
      </c>
      <c r="G265" s="6">
        <v>-1.8576814385936835E-2</v>
      </c>
      <c r="H265" s="7">
        <f t="shared" si="9"/>
        <v>688.330862964272</v>
      </c>
      <c r="I265" s="10"/>
      <c r="J265" s="11"/>
      <c r="L265" s="11"/>
      <c r="M265" s="11"/>
      <c r="N265" s="10"/>
      <c r="O265" s="10"/>
    </row>
    <row r="266" spans="1:15" x14ac:dyDescent="0.3">
      <c r="A266" s="1">
        <v>40118</v>
      </c>
      <c r="B266" s="6">
        <v>4.2366318716741201E-2</v>
      </c>
      <c r="C266" s="7">
        <f t="shared" si="8"/>
        <v>1462.4276209640473</v>
      </c>
      <c r="D266" s="10"/>
      <c r="E266" s="10"/>
      <c r="F266" s="1">
        <v>40118</v>
      </c>
      <c r="G266" s="6">
        <v>5.998348884085547E-2</v>
      </c>
      <c r="H266" s="7">
        <f t="shared" si="9"/>
        <v>729.61934960170584</v>
      </c>
      <c r="I266" s="10"/>
      <c r="J266" s="11"/>
      <c r="L266" s="11"/>
      <c r="M266" s="11"/>
      <c r="N266" s="10"/>
      <c r="O266" s="10"/>
    </row>
    <row r="267" spans="1:15" x14ac:dyDescent="0.3">
      <c r="A267" s="1">
        <v>40148</v>
      </c>
      <c r="B267" s="6">
        <v>-4.3493250922530799E-2</v>
      </c>
      <c r="C267" s="7">
        <f t="shared" si="8"/>
        <v>1398.8218894894183</v>
      </c>
      <c r="D267" s="10"/>
      <c r="E267" s="10"/>
      <c r="F267" s="1">
        <v>40148</v>
      </c>
      <c r="G267" s="6">
        <v>1.9315130805245495E-2</v>
      </c>
      <c r="H267" s="7">
        <f t="shared" si="9"/>
        <v>743.71204277730089</v>
      </c>
      <c r="I267" s="10"/>
      <c r="J267" s="11"/>
      <c r="L267" s="11"/>
      <c r="M267" s="11"/>
      <c r="N267" s="10"/>
      <c r="O267" s="10"/>
    </row>
    <row r="268" spans="1:15" x14ac:dyDescent="0.3">
      <c r="A268" s="1">
        <v>40179</v>
      </c>
      <c r="B268" s="6">
        <v>-2.6658893007066701E-2</v>
      </c>
      <c r="C268" s="7">
        <f t="shared" si="8"/>
        <v>1361.530846401577</v>
      </c>
      <c r="D268" s="10"/>
      <c r="E268" s="10"/>
      <c r="F268" s="1">
        <v>40179</v>
      </c>
      <c r="G268" s="6">
        <v>-3.5973352910668277E-2</v>
      </c>
      <c r="H268" s="7">
        <f t="shared" si="9"/>
        <v>716.95822699855898</v>
      </c>
      <c r="I268" s="10"/>
      <c r="J268" s="11"/>
      <c r="L268" s="11"/>
      <c r="M268" s="11"/>
      <c r="N268" s="10"/>
      <c r="O268" s="10"/>
    </row>
    <row r="269" spans="1:15" x14ac:dyDescent="0.3">
      <c r="A269" s="1">
        <v>40210</v>
      </c>
      <c r="B269" s="6">
        <v>1.01166195095825E-2</v>
      </c>
      <c r="C269" s="7">
        <f t="shared" si="8"/>
        <v>1375.3049359251816</v>
      </c>
      <c r="D269" s="10"/>
      <c r="E269" s="10"/>
      <c r="F269" s="1">
        <v>40210</v>
      </c>
      <c r="G269" s="6">
        <v>3.0977228155389058E-2</v>
      </c>
      <c r="H269" s="7">
        <f t="shared" si="9"/>
        <v>739.1676055741766</v>
      </c>
      <c r="I269" s="10"/>
      <c r="J269" s="11"/>
      <c r="L269" s="11"/>
      <c r="M269" s="11"/>
      <c r="N269" s="10"/>
      <c r="O269" s="10"/>
    </row>
    <row r="270" spans="1:15" x14ac:dyDescent="0.3">
      <c r="A270" s="1">
        <v>40238</v>
      </c>
      <c r="B270" s="6">
        <v>2.7612455096945501E-2</v>
      </c>
      <c r="C270" s="7">
        <f t="shared" si="8"/>
        <v>1413.2804817130229</v>
      </c>
      <c r="D270" s="10"/>
      <c r="E270" s="10"/>
      <c r="F270" s="1">
        <v>40238</v>
      </c>
      <c r="G270" s="6">
        <v>6.0344822865828762E-2</v>
      </c>
      <c r="H270" s="7">
        <f t="shared" si="9"/>
        <v>783.77254380070906</v>
      </c>
      <c r="I270" s="10"/>
      <c r="J270" s="11"/>
      <c r="L270" s="11"/>
      <c r="M270" s="11"/>
      <c r="N270" s="10"/>
      <c r="O270" s="10"/>
    </row>
    <row r="271" spans="1:15" x14ac:dyDescent="0.3">
      <c r="A271" s="1">
        <v>40269</v>
      </c>
      <c r="B271" s="6">
        <v>1.57917712395058E-2</v>
      </c>
      <c r="C271" s="7">
        <f t="shared" si="8"/>
        <v>1435.5986837774933</v>
      </c>
      <c r="D271" s="10"/>
      <c r="E271" s="10"/>
      <c r="F271" s="1">
        <v>40269</v>
      </c>
      <c r="G271" s="6">
        <v>1.5787432538573842E-2</v>
      </c>
      <c r="H271" s="7">
        <f t="shared" si="9"/>
        <v>796.14629996154918</v>
      </c>
      <c r="I271" s="10"/>
      <c r="J271" s="11"/>
      <c r="L271" s="11"/>
      <c r="M271" s="11"/>
      <c r="N271" s="10"/>
      <c r="O271" s="10"/>
    </row>
    <row r="272" spans="1:15" x14ac:dyDescent="0.3">
      <c r="A272" s="1">
        <v>40299</v>
      </c>
      <c r="B272" s="6">
        <v>-8.3152391097205697E-3</v>
      </c>
      <c r="C272" s="7">
        <f t="shared" si="8"/>
        <v>1423.6613374562833</v>
      </c>
      <c r="D272" s="10"/>
      <c r="E272" s="10"/>
      <c r="F272" s="1">
        <v>40299</v>
      </c>
      <c r="G272" s="6">
        <v>-7.9850578201153044E-2</v>
      </c>
      <c r="H272" s="7">
        <f t="shared" si="9"/>
        <v>732.57355757691084</v>
      </c>
      <c r="I272" s="10"/>
      <c r="J272" s="11"/>
      <c r="L272" s="11"/>
      <c r="M272" s="11"/>
      <c r="N272" s="10"/>
      <c r="O272" s="10"/>
    </row>
    <row r="273" spans="1:15" x14ac:dyDescent="0.3">
      <c r="A273" s="1">
        <v>40330</v>
      </c>
      <c r="B273" s="6">
        <v>-2.0514303016060002E-2</v>
      </c>
      <c r="C273" s="7">
        <f t="shared" si="8"/>
        <v>1394.4559173874557</v>
      </c>
      <c r="D273" s="10"/>
      <c r="E273" s="10"/>
      <c r="F273" s="1">
        <v>40330</v>
      </c>
      <c r="G273" s="6">
        <v>-5.2348673658644707E-2</v>
      </c>
      <c r="H273" s="7">
        <f t="shared" si="9"/>
        <v>694.22430348036482</v>
      </c>
      <c r="I273" s="10"/>
      <c r="J273" s="11"/>
      <c r="L273" s="11"/>
      <c r="M273" s="11"/>
      <c r="N273" s="10"/>
      <c r="O273" s="10"/>
    </row>
    <row r="274" spans="1:15" x14ac:dyDescent="0.3">
      <c r="A274" s="1">
        <v>40360</v>
      </c>
      <c r="B274" s="6">
        <v>-7.0466882226092001E-2</v>
      </c>
      <c r="C274" s="7">
        <f t="shared" si="8"/>
        <v>1296.1929564874367</v>
      </c>
      <c r="D274" s="10"/>
      <c r="E274" s="10"/>
      <c r="F274" s="1">
        <v>40360</v>
      </c>
      <c r="G274" s="6">
        <v>7.0063530875469127E-2</v>
      </c>
      <c r="H274" s="7">
        <f t="shared" si="9"/>
        <v>742.86410940176245</v>
      </c>
      <c r="I274" s="10"/>
      <c r="J274" s="11"/>
      <c r="L274" s="11"/>
      <c r="M274" s="11"/>
      <c r="N274" s="10"/>
      <c r="O274" s="10"/>
    </row>
    <row r="275" spans="1:15" x14ac:dyDescent="0.3">
      <c r="A275" s="1">
        <v>40391</v>
      </c>
      <c r="B275" s="6">
        <v>6.05635410833242E-2</v>
      </c>
      <c r="C275" s="7">
        <f t="shared" si="8"/>
        <v>1374.6949918595792</v>
      </c>
      <c r="D275" s="10"/>
      <c r="E275" s="10"/>
      <c r="F275" s="1">
        <v>40391</v>
      </c>
      <c r="G275" s="6">
        <v>-4.5144284310157268E-2</v>
      </c>
      <c r="H275" s="7">
        <f t="shared" si="9"/>
        <v>709.32804084311749</v>
      </c>
      <c r="I275" s="10"/>
      <c r="J275" s="11"/>
      <c r="L275" s="11"/>
      <c r="M275" s="11"/>
      <c r="N275" s="10"/>
      <c r="O275" s="10"/>
    </row>
    <row r="276" spans="1:15" x14ac:dyDescent="0.3">
      <c r="A276" s="1">
        <v>40422</v>
      </c>
      <c r="B276" s="6">
        <v>5.9599368465120201E-3</v>
      </c>
      <c r="C276" s="7">
        <f t="shared" si="8"/>
        <v>1382.8880871942786</v>
      </c>
      <c r="D276" s="10"/>
      <c r="E276" s="10"/>
      <c r="F276" s="1">
        <v>40422</v>
      </c>
      <c r="G276" s="6">
        <v>8.9244447791955173E-2</v>
      </c>
      <c r="H276" s="7">
        <f t="shared" si="9"/>
        <v>772.63163015151099</v>
      </c>
      <c r="I276" s="10"/>
      <c r="J276" s="11"/>
      <c r="L276" s="11"/>
      <c r="M276" s="11"/>
      <c r="N276" s="10"/>
      <c r="O276" s="10"/>
    </row>
    <row r="277" spans="1:15" x14ac:dyDescent="0.3">
      <c r="A277" s="1">
        <v>40452</v>
      </c>
      <c r="B277" s="6">
        <v>4.0216843191883601E-2</v>
      </c>
      <c r="C277" s="7">
        <f t="shared" si="8"/>
        <v>1438.5034805488949</v>
      </c>
      <c r="D277" s="10"/>
      <c r="E277" s="10"/>
      <c r="F277" s="1">
        <v>40452</v>
      </c>
      <c r="G277" s="6">
        <v>3.8049169412939454E-2</v>
      </c>
      <c r="H277" s="7">
        <f t="shared" si="9"/>
        <v>802.02962194094141</v>
      </c>
      <c r="I277" s="10"/>
      <c r="J277" s="11"/>
      <c r="L277" s="11"/>
      <c r="M277" s="11"/>
      <c r="N277" s="10"/>
      <c r="O277" s="10"/>
    </row>
    <row r="278" spans="1:15" x14ac:dyDescent="0.3">
      <c r="A278" s="1">
        <v>40483</v>
      </c>
      <c r="B278" s="6">
        <v>-5.3480130323539897E-2</v>
      </c>
      <c r="C278" s="7">
        <f t="shared" si="8"/>
        <v>1361.5721269382743</v>
      </c>
      <c r="D278" s="10"/>
      <c r="E278" s="10"/>
      <c r="F278" s="1">
        <v>40483</v>
      </c>
      <c r="G278" s="6">
        <v>1.2818021936977786E-4</v>
      </c>
      <c r="H278" s="7">
        <f t="shared" si="9"/>
        <v>802.13242627382283</v>
      </c>
      <c r="I278" s="10"/>
      <c r="J278" s="11"/>
      <c r="L278" s="11"/>
      <c r="M278" s="11"/>
      <c r="N278" s="10"/>
      <c r="O278" s="10"/>
    </row>
    <row r="279" spans="1:15" x14ac:dyDescent="0.3">
      <c r="A279" s="1">
        <v>40513</v>
      </c>
      <c r="B279" s="6">
        <v>7.9033107267311303E-2</v>
      </c>
      <c r="C279" s="7">
        <f t="shared" si="8"/>
        <v>1469.1814028987683</v>
      </c>
      <c r="D279" s="10"/>
      <c r="E279" s="10"/>
      <c r="F279" s="1">
        <v>40513</v>
      </c>
      <c r="G279" s="6">
        <v>6.6831866766170256E-2</v>
      </c>
      <c r="H279" s="7">
        <f t="shared" si="9"/>
        <v>855.74043371537982</v>
      </c>
      <c r="I279" s="10"/>
      <c r="J279" s="11"/>
      <c r="L279" s="11"/>
      <c r="M279" s="11"/>
      <c r="N279" s="10"/>
      <c r="O279" s="10"/>
    </row>
    <row r="280" spans="1:15" x14ac:dyDescent="0.3">
      <c r="A280" s="1">
        <v>40544</v>
      </c>
      <c r="B280" s="6">
        <v>2.5981182607138901E-3</v>
      </c>
      <c r="C280" s="7">
        <f t="shared" si="8"/>
        <v>1472.9985099299411</v>
      </c>
      <c r="D280" s="10"/>
      <c r="E280" s="10"/>
      <c r="F280" s="1">
        <v>40544</v>
      </c>
      <c r="G280" s="6">
        <v>2.370158478807749E-2</v>
      </c>
      <c r="H280" s="7">
        <f t="shared" si="9"/>
        <v>876.02283816167107</v>
      </c>
      <c r="I280" s="10"/>
      <c r="J280" s="11"/>
      <c r="L280" s="11"/>
      <c r="M280" s="11"/>
      <c r="N280" s="10"/>
      <c r="O280" s="10"/>
    </row>
    <row r="281" spans="1:15" x14ac:dyDescent="0.3">
      <c r="A281" s="1">
        <v>40575</v>
      </c>
      <c r="B281" s="6">
        <v>1.4084781216672801E-2</v>
      </c>
      <c r="C281" s="7">
        <f t="shared" si="8"/>
        <v>1493.7453716747896</v>
      </c>
      <c r="D281" s="10"/>
      <c r="E281" s="10"/>
      <c r="F281" s="1">
        <v>40575</v>
      </c>
      <c r="G281" s="6">
        <v>3.4258901192524061E-2</v>
      </c>
      <c r="H281" s="7">
        <f t="shared" si="9"/>
        <v>906.03441801664621</v>
      </c>
      <c r="I281" s="10"/>
      <c r="J281" s="11"/>
      <c r="L281" s="11"/>
      <c r="M281" s="11"/>
      <c r="N281" s="10"/>
      <c r="O281" s="10"/>
    </row>
    <row r="282" spans="1:15" x14ac:dyDescent="0.3">
      <c r="A282" s="1">
        <v>40603</v>
      </c>
      <c r="B282" s="6">
        <v>-5.9133584994849799E-3</v>
      </c>
      <c r="C282" s="7">
        <f t="shared" si="8"/>
        <v>1484.9123197851302</v>
      </c>
      <c r="D282" s="10"/>
      <c r="E282" s="10"/>
      <c r="F282" s="1">
        <v>40603</v>
      </c>
      <c r="G282" s="6">
        <v>3.9757861223610469E-4</v>
      </c>
      <c r="H282" s="7">
        <f t="shared" si="9"/>
        <v>906.39463792319941</v>
      </c>
      <c r="I282" s="10"/>
      <c r="J282" s="11"/>
      <c r="L282" s="11"/>
      <c r="M282" s="11"/>
      <c r="N282" s="10"/>
      <c r="O282" s="10"/>
    </row>
    <row r="283" spans="1:15" x14ac:dyDescent="0.3">
      <c r="A283" s="1">
        <v>40634</v>
      </c>
      <c r="B283" s="6">
        <v>4.0890112397509698E-2</v>
      </c>
      <c r="C283" s="7">
        <f t="shared" si="8"/>
        <v>1545.6305514415908</v>
      </c>
      <c r="D283" s="10"/>
      <c r="E283" s="10"/>
      <c r="F283" s="1">
        <v>40634</v>
      </c>
      <c r="G283" s="6">
        <v>2.9615426349700824E-2</v>
      </c>
      <c r="H283" s="7">
        <f t="shared" si="9"/>
        <v>933.23790156637767</v>
      </c>
      <c r="I283" s="10"/>
      <c r="J283" s="11"/>
      <c r="L283" s="11"/>
      <c r="M283" s="11"/>
      <c r="N283" s="10"/>
      <c r="O283" s="10"/>
    </row>
    <row r="284" spans="1:15" x14ac:dyDescent="0.3">
      <c r="A284" s="1">
        <v>40664</v>
      </c>
      <c r="B284" s="6">
        <v>-3.6804332813066901E-2</v>
      </c>
      <c r="C284" s="7">
        <f t="shared" si="8"/>
        <v>1488.7446502202904</v>
      </c>
      <c r="D284" s="10"/>
      <c r="E284" s="10"/>
      <c r="F284" s="1">
        <v>40664</v>
      </c>
      <c r="G284" s="6">
        <v>-1.131946344875856E-2</v>
      </c>
      <c r="H284" s="7">
        <f t="shared" si="9"/>
        <v>922.67414925060098</v>
      </c>
      <c r="I284" s="10"/>
      <c r="J284" s="11"/>
      <c r="L284" s="11"/>
      <c r="M284" s="11"/>
      <c r="N284" s="10"/>
      <c r="O284" s="10"/>
    </row>
    <row r="285" spans="1:15" x14ac:dyDescent="0.3">
      <c r="A285" s="1">
        <v>40695</v>
      </c>
      <c r="B285" s="6">
        <v>-1.8132037772206899E-3</v>
      </c>
      <c r="C285" s="7">
        <f t="shared" si="8"/>
        <v>1486.0452527971938</v>
      </c>
      <c r="D285" s="10"/>
      <c r="E285" s="10"/>
      <c r="F285" s="1">
        <v>40695</v>
      </c>
      <c r="G285" s="6">
        <v>-1.6669130481128169E-2</v>
      </c>
      <c r="H285" s="7">
        <f t="shared" si="9"/>
        <v>907.29397346517874</v>
      </c>
      <c r="I285" s="10"/>
      <c r="J285" s="11"/>
      <c r="L285" s="11"/>
      <c r="M285" s="11"/>
      <c r="N285" s="10"/>
      <c r="O285" s="10"/>
    </row>
    <row r="286" spans="1:15" x14ac:dyDescent="0.3">
      <c r="A286" s="1">
        <v>40725</v>
      </c>
      <c r="B286" s="6">
        <v>9.0287131761580305E-2</v>
      </c>
      <c r="C286" s="7">
        <f t="shared" si="8"/>
        <v>1620.216016340165</v>
      </c>
      <c r="D286" s="10"/>
      <c r="E286" s="10"/>
      <c r="F286" s="1">
        <v>40725</v>
      </c>
      <c r="G286" s="6">
        <v>-2.0334903150027395E-2</v>
      </c>
      <c r="H286" s="7">
        <f t="shared" si="9"/>
        <v>888.84423838616078</v>
      </c>
      <c r="I286" s="10"/>
      <c r="J286" s="11"/>
      <c r="L286" s="11"/>
      <c r="M286" s="11"/>
      <c r="N286" s="10"/>
      <c r="O286" s="10"/>
    </row>
    <row r="287" spans="1:15" x14ac:dyDescent="0.3">
      <c r="A287" s="1">
        <v>40756</v>
      </c>
      <c r="B287" s="6">
        <v>2.1269741282823301E-2</v>
      </c>
      <c r="C287" s="7">
        <f t="shared" si="8"/>
        <v>1654.677591830007</v>
      </c>
      <c r="D287" s="10"/>
      <c r="E287" s="10"/>
      <c r="F287" s="1">
        <v>40756</v>
      </c>
      <c r="G287" s="6">
        <v>-5.4321816291672542E-2</v>
      </c>
      <c r="H287" s="7">
        <f t="shared" si="9"/>
        <v>840.56060495663621</v>
      </c>
      <c r="I287" s="10"/>
      <c r="J287" s="11"/>
      <c r="L287" s="11"/>
      <c r="M287" s="11"/>
      <c r="N287" s="10"/>
      <c r="O287" s="10"/>
    </row>
    <row r="288" spans="1:15" x14ac:dyDescent="0.3">
      <c r="A288" s="1">
        <v>40787</v>
      </c>
      <c r="B288" s="6">
        <v>-4.0628268793723603E-2</v>
      </c>
      <c r="C288" s="7">
        <f t="shared" si="8"/>
        <v>1587.4509058621861</v>
      </c>
      <c r="D288" s="10"/>
      <c r="E288" s="10"/>
      <c r="F288" s="1">
        <v>40787</v>
      </c>
      <c r="G288" s="6">
        <v>-7.0298596291188731E-2</v>
      </c>
      <c r="H288" s="7">
        <f t="shared" si="9"/>
        <v>781.4703743305123</v>
      </c>
      <c r="I288" s="10"/>
      <c r="J288" s="11"/>
      <c r="L288" s="11"/>
      <c r="M288" s="11"/>
      <c r="N288" s="10"/>
      <c r="O288" s="10"/>
    </row>
    <row r="289" spans="1:15" x14ac:dyDescent="0.3">
      <c r="A289" s="1">
        <v>40817</v>
      </c>
      <c r="B289" s="6">
        <v>-5.7500006870456997E-2</v>
      </c>
      <c r="C289" s="7">
        <f t="shared" si="8"/>
        <v>1496.1724678685973</v>
      </c>
      <c r="D289" s="10"/>
      <c r="E289" s="10"/>
      <c r="F289" s="1">
        <v>40817</v>
      </c>
      <c r="G289" s="6">
        <v>0.10929314389091727</v>
      </c>
      <c r="H289" s="7">
        <f t="shared" si="9"/>
        <v>866.87972839870599</v>
      </c>
      <c r="I289" s="10"/>
      <c r="J289" s="11"/>
      <c r="L289" s="11"/>
      <c r="M289" s="11"/>
      <c r="N289" s="10"/>
      <c r="O289" s="10"/>
    </row>
    <row r="290" spans="1:15" x14ac:dyDescent="0.3">
      <c r="A290" s="1">
        <v>40848</v>
      </c>
      <c r="B290" s="6">
        <v>1.9241027882916501E-2</v>
      </c>
      <c r="C290" s="7">
        <f t="shared" si="8"/>
        <v>1524.9603640405089</v>
      </c>
      <c r="D290" s="10"/>
      <c r="E290" s="10"/>
      <c r="F290" s="1">
        <v>40848</v>
      </c>
      <c r="G290" s="6">
        <v>-2.2102790582362308E-3</v>
      </c>
      <c r="H290" s="7">
        <f t="shared" si="9"/>
        <v>864.96368228901679</v>
      </c>
      <c r="I290" s="10"/>
      <c r="J290" s="11"/>
      <c r="L290" s="11"/>
      <c r="M290" s="11"/>
      <c r="N290" s="10"/>
      <c r="O290" s="10"/>
    </row>
    <row r="291" spans="1:15" x14ac:dyDescent="0.3">
      <c r="A291" s="1">
        <v>40878</v>
      </c>
      <c r="B291" s="6">
        <v>2.31566736564899E-2</v>
      </c>
      <c r="C291" s="7">
        <f t="shared" si="8"/>
        <v>1560.273373529677</v>
      </c>
      <c r="D291" s="10"/>
      <c r="E291" s="10"/>
      <c r="F291" s="1">
        <v>40878</v>
      </c>
      <c r="G291" s="6">
        <v>1.0229392764041778E-2</v>
      </c>
      <c r="H291" s="7">
        <f t="shared" si="9"/>
        <v>873.81173552178302</v>
      </c>
      <c r="I291" s="10"/>
      <c r="J291" s="11"/>
      <c r="L291" s="11"/>
      <c r="M291" s="11"/>
      <c r="N291" s="10"/>
      <c r="O291" s="10"/>
    </row>
    <row r="292" spans="1:15" x14ac:dyDescent="0.3">
      <c r="A292" s="1">
        <v>40909</v>
      </c>
      <c r="B292" s="6">
        <v>5.6085558456689596E-3</v>
      </c>
      <c r="C292" s="7">
        <f t="shared" si="8"/>
        <v>1569.0242538796283</v>
      </c>
      <c r="D292" s="10"/>
      <c r="E292" s="10"/>
      <c r="F292" s="1">
        <v>40909</v>
      </c>
      <c r="G292" s="6">
        <v>4.4815089641295769E-2</v>
      </c>
      <c r="H292" s="7">
        <f t="shared" si="9"/>
        <v>912.97168677880791</v>
      </c>
      <c r="I292" s="10"/>
      <c r="J292" s="11"/>
      <c r="L292" s="11"/>
      <c r="M292" s="11"/>
      <c r="N292" s="10"/>
      <c r="O292" s="10"/>
    </row>
    <row r="293" spans="1:15" x14ac:dyDescent="0.3">
      <c r="A293" s="1">
        <v>40940</v>
      </c>
      <c r="B293" s="6">
        <v>-2.50341367335788E-2</v>
      </c>
      <c r="C293" s="7">
        <f t="shared" si="8"/>
        <v>1529.7450861697043</v>
      </c>
      <c r="D293" s="10"/>
      <c r="E293" s="10"/>
      <c r="F293" s="1">
        <v>40940</v>
      </c>
      <c r="G293" s="6">
        <v>4.3242181664066681E-2</v>
      </c>
      <c r="H293" s="7">
        <f t="shared" si="9"/>
        <v>952.45057431264649</v>
      </c>
      <c r="I293" s="10"/>
      <c r="J293" s="11"/>
      <c r="L293" s="11"/>
      <c r="M293" s="11"/>
      <c r="N293" s="10"/>
      <c r="O293" s="10"/>
    </row>
    <row r="294" spans="1:15" x14ac:dyDescent="0.3">
      <c r="A294" s="1">
        <v>40969</v>
      </c>
      <c r="B294" s="6">
        <v>1.01056800929783E-3</v>
      </c>
      <c r="C294" s="7">
        <f t="shared" si="8"/>
        <v>1531.2909976161679</v>
      </c>
      <c r="D294" s="10"/>
      <c r="E294" s="10"/>
      <c r="F294" s="1">
        <v>40969</v>
      </c>
      <c r="G294" s="6">
        <v>3.2909207421962794E-2</v>
      </c>
      <c r="H294" s="7">
        <f t="shared" si="9"/>
        <v>983.79496782186902</v>
      </c>
      <c r="I294" s="10"/>
      <c r="J294" s="11"/>
      <c r="L294" s="11"/>
      <c r="M294" s="11"/>
      <c r="N294" s="10"/>
      <c r="O294" s="10"/>
    </row>
    <row r="295" spans="1:15" x14ac:dyDescent="0.3">
      <c r="A295" s="1">
        <v>41000</v>
      </c>
      <c r="B295" s="6">
        <v>1.01656028351106E-2</v>
      </c>
      <c r="C295" s="7">
        <f t="shared" si="8"/>
        <v>1546.8574937229143</v>
      </c>
      <c r="D295" s="10"/>
      <c r="E295" s="10"/>
      <c r="F295" s="1">
        <v>41000</v>
      </c>
      <c r="G295" s="6">
        <v>-6.2768572515865539E-3</v>
      </c>
      <c r="H295" s="7">
        <f t="shared" si="9"/>
        <v>977.61982724402196</v>
      </c>
      <c r="I295" s="10"/>
      <c r="J295" s="11"/>
      <c r="L295" s="11"/>
      <c r="M295" s="11"/>
      <c r="N295" s="10"/>
      <c r="O295" s="10"/>
    </row>
    <row r="296" spans="1:15" x14ac:dyDescent="0.3">
      <c r="A296" s="1">
        <v>41030</v>
      </c>
      <c r="B296" s="6">
        <v>3.3062066859328998E-2</v>
      </c>
      <c r="C296" s="7">
        <f t="shared" si="8"/>
        <v>1597.9997996022353</v>
      </c>
      <c r="D296" s="10"/>
      <c r="E296" s="10"/>
      <c r="F296" s="1">
        <v>41030</v>
      </c>
      <c r="G296" s="6">
        <v>-6.010057058447027E-2</v>
      </c>
      <c r="H296" s="7">
        <f t="shared" si="9"/>
        <v>918.86431781196495</v>
      </c>
      <c r="I296" s="10"/>
      <c r="J296" s="11"/>
      <c r="L296" s="11"/>
      <c r="M296" s="11"/>
      <c r="N296" s="10"/>
      <c r="O296" s="10"/>
    </row>
    <row r="297" spans="1:15" x14ac:dyDescent="0.3">
      <c r="A297" s="1">
        <v>41061</v>
      </c>
      <c r="B297" s="6">
        <v>-6.7332486710057496E-2</v>
      </c>
      <c r="C297" s="7">
        <f t="shared" si="8"/>
        <v>1490.4024993328433</v>
      </c>
      <c r="D297" s="10"/>
      <c r="E297" s="10"/>
      <c r="F297" s="1">
        <v>41061</v>
      </c>
      <c r="G297" s="6">
        <v>4.1202070256579848E-2</v>
      </c>
      <c r="H297" s="7">
        <f t="shared" si="9"/>
        <v>956.72342999071782</v>
      </c>
      <c r="I297" s="10"/>
      <c r="J297" s="11"/>
      <c r="L297" s="11"/>
      <c r="M297" s="11"/>
      <c r="N297" s="10"/>
      <c r="O297" s="10"/>
    </row>
    <row r="298" spans="1:15" x14ac:dyDescent="0.3">
      <c r="A298" s="1">
        <v>41091</v>
      </c>
      <c r="B298" s="6">
        <v>2.39869058163941E-3</v>
      </c>
      <c r="C298" s="7">
        <f t="shared" si="8"/>
        <v>1493.9775137708448</v>
      </c>
      <c r="D298" s="10"/>
      <c r="E298" s="10"/>
      <c r="F298" s="1">
        <v>41091</v>
      </c>
      <c r="G298" s="6">
        <v>1.3889141543513173E-2</v>
      </c>
      <c r="H298" s="7">
        <f t="shared" si="9"/>
        <v>970.01149712785434</v>
      </c>
      <c r="I298" s="10"/>
      <c r="J298" s="11"/>
      <c r="L298" s="11"/>
      <c r="M298" s="11"/>
      <c r="N298" s="10"/>
      <c r="O298" s="10"/>
    </row>
    <row r="299" spans="1:15" x14ac:dyDescent="0.3">
      <c r="A299" s="1">
        <v>41122</v>
      </c>
      <c r="B299" s="6">
        <v>-1.42487203453119E-2</v>
      </c>
      <c r="C299" s="7">
        <f t="shared" si="8"/>
        <v>1472.6902459749397</v>
      </c>
      <c r="D299" s="10"/>
      <c r="E299" s="10"/>
      <c r="F299" s="1">
        <v>41122</v>
      </c>
      <c r="G299" s="6">
        <v>2.2522552594904433E-2</v>
      </c>
      <c r="H299" s="7">
        <f t="shared" si="9"/>
        <v>991.85863208957846</v>
      </c>
      <c r="I299" s="10"/>
      <c r="J299" s="11"/>
      <c r="L299" s="11"/>
      <c r="M299" s="11"/>
      <c r="N299" s="10"/>
      <c r="O299" s="10"/>
    </row>
    <row r="300" spans="1:15" x14ac:dyDescent="0.3">
      <c r="A300" s="1">
        <v>41153</v>
      </c>
      <c r="B300" s="6">
        <v>-2.8107012872386601E-2</v>
      </c>
      <c r="C300" s="7">
        <f t="shared" si="8"/>
        <v>1431.2973222742839</v>
      </c>
      <c r="D300" s="10"/>
      <c r="E300" s="10"/>
      <c r="F300" s="1">
        <v>41153</v>
      </c>
      <c r="G300" s="6">
        <v>2.5841855742965603E-2</v>
      </c>
      <c r="H300" s="7">
        <f t="shared" si="9"/>
        <v>1017.4900997774525</v>
      </c>
      <c r="I300" s="10"/>
      <c r="J300" s="11"/>
      <c r="L300" s="11"/>
      <c r="M300" s="11"/>
      <c r="N300" s="10"/>
      <c r="O300" s="10"/>
    </row>
    <row r="301" spans="1:15" x14ac:dyDescent="0.3">
      <c r="A301" s="1">
        <v>41183</v>
      </c>
      <c r="B301" s="6">
        <v>-2.6995820241626198E-2</v>
      </c>
      <c r="C301" s="7">
        <f t="shared" si="8"/>
        <v>1392.6582770498464</v>
      </c>
      <c r="D301" s="10"/>
      <c r="E301" s="10"/>
      <c r="F301" s="1">
        <v>41183</v>
      </c>
      <c r="G301" s="6">
        <v>-1.8464346205894766E-2</v>
      </c>
      <c r="H301" s="7">
        <f t="shared" si="9"/>
        <v>998.70281031409127</v>
      </c>
      <c r="I301" s="10"/>
      <c r="J301" s="11"/>
      <c r="L301" s="11"/>
      <c r="M301" s="11"/>
      <c r="N301" s="10"/>
      <c r="O301" s="10"/>
    </row>
    <row r="302" spans="1:15" x14ac:dyDescent="0.3">
      <c r="A302" s="1">
        <v>41214</v>
      </c>
      <c r="B302" s="6">
        <v>-1.7996557399406401E-4</v>
      </c>
      <c r="C302" s="7">
        <f t="shared" si="8"/>
        <v>1392.4076465036396</v>
      </c>
      <c r="D302" s="10"/>
      <c r="E302" s="10"/>
      <c r="F302" s="1">
        <v>41214</v>
      </c>
      <c r="G302" s="6">
        <v>5.8009943635441985E-3</v>
      </c>
      <c r="H302" s="7">
        <f t="shared" si="9"/>
        <v>1004.4962796875791</v>
      </c>
      <c r="I302" s="10"/>
      <c r="J302" s="11"/>
      <c r="L302" s="11"/>
      <c r="M302" s="11"/>
      <c r="N302" s="10"/>
      <c r="O302" s="10"/>
    </row>
    <row r="303" spans="1:15" x14ac:dyDescent="0.3">
      <c r="A303" s="1">
        <v>41244</v>
      </c>
      <c r="B303" s="6">
        <v>-1.24874737057809E-2</v>
      </c>
      <c r="C303" s="7">
        <f t="shared" si="8"/>
        <v>1375.0199926301973</v>
      </c>
      <c r="D303" s="10"/>
      <c r="E303" s="10"/>
      <c r="F303" s="1">
        <v>41244</v>
      </c>
      <c r="G303" s="6">
        <v>9.1146746221122399E-3</v>
      </c>
      <c r="H303" s="7">
        <f t="shared" si="9"/>
        <v>1013.6519364360536</v>
      </c>
      <c r="I303" s="10"/>
      <c r="J303" s="11"/>
      <c r="L303" s="11"/>
      <c r="M303" s="11"/>
      <c r="N303" s="10"/>
      <c r="O303" s="10"/>
    </row>
    <row r="304" spans="1:15" x14ac:dyDescent="0.3">
      <c r="A304" s="1">
        <v>41275</v>
      </c>
      <c r="B304" s="6">
        <v>-2.5133359544466699E-3</v>
      </c>
      <c r="C304" s="7">
        <f t="shared" si="8"/>
        <v>1371.5641054446369</v>
      </c>
      <c r="D304" s="10"/>
      <c r="E304" s="10"/>
      <c r="F304" s="1">
        <v>41275</v>
      </c>
      <c r="G304" s="6">
        <v>5.1795149660024187E-2</v>
      </c>
      <c r="H304" s="7">
        <f t="shared" si="9"/>
        <v>1066.1541901869323</v>
      </c>
      <c r="I304" s="10"/>
      <c r="J304" s="11"/>
      <c r="L304" s="11"/>
      <c r="M304" s="11"/>
      <c r="N304" s="10"/>
      <c r="O304" s="10"/>
    </row>
    <row r="305" spans="1:15" x14ac:dyDescent="0.3">
      <c r="A305" s="1">
        <v>41306</v>
      </c>
      <c r="B305" s="6">
        <v>-1.09444429085322E-2</v>
      </c>
      <c r="C305" s="7">
        <f t="shared" si="8"/>
        <v>1356.553100397206</v>
      </c>
      <c r="D305" s="10"/>
      <c r="E305" s="10"/>
      <c r="F305" s="1">
        <v>41306</v>
      </c>
      <c r="G305" s="6">
        <v>1.3574720755489045E-2</v>
      </c>
      <c r="H305" s="7">
        <f t="shared" si="9"/>
        <v>1080.6269356010143</v>
      </c>
      <c r="I305" s="10"/>
      <c r="J305" s="11"/>
      <c r="L305" s="11"/>
      <c r="M305" s="11"/>
      <c r="N305" s="10"/>
      <c r="O305" s="10"/>
    </row>
    <row r="306" spans="1:15" x14ac:dyDescent="0.3">
      <c r="A306" s="1">
        <v>41334</v>
      </c>
      <c r="B306" s="6">
        <v>1.16388097346304E-2</v>
      </c>
      <c r="C306" s="7">
        <f t="shared" si="8"/>
        <v>1372.3417638276521</v>
      </c>
      <c r="D306" s="10"/>
      <c r="E306" s="10"/>
      <c r="F306" s="1">
        <v>41334</v>
      </c>
      <c r="G306" s="6">
        <v>3.7503384934149731E-2</v>
      </c>
      <c r="H306" s="7">
        <f t="shared" si="9"/>
        <v>1121.1541035370699</v>
      </c>
      <c r="I306" s="10"/>
      <c r="J306" s="11"/>
      <c r="L306" s="11"/>
      <c r="M306" s="11"/>
      <c r="N306" s="10"/>
      <c r="O306" s="10"/>
    </row>
    <row r="307" spans="1:15" x14ac:dyDescent="0.3">
      <c r="A307" s="1">
        <v>41365</v>
      </c>
      <c r="B307" s="6">
        <v>8.0228063771153602E-3</v>
      </c>
      <c r="C307" s="7">
        <f t="shared" si="8"/>
        <v>1383.3517960820702</v>
      </c>
      <c r="D307" s="10"/>
      <c r="E307" s="10"/>
      <c r="F307" s="1">
        <v>41365</v>
      </c>
      <c r="G307" s="6">
        <v>1.9266439233948773E-2</v>
      </c>
      <c r="H307" s="7">
        <f t="shared" si="9"/>
        <v>1142.7547509447591</v>
      </c>
      <c r="I307" s="10"/>
      <c r="J307" s="11"/>
      <c r="L307" s="11"/>
      <c r="M307" s="11"/>
      <c r="N307" s="10"/>
      <c r="O307" s="10"/>
    </row>
    <row r="308" spans="1:15" x14ac:dyDescent="0.3">
      <c r="A308" s="1">
        <v>41395</v>
      </c>
      <c r="B308" s="6">
        <v>-3.4773251833626298E-2</v>
      </c>
      <c r="C308" s="7">
        <f t="shared" si="8"/>
        <v>1335.2481557024091</v>
      </c>
      <c r="D308" s="10"/>
      <c r="E308" s="10"/>
      <c r="F308" s="1">
        <v>41395</v>
      </c>
      <c r="G308" s="6">
        <v>2.3391852218887843E-2</v>
      </c>
      <c r="H308" s="7">
        <f t="shared" si="9"/>
        <v>1169.4859012012907</v>
      </c>
      <c r="I308" s="10"/>
      <c r="J308" s="11"/>
      <c r="L308" s="11"/>
      <c r="M308" s="11"/>
      <c r="N308" s="10"/>
      <c r="O308" s="10"/>
    </row>
    <row r="309" spans="1:15" x14ac:dyDescent="0.3">
      <c r="A309" s="1">
        <v>41426</v>
      </c>
      <c r="B309" s="6">
        <v>2.3198260190363199E-2</v>
      </c>
      <c r="C309" s="7">
        <f t="shared" si="8"/>
        <v>1366.2235898370964</v>
      </c>
      <c r="D309" s="10"/>
      <c r="E309" s="10"/>
      <c r="F309" s="1">
        <v>41426</v>
      </c>
      <c r="G309" s="6">
        <v>-1.3428788176630735E-2</v>
      </c>
      <c r="H309" s="7">
        <f t="shared" si="9"/>
        <v>1153.7811227585025</v>
      </c>
      <c r="I309" s="10"/>
      <c r="J309" s="11"/>
      <c r="L309" s="11"/>
      <c r="M309" s="11"/>
      <c r="N309" s="10"/>
      <c r="O309" s="10"/>
    </row>
    <row r="310" spans="1:15" x14ac:dyDescent="0.3">
      <c r="A310" s="1">
        <v>41456</v>
      </c>
      <c r="B310" s="6">
        <v>-7.8884281713091607E-3</v>
      </c>
      <c r="C310" s="7">
        <f t="shared" si="8"/>
        <v>1355.4462331827183</v>
      </c>
      <c r="D310" s="10"/>
      <c r="E310" s="10"/>
      <c r="F310" s="1">
        <v>41456</v>
      </c>
      <c r="G310" s="6">
        <v>5.0884320905109082E-2</v>
      </c>
      <c r="H310" s="7">
        <f t="shared" si="9"/>
        <v>1212.4904916632033</v>
      </c>
      <c r="I310" s="10"/>
      <c r="J310" s="11"/>
      <c r="L310" s="11"/>
      <c r="M310" s="11"/>
      <c r="N310" s="10"/>
      <c r="O310" s="10"/>
    </row>
    <row r="311" spans="1:15" x14ac:dyDescent="0.3">
      <c r="A311" s="1">
        <v>41487</v>
      </c>
      <c r="B311" s="6">
        <v>7.2973157421060498E-3</v>
      </c>
      <c r="C311" s="7">
        <f t="shared" si="8"/>
        <v>1365.3373523177011</v>
      </c>
      <c r="D311" s="10"/>
      <c r="E311" s="10"/>
      <c r="F311" s="1">
        <v>41487</v>
      </c>
      <c r="G311" s="6">
        <v>-2.8961690627549497E-2</v>
      </c>
      <c r="H311" s="7">
        <f t="shared" si="9"/>
        <v>1177.3747171548082</v>
      </c>
      <c r="I311" s="10"/>
      <c r="J311" s="11"/>
      <c r="L311" s="11"/>
      <c r="M311" s="11"/>
      <c r="N311" s="10"/>
      <c r="O311" s="10"/>
    </row>
    <row r="312" spans="1:15" x14ac:dyDescent="0.3">
      <c r="A312" s="1">
        <v>41518</v>
      </c>
      <c r="B312" s="6">
        <v>-2.9920156976046899E-2</v>
      </c>
      <c r="C312" s="7">
        <f t="shared" si="8"/>
        <v>1324.4862444110952</v>
      </c>
      <c r="D312" s="10"/>
      <c r="E312" s="10"/>
      <c r="F312" s="1">
        <v>41518</v>
      </c>
      <c r="G312" s="6">
        <v>3.1359715086689333E-2</v>
      </c>
      <c r="H312" s="7">
        <f t="shared" si="9"/>
        <v>1214.2968528350543</v>
      </c>
      <c r="I312" s="10"/>
      <c r="J312" s="11"/>
      <c r="L312" s="11"/>
      <c r="M312" s="11"/>
      <c r="N312" s="10"/>
      <c r="O312" s="10"/>
    </row>
    <row r="313" spans="1:15" x14ac:dyDescent="0.3">
      <c r="A313" s="1">
        <v>41548</v>
      </c>
      <c r="B313" s="6">
        <v>-9.4504915824131994E-3</v>
      </c>
      <c r="C313" s="7">
        <f t="shared" si="8"/>
        <v>1311.9691983072662</v>
      </c>
      <c r="D313" s="10"/>
      <c r="E313" s="10"/>
      <c r="F313" s="1">
        <v>41548</v>
      </c>
      <c r="G313" s="6">
        <v>4.5967590600427544E-2</v>
      </c>
      <c r="H313" s="7">
        <f t="shared" si="9"/>
        <v>1270.1151534335638</v>
      </c>
      <c r="I313" s="10"/>
      <c r="J313" s="11"/>
      <c r="L313" s="11"/>
      <c r="M313" s="11"/>
      <c r="N313" s="10"/>
      <c r="O313" s="10"/>
    </row>
    <row r="314" spans="1:15" x14ac:dyDescent="0.3">
      <c r="A314" s="1">
        <v>41579</v>
      </c>
      <c r="B314" s="6">
        <v>2.6383208949826199E-2</v>
      </c>
      <c r="C314" s="7">
        <f t="shared" si="8"/>
        <v>1346.5831558019427</v>
      </c>
      <c r="D314" s="10"/>
      <c r="E314" s="10"/>
      <c r="F314" s="1">
        <v>41579</v>
      </c>
      <c r="G314" s="6">
        <v>3.0473950715243836E-2</v>
      </c>
      <c r="H314" s="7">
        <f t="shared" si="9"/>
        <v>1308.8205800219826</v>
      </c>
      <c r="I314" s="10"/>
      <c r="J314" s="11"/>
      <c r="L314" s="11"/>
      <c r="M314" s="11"/>
      <c r="N314" s="10"/>
      <c r="O314" s="10"/>
    </row>
    <row r="315" spans="1:15" x14ac:dyDescent="0.3">
      <c r="A315" s="1">
        <v>41609</v>
      </c>
      <c r="B315" s="6">
        <v>1.9995840783536799E-2</v>
      </c>
      <c r="C315" s="7">
        <f t="shared" si="8"/>
        <v>1373.5092181871507</v>
      </c>
      <c r="D315" s="10"/>
      <c r="E315" s="10"/>
      <c r="F315" s="1">
        <v>41609</v>
      </c>
      <c r="G315" s="6">
        <v>2.5316044679193128E-2</v>
      </c>
      <c r="H315" s="7">
        <f t="shared" si="9"/>
        <v>1341.9547403028664</v>
      </c>
      <c r="I315" s="10"/>
      <c r="J315" s="11"/>
      <c r="L315" s="11"/>
      <c r="M315" s="11"/>
      <c r="N315" s="10"/>
      <c r="O315" s="10"/>
    </row>
    <row r="316" spans="1:15" x14ac:dyDescent="0.3">
      <c r="A316" s="1">
        <v>41640</v>
      </c>
      <c r="B316" s="6">
        <v>-1.8340586880827701E-2</v>
      </c>
      <c r="C316" s="7">
        <f t="shared" si="8"/>
        <v>1348.3182530393715</v>
      </c>
      <c r="D316" s="10"/>
      <c r="E316" s="10"/>
      <c r="F316" s="1">
        <v>41640</v>
      </c>
      <c r="G316" s="6">
        <v>-3.4573989205524791E-2</v>
      </c>
      <c r="H316" s="7">
        <f t="shared" si="9"/>
        <v>1295.5580115973323</v>
      </c>
      <c r="I316" s="10"/>
      <c r="J316" s="11"/>
      <c r="L316" s="11"/>
      <c r="M316" s="11"/>
      <c r="N316" s="10"/>
      <c r="O316" s="10"/>
    </row>
    <row r="317" spans="1:15" x14ac:dyDescent="0.3">
      <c r="A317" s="1">
        <v>41671</v>
      </c>
      <c r="B317" s="6">
        <v>5.3062600137208302E-3</v>
      </c>
      <c r="C317" s="7">
        <f t="shared" si="8"/>
        <v>1355.4727802712441</v>
      </c>
      <c r="D317" s="10"/>
      <c r="E317" s="10"/>
      <c r="F317" s="1">
        <v>41671</v>
      </c>
      <c r="G317" s="6">
        <v>4.5743891192370212E-2</v>
      </c>
      <c r="H317" s="7">
        <f t="shared" si="9"/>
        <v>1354.8218763132443</v>
      </c>
      <c r="I317" s="10"/>
      <c r="J317" s="11"/>
      <c r="L317" s="11"/>
      <c r="M317" s="11"/>
      <c r="N317" s="10"/>
      <c r="O317" s="10"/>
    </row>
    <row r="318" spans="1:15" x14ac:dyDescent="0.3">
      <c r="A318" s="1">
        <v>41699</v>
      </c>
      <c r="B318" s="6">
        <v>-2.5471044964526901E-2</v>
      </c>
      <c r="C318" s="7">
        <f t="shared" si="8"/>
        <v>1320.9474721367631</v>
      </c>
      <c r="D318" s="10"/>
      <c r="E318" s="10"/>
      <c r="F318" s="1">
        <v>41699</v>
      </c>
      <c r="G318" s="6">
        <v>8.4056885154222272E-3</v>
      </c>
      <c r="H318" s="7">
        <f t="shared" si="9"/>
        <v>1366.2100869994133</v>
      </c>
      <c r="I318" s="10"/>
      <c r="J318" s="11"/>
      <c r="L318" s="11"/>
      <c r="M318" s="11"/>
      <c r="N318" s="10"/>
      <c r="O318" s="10"/>
    </row>
    <row r="319" spans="1:15" x14ac:dyDescent="0.3">
      <c r="A319" s="1">
        <v>41730</v>
      </c>
      <c r="B319" s="6">
        <v>1.86526080565299E-2</v>
      </c>
      <c r="C319" s="7">
        <f t="shared" si="8"/>
        <v>1345.5865875977941</v>
      </c>
      <c r="D319" s="10"/>
      <c r="E319" s="10"/>
      <c r="F319" s="1">
        <v>41730</v>
      </c>
      <c r="G319" s="6">
        <v>7.3920615918232624E-3</v>
      </c>
      <c r="H319" s="7">
        <f t="shared" si="9"/>
        <v>1376.3091961098833</v>
      </c>
      <c r="I319" s="10"/>
      <c r="J319" s="11"/>
      <c r="L319" s="11"/>
      <c r="M319" s="11"/>
      <c r="N319" s="10"/>
      <c r="O319" s="10"/>
    </row>
    <row r="320" spans="1:15" x14ac:dyDescent="0.3">
      <c r="A320" s="1">
        <v>41760</v>
      </c>
      <c r="B320" s="6">
        <v>-8.6626249257047792E-3</v>
      </c>
      <c r="C320" s="7">
        <f t="shared" si="8"/>
        <v>1333.9302756843754</v>
      </c>
      <c r="D320" s="10"/>
      <c r="E320" s="10"/>
      <c r="F320" s="1">
        <v>41760</v>
      </c>
      <c r="G320" s="6">
        <v>2.3474142506980655E-2</v>
      </c>
      <c r="H320" s="7">
        <f t="shared" si="9"/>
        <v>1408.6168743130347</v>
      </c>
      <c r="I320" s="10"/>
      <c r="J320" s="11"/>
      <c r="L320" s="11"/>
      <c r="M320" s="11"/>
      <c r="N320" s="10"/>
      <c r="O320" s="10"/>
    </row>
    <row r="321" spans="1:15" x14ac:dyDescent="0.3">
      <c r="A321" s="1">
        <v>41791</v>
      </c>
      <c r="B321" s="6">
        <v>8.9415791995825708E-3</v>
      </c>
      <c r="C321" s="7">
        <f t="shared" si="8"/>
        <v>1345.8577188911283</v>
      </c>
      <c r="D321" s="10"/>
      <c r="E321" s="10"/>
      <c r="F321" s="1">
        <v>41791</v>
      </c>
      <c r="G321" s="6">
        <v>2.0657485817265675E-2</v>
      </c>
      <c r="H321" s="7">
        <f t="shared" si="9"/>
        <v>1437.7153574161173</v>
      </c>
      <c r="I321" s="10"/>
      <c r="J321" s="11"/>
      <c r="L321" s="11"/>
      <c r="M321" s="11"/>
      <c r="N321" s="10"/>
      <c r="O321" s="10"/>
    </row>
    <row r="322" spans="1:15" x14ac:dyDescent="0.3">
      <c r="A322" s="1">
        <v>41821</v>
      </c>
      <c r="B322" s="6">
        <v>-6.2681479368443703E-3</v>
      </c>
      <c r="C322" s="7">
        <f t="shared" si="8"/>
        <v>1337.4216836071748</v>
      </c>
      <c r="D322" s="10"/>
      <c r="E322" s="10"/>
      <c r="F322" s="1">
        <v>41821</v>
      </c>
      <c r="G322" s="6">
        <v>-1.3790960035268363E-2</v>
      </c>
      <c r="H322" s="7">
        <f t="shared" si="9"/>
        <v>1417.8878823799</v>
      </c>
      <c r="I322" s="10"/>
      <c r="J322" s="11"/>
      <c r="L322" s="11"/>
      <c r="M322" s="11"/>
      <c r="N322" s="10"/>
      <c r="O322" s="10"/>
    </row>
    <row r="323" spans="1:15" x14ac:dyDescent="0.3">
      <c r="A323" s="1">
        <v>41852</v>
      </c>
      <c r="B323" s="6">
        <v>2.7837267772556601E-2</v>
      </c>
      <c r="C323" s="7">
        <f t="shared" si="8"/>
        <v>1374.6518491385714</v>
      </c>
      <c r="D323" s="10"/>
      <c r="E323" s="10"/>
      <c r="F323" s="1">
        <v>41852</v>
      </c>
      <c r="G323" s="6">
        <v>4.0004921223318002E-2</v>
      </c>
      <c r="H323" s="7">
        <f t="shared" si="9"/>
        <v>1474.6103754180051</v>
      </c>
      <c r="I323" s="10"/>
      <c r="J323" s="11"/>
      <c r="L323" s="11"/>
      <c r="M323" s="11"/>
      <c r="N323" s="10"/>
      <c r="O323" s="10"/>
    </row>
    <row r="324" spans="1:15" x14ac:dyDescent="0.3">
      <c r="A324" s="1">
        <v>41883</v>
      </c>
      <c r="B324" s="6">
        <v>5.60145067585801E-2</v>
      </c>
      <c r="C324" s="7">
        <f t="shared" ref="C324:C387" si="10">C323*(B324+1)</f>
        <v>1451.6522944328383</v>
      </c>
      <c r="D324" s="10"/>
      <c r="E324" s="10"/>
      <c r="F324" s="1">
        <v>41883</v>
      </c>
      <c r="G324" s="6">
        <v>-1.402367443710284E-2</v>
      </c>
      <c r="H324" s="7">
        <f t="shared" ref="H324:H387" si="11">H323*(G324+1)</f>
        <v>1453.9309195915689</v>
      </c>
      <c r="I324" s="10"/>
      <c r="J324" s="11"/>
      <c r="L324" s="11"/>
      <c r="M324" s="11"/>
      <c r="N324" s="10"/>
      <c r="O324" s="10"/>
    </row>
    <row r="325" spans="1:15" x14ac:dyDescent="0.3">
      <c r="A325" s="1">
        <v>41913</v>
      </c>
      <c r="B325" s="6">
        <v>1.3868361640564601E-2</v>
      </c>
      <c r="C325" s="7">
        <f t="shared" si="10"/>
        <v>1471.7843334283882</v>
      </c>
      <c r="D325" s="10"/>
      <c r="E325" s="10"/>
      <c r="F325" s="1">
        <v>41913</v>
      </c>
      <c r="G325" s="6">
        <v>2.4425387348193883E-2</v>
      </c>
      <c r="H325" s="7">
        <f t="shared" si="11"/>
        <v>1489.4437454801086</v>
      </c>
      <c r="I325" s="10"/>
      <c r="J325" s="11"/>
      <c r="L325" s="11"/>
      <c r="M325" s="11"/>
      <c r="N325" s="10"/>
      <c r="O325" s="10"/>
    </row>
    <row r="326" spans="1:15" x14ac:dyDescent="0.3">
      <c r="A326" s="1">
        <v>41944</v>
      </c>
      <c r="B326" s="6">
        <v>6.7883828188656598E-2</v>
      </c>
      <c r="C326" s="7">
        <f t="shared" si="10"/>
        <v>1571.6946882495974</v>
      </c>
      <c r="D326" s="10"/>
      <c r="E326" s="10"/>
      <c r="F326" s="1">
        <v>41944</v>
      </c>
      <c r="G326" s="6">
        <v>2.6894652917346606E-2</v>
      </c>
      <c r="H326" s="7">
        <f t="shared" si="11"/>
        <v>1529.501818054709</v>
      </c>
      <c r="I326" s="10"/>
      <c r="J326" s="11"/>
      <c r="L326" s="11"/>
      <c r="M326" s="11"/>
      <c r="N326" s="10"/>
      <c r="O326" s="10"/>
    </row>
    <row r="327" spans="1:15" x14ac:dyDescent="0.3">
      <c r="A327" s="1">
        <v>41974</v>
      </c>
      <c r="B327" s="6">
        <v>7.0803692270869301E-2</v>
      </c>
      <c r="C327" s="7">
        <f t="shared" si="10"/>
        <v>1682.9764753001816</v>
      </c>
      <c r="D327" s="10"/>
      <c r="E327" s="10"/>
      <c r="F327" s="1">
        <v>41974</v>
      </c>
      <c r="G327" s="6">
        <v>-2.5192116349471716E-3</v>
      </c>
      <c r="H327" s="7">
        <f t="shared" si="11"/>
        <v>1525.6486792789926</v>
      </c>
      <c r="I327" s="10"/>
      <c r="J327" s="11"/>
      <c r="L327" s="11"/>
      <c r="M327" s="11"/>
      <c r="N327" s="10"/>
      <c r="O327" s="10"/>
    </row>
    <row r="328" spans="1:15" x14ac:dyDescent="0.3">
      <c r="A328" s="1">
        <v>42005</v>
      </c>
      <c r="B328" s="6">
        <v>7.8608657196558795E-2</v>
      </c>
      <c r="C328" s="7">
        <f t="shared" si="10"/>
        <v>1815.2729961169264</v>
      </c>
      <c r="D328" s="10"/>
      <c r="E328" s="10"/>
      <c r="F328" s="1">
        <v>42005</v>
      </c>
      <c r="G328" s="6">
        <v>-3.0019313213633825E-2</v>
      </c>
      <c r="H328" s="7">
        <f t="shared" si="11"/>
        <v>1479.8497537217497</v>
      </c>
      <c r="I328" s="10"/>
      <c r="J328" s="11"/>
      <c r="L328" s="11"/>
      <c r="M328" s="11"/>
      <c r="N328" s="10"/>
      <c r="O328" s="10"/>
    </row>
    <row r="329" spans="1:15" x14ac:dyDescent="0.3">
      <c r="A329" s="1">
        <v>42036</v>
      </c>
      <c r="B329" s="6">
        <v>-6.0985866125084602E-2</v>
      </c>
      <c r="C329" s="7">
        <f t="shared" si="10"/>
        <v>1704.5670001952583</v>
      </c>
      <c r="D329" s="10"/>
      <c r="E329" s="10"/>
      <c r="F329" s="1">
        <v>42036</v>
      </c>
      <c r="G329" s="6">
        <v>5.7471739066221383E-2</v>
      </c>
      <c r="H329" s="7">
        <f t="shared" si="11"/>
        <v>1564.8992926248582</v>
      </c>
      <c r="I329" s="10"/>
      <c r="J329" s="11"/>
      <c r="L329" s="11"/>
      <c r="M329" s="11"/>
      <c r="N329" s="10"/>
      <c r="O329" s="10"/>
    </row>
    <row r="330" spans="1:15" x14ac:dyDescent="0.3">
      <c r="A330" s="1">
        <v>42064</v>
      </c>
      <c r="B330" s="6">
        <v>7.1534304913333902E-2</v>
      </c>
      <c r="C330" s="7">
        <f t="shared" si="10"/>
        <v>1826.5020157324327</v>
      </c>
      <c r="D330" s="10"/>
      <c r="E330" s="10"/>
      <c r="F330" s="1">
        <v>42064</v>
      </c>
      <c r="G330" s="6">
        <v>-1.5814641824717701E-2</v>
      </c>
      <c r="H330" s="7">
        <f t="shared" si="11"/>
        <v>1540.150970820242</v>
      </c>
      <c r="I330" s="10"/>
      <c r="J330" s="11"/>
      <c r="L330" s="11"/>
      <c r="M330" s="11"/>
      <c r="N330" s="10"/>
      <c r="O330" s="10"/>
    </row>
    <row r="331" spans="1:15" x14ac:dyDescent="0.3">
      <c r="A331" s="1">
        <v>42095</v>
      </c>
      <c r="B331" s="6">
        <v>-8.9636593964017505E-2</v>
      </c>
      <c r="C331" s="7">
        <f t="shared" si="10"/>
        <v>1662.7805961737652</v>
      </c>
      <c r="D331" s="10"/>
      <c r="E331" s="10"/>
      <c r="F331" s="1">
        <v>42095</v>
      </c>
      <c r="G331" s="6">
        <v>9.5932720691902507E-3</v>
      </c>
      <c r="H331" s="7">
        <f t="shared" si="11"/>
        <v>1554.9260581109481</v>
      </c>
      <c r="I331" s="10"/>
      <c r="J331" s="11"/>
      <c r="L331" s="11"/>
      <c r="M331" s="11"/>
      <c r="N331" s="10"/>
      <c r="O331" s="10"/>
    </row>
    <row r="332" spans="1:15" x14ac:dyDescent="0.3">
      <c r="A332" s="1">
        <v>42125</v>
      </c>
      <c r="B332" s="6">
        <v>3.9043045983613599E-2</v>
      </c>
      <c r="C332" s="7">
        <f t="shared" si="10"/>
        <v>1727.7006154508379</v>
      </c>
      <c r="D332" s="10"/>
      <c r="E332" s="10"/>
      <c r="F332" s="1">
        <v>42125</v>
      </c>
      <c r="G332" s="6">
        <v>1.2859156806643623E-2</v>
      </c>
      <c r="H332" s="7">
        <f t="shared" si="11"/>
        <v>1574.9210961149331</v>
      </c>
      <c r="I332" s="10"/>
      <c r="J332" s="11"/>
      <c r="L332" s="11"/>
      <c r="M332" s="11"/>
      <c r="N332" s="10"/>
      <c r="O332" s="10"/>
    </row>
    <row r="333" spans="1:15" x14ac:dyDescent="0.3">
      <c r="A333" s="1">
        <v>42156</v>
      </c>
      <c r="B333" s="6">
        <v>-6.6729310445921397E-2</v>
      </c>
      <c r="C333" s="7">
        <f t="shared" si="10"/>
        <v>1612.4123447248094</v>
      </c>
      <c r="D333" s="10"/>
      <c r="E333" s="10"/>
      <c r="F333" s="1">
        <v>42156</v>
      </c>
      <c r="G333" s="6">
        <v>-1.9357891106497771E-2</v>
      </c>
      <c r="H333" s="7">
        <f t="shared" si="11"/>
        <v>1544.4339450350142</v>
      </c>
      <c r="I333" s="10"/>
      <c r="J333" s="11"/>
      <c r="L333" s="11"/>
      <c r="M333" s="11"/>
      <c r="N333" s="10"/>
      <c r="O333" s="10"/>
    </row>
    <row r="334" spans="1:15" x14ac:dyDescent="0.3">
      <c r="A334" s="1">
        <v>42186</v>
      </c>
      <c r="B334" s="6">
        <v>7.6516212819345203E-2</v>
      </c>
      <c r="C334" s="7">
        <f t="shared" si="10"/>
        <v>1735.7880308463125</v>
      </c>
      <c r="D334" s="10"/>
      <c r="E334" s="10"/>
      <c r="F334" s="1">
        <v>42186</v>
      </c>
      <c r="G334" s="6">
        <v>2.0951278783537974E-2</v>
      </c>
      <c r="H334" s="7">
        <f t="shared" si="11"/>
        <v>1576.7918111802021</v>
      </c>
      <c r="I334" s="10"/>
      <c r="J334" s="11"/>
      <c r="L334" s="11"/>
      <c r="M334" s="11"/>
      <c r="N334" s="10"/>
      <c r="O334" s="10"/>
    </row>
    <row r="335" spans="1:15" x14ac:dyDescent="0.3">
      <c r="A335" s="1">
        <v>42217</v>
      </c>
      <c r="B335" s="6">
        <v>2.7424451234602502E-4</v>
      </c>
      <c r="C335" s="7">
        <f t="shared" si="10"/>
        <v>1736.264061188368</v>
      </c>
      <c r="D335" s="10"/>
      <c r="E335" s="10"/>
      <c r="F335" s="1">
        <v>42217</v>
      </c>
      <c r="G335" s="6">
        <v>-6.0333949381385032E-2</v>
      </c>
      <c r="H335" s="7">
        <f t="shared" si="11"/>
        <v>1481.6577338594734</v>
      </c>
      <c r="I335" s="10"/>
      <c r="J335" s="11"/>
      <c r="L335" s="11"/>
      <c r="M335" s="11"/>
      <c r="N335" s="10"/>
      <c r="O335" s="10"/>
    </row>
    <row r="336" spans="1:15" x14ac:dyDescent="0.3">
      <c r="A336" s="1">
        <v>42248</v>
      </c>
      <c r="B336" s="6">
        <v>3.5800754967918499E-2</v>
      </c>
      <c r="C336" s="7">
        <f t="shared" si="10"/>
        <v>1798.4236254025757</v>
      </c>
      <c r="D336" s="10"/>
      <c r="E336" s="10"/>
      <c r="F336" s="1">
        <v>42248</v>
      </c>
      <c r="G336" s="6">
        <v>-2.4743556718279991E-2</v>
      </c>
      <c r="H336" s="7">
        <f t="shared" si="11"/>
        <v>1444.9962516846433</v>
      </c>
      <c r="I336" s="10"/>
      <c r="J336" s="11"/>
      <c r="L336" s="11"/>
      <c r="M336" s="11"/>
      <c r="N336" s="10"/>
      <c r="O336" s="10"/>
    </row>
    <row r="337" spans="1:15" x14ac:dyDescent="0.3">
      <c r="A337" s="1">
        <v>42278</v>
      </c>
      <c r="B337" s="6">
        <v>-1.7130592798268299E-2</v>
      </c>
      <c r="C337" s="7">
        <f t="shared" si="10"/>
        <v>1767.6155625970187</v>
      </c>
      <c r="D337" s="10"/>
      <c r="E337" s="10"/>
      <c r="F337" s="1">
        <v>42278</v>
      </c>
      <c r="G337" s="6">
        <v>8.4354222808935564E-2</v>
      </c>
      <c r="H337" s="7">
        <f t="shared" si="11"/>
        <v>1566.8877874573263</v>
      </c>
      <c r="I337" s="10"/>
      <c r="J337" s="11"/>
      <c r="L337" s="11"/>
      <c r="M337" s="11"/>
      <c r="N337" s="10"/>
      <c r="O337" s="10"/>
    </row>
    <row r="338" spans="1:15" x14ac:dyDescent="0.3">
      <c r="A338" s="1">
        <v>42309</v>
      </c>
      <c r="B338" s="6">
        <v>6.4273397683426506E-2</v>
      </c>
      <c r="C338" s="7">
        <f t="shared" si="10"/>
        <v>1881.2262206032303</v>
      </c>
      <c r="D338" s="10"/>
      <c r="E338" s="10"/>
      <c r="F338" s="1">
        <v>42309</v>
      </c>
      <c r="G338" s="6">
        <v>2.9739133579416155E-3</v>
      </c>
      <c r="H338" s="7">
        <f t="shared" si="11"/>
        <v>1571.5475759788412</v>
      </c>
      <c r="I338" s="10"/>
      <c r="J338" s="11"/>
      <c r="L338" s="11"/>
      <c r="M338" s="11"/>
      <c r="N338" s="10"/>
      <c r="O338" s="10"/>
    </row>
    <row r="339" spans="1:15" x14ac:dyDescent="0.3">
      <c r="A339" s="1">
        <v>42339</v>
      </c>
      <c r="B339" s="6">
        <v>1.5708404912980301E-2</v>
      </c>
      <c r="C339" s="7">
        <f t="shared" si="10"/>
        <v>1910.7772838093815</v>
      </c>
      <c r="D339" s="10"/>
      <c r="E339" s="10"/>
      <c r="F339" s="1">
        <v>42339</v>
      </c>
      <c r="G339" s="6">
        <v>-1.5771948543889081E-2</v>
      </c>
      <c r="H339" s="7">
        <f t="shared" si="11"/>
        <v>1546.7612084762293</v>
      </c>
      <c r="I339" s="10"/>
      <c r="J339" s="11"/>
      <c r="L339" s="11"/>
      <c r="M339" s="11"/>
      <c r="N339" s="10"/>
      <c r="O339" s="10"/>
    </row>
    <row r="340" spans="1:15" x14ac:dyDescent="0.3">
      <c r="A340" s="1">
        <v>42370</v>
      </c>
      <c r="B340" s="6">
        <v>3.93691427272998E-2</v>
      </c>
      <c r="C340" s="7">
        <f t="shared" si="10"/>
        <v>1986.0029474157552</v>
      </c>
      <c r="D340" s="10"/>
      <c r="E340" s="10"/>
      <c r="F340" s="1">
        <v>42370</v>
      </c>
      <c r="G340" s="6">
        <v>-4.9624202199966883E-2</v>
      </c>
      <c r="H340" s="7">
        <f t="shared" si="11"/>
        <v>1470.0044175117398</v>
      </c>
      <c r="I340" s="10"/>
      <c r="J340" s="11"/>
      <c r="L340" s="11"/>
      <c r="M340" s="11"/>
      <c r="N340" s="10"/>
      <c r="O340" s="10"/>
    </row>
    <row r="341" spans="1:15" x14ac:dyDescent="0.3">
      <c r="A341" s="1">
        <v>42401</v>
      </c>
      <c r="B341" s="6">
        <v>3.43042575922698E-2</v>
      </c>
      <c r="C341" s="7">
        <f t="shared" si="10"/>
        <v>2054.1313041029125</v>
      </c>
      <c r="D341" s="10"/>
      <c r="E341" s="10"/>
      <c r="F341" s="1">
        <v>42401</v>
      </c>
      <c r="G341" s="6">
        <v>-1.3491341724947148E-3</v>
      </c>
      <c r="H341" s="7">
        <f t="shared" si="11"/>
        <v>1468.0211843183565</v>
      </c>
      <c r="I341" s="10"/>
      <c r="J341" s="11"/>
      <c r="L341" s="11"/>
      <c r="M341" s="11"/>
      <c r="N341" s="10"/>
      <c r="O341" s="10"/>
    </row>
    <row r="342" spans="1:15" x14ac:dyDescent="0.3">
      <c r="A342" s="1">
        <v>42430</v>
      </c>
      <c r="B342" s="6">
        <v>-5.7604039471837502E-2</v>
      </c>
      <c r="C342" s="7">
        <f t="shared" si="10"/>
        <v>1935.8050433810313</v>
      </c>
      <c r="D342" s="10"/>
      <c r="E342" s="10"/>
      <c r="F342" s="1">
        <v>42430</v>
      </c>
      <c r="G342" s="6">
        <v>6.7838157581666003E-2</v>
      </c>
      <c r="H342" s="7">
        <f t="shared" si="11"/>
        <v>1567.6090367533691</v>
      </c>
      <c r="I342" s="10"/>
      <c r="J342" s="11"/>
      <c r="L342" s="11"/>
      <c r="M342" s="11"/>
      <c r="N342" s="10"/>
      <c r="O342" s="10"/>
    </row>
    <row r="343" spans="1:15" x14ac:dyDescent="0.3">
      <c r="A343" s="1">
        <v>42461</v>
      </c>
      <c r="B343" s="6">
        <v>-3.4895003116470397E-2</v>
      </c>
      <c r="C343" s="7">
        <f t="shared" si="10"/>
        <v>1868.2551203593709</v>
      </c>
      <c r="D343" s="10"/>
      <c r="E343" s="10"/>
      <c r="F343" s="1">
        <v>42461</v>
      </c>
      <c r="G343" s="6">
        <v>3.8767275513849064E-3</v>
      </c>
      <c r="H343" s="7">
        <f t="shared" si="11"/>
        <v>1573.6862298959509</v>
      </c>
      <c r="I343" s="10"/>
      <c r="J343" s="11"/>
      <c r="L343" s="11"/>
      <c r="M343" s="11"/>
      <c r="N343" s="10"/>
      <c r="O343" s="10"/>
    </row>
    <row r="344" spans="1:15" x14ac:dyDescent="0.3">
      <c r="A344" s="1">
        <v>42491</v>
      </c>
      <c r="B344" s="6">
        <v>-7.5730890507281004E-3</v>
      </c>
      <c r="C344" s="7">
        <f t="shared" si="10"/>
        <v>1854.1066579634107</v>
      </c>
      <c r="D344" s="10"/>
      <c r="E344" s="10"/>
      <c r="F344" s="1">
        <v>42491</v>
      </c>
      <c r="G344" s="6">
        <v>1.7958003943801204E-2</v>
      </c>
      <c r="H344" s="7">
        <f t="shared" si="11"/>
        <v>1601.9464934187281</v>
      </c>
      <c r="I344" s="10"/>
      <c r="J344" s="11"/>
      <c r="L344" s="11"/>
      <c r="M344" s="11"/>
      <c r="N344" s="10"/>
      <c r="O344" s="10"/>
    </row>
    <row r="345" spans="1:15" x14ac:dyDescent="0.3">
      <c r="A345" s="1">
        <v>42522</v>
      </c>
      <c r="B345" s="6">
        <v>5.7814604926874E-2</v>
      </c>
      <c r="C345" s="7">
        <f t="shared" si="10"/>
        <v>1961.3011018858519</v>
      </c>
      <c r="D345" s="10"/>
      <c r="E345" s="10"/>
      <c r="F345" s="1">
        <v>42522</v>
      </c>
      <c r="G345" s="6">
        <v>2.5912404148613621E-3</v>
      </c>
      <c r="H345" s="7">
        <f t="shared" si="11"/>
        <v>1606.0975219149202</v>
      </c>
      <c r="I345" s="10"/>
      <c r="J345" s="11"/>
      <c r="L345" s="11"/>
      <c r="M345" s="11"/>
      <c r="N345" s="10"/>
      <c r="O345" s="10"/>
    </row>
    <row r="346" spans="1:15" x14ac:dyDescent="0.3">
      <c r="A346" s="1">
        <v>42552</v>
      </c>
      <c r="B346" s="6">
        <v>2.0934066208144302E-2</v>
      </c>
      <c r="C346" s="7">
        <f t="shared" si="10"/>
        <v>2002.3591090068367</v>
      </c>
      <c r="D346" s="10"/>
      <c r="E346" s="10"/>
      <c r="F346" s="1">
        <v>42552</v>
      </c>
      <c r="G346" s="6">
        <v>3.6868549667028239E-2</v>
      </c>
      <c r="H346" s="7">
        <f t="shared" si="11"/>
        <v>1665.3120081717313</v>
      </c>
      <c r="I346" s="10"/>
      <c r="J346" s="11"/>
      <c r="L346" s="11"/>
      <c r="M346" s="11"/>
      <c r="N346" s="10"/>
      <c r="O346" s="10"/>
    </row>
    <row r="347" spans="1:15" x14ac:dyDescent="0.3">
      <c r="A347" s="1">
        <v>42583</v>
      </c>
      <c r="B347" s="6">
        <v>-1.28643023701164E-2</v>
      </c>
      <c r="C347" s="7">
        <f t="shared" si="10"/>
        <v>1976.6001559750159</v>
      </c>
      <c r="D347" s="10"/>
      <c r="E347" s="10"/>
      <c r="F347" s="1">
        <v>42583</v>
      </c>
      <c r="G347" s="6">
        <v>1.4040560864141405E-3</v>
      </c>
      <c r="H347" s="7">
        <f t="shared" si="11"/>
        <v>1667.6501996325835</v>
      </c>
      <c r="I347" s="10"/>
      <c r="J347" s="11"/>
      <c r="L347" s="11"/>
      <c r="M347" s="11"/>
      <c r="N347" s="10"/>
      <c r="O347" s="10"/>
    </row>
    <row r="348" spans="1:15" x14ac:dyDescent="0.3">
      <c r="A348" s="1">
        <v>42614</v>
      </c>
      <c r="B348" s="6">
        <v>1.5004263401283901E-3</v>
      </c>
      <c r="C348" s="7">
        <f t="shared" si="10"/>
        <v>1979.5658989129427</v>
      </c>
      <c r="D348" s="10"/>
      <c r="E348" s="10"/>
      <c r="F348" s="1">
        <v>42614</v>
      </c>
      <c r="G348" s="6">
        <v>1.8906459140577425E-4</v>
      </c>
      <c r="H348" s="7">
        <f t="shared" si="11"/>
        <v>1667.9654932361848</v>
      </c>
      <c r="I348" s="10"/>
      <c r="J348" s="11"/>
      <c r="L348" s="11"/>
      <c r="M348" s="11"/>
      <c r="N348" s="10"/>
      <c r="O348" s="10"/>
    </row>
    <row r="349" spans="1:15" x14ac:dyDescent="0.3">
      <c r="A349" s="1">
        <v>42644</v>
      </c>
      <c r="B349" s="6">
        <v>-5.6000737497548303E-2</v>
      </c>
      <c r="C349" s="7">
        <f t="shared" si="10"/>
        <v>1868.7087486488208</v>
      </c>
      <c r="D349" s="10"/>
      <c r="E349" s="10"/>
      <c r="F349" s="1">
        <v>42644</v>
      </c>
      <c r="G349" s="6">
        <v>-1.824116296179823E-2</v>
      </c>
      <c r="H349" s="7">
        <f t="shared" si="11"/>
        <v>1637.5398628594073</v>
      </c>
      <c r="I349" s="10"/>
      <c r="J349" s="11"/>
      <c r="L349" s="11"/>
      <c r="M349" s="11"/>
      <c r="N349" s="10"/>
      <c r="O349" s="10"/>
    </row>
    <row r="350" spans="1:15" x14ac:dyDescent="0.3">
      <c r="A350" s="1">
        <v>42675</v>
      </c>
      <c r="B350" s="6">
        <v>-4.8328964751282198E-2</v>
      </c>
      <c r="C350" s="7">
        <f t="shared" si="10"/>
        <v>1778.3959894049592</v>
      </c>
      <c r="D350" s="10"/>
      <c r="E350" s="10"/>
      <c r="F350" s="1">
        <v>42675</v>
      </c>
      <c r="G350" s="6">
        <v>3.7034858329104692E-2</v>
      </c>
      <c r="H350" s="7">
        <f t="shared" si="11"/>
        <v>1698.1859196886669</v>
      </c>
      <c r="I350" s="10"/>
      <c r="J350" s="11"/>
      <c r="L350" s="11"/>
      <c r="M350" s="11"/>
      <c r="N350" s="10"/>
      <c r="O350" s="10"/>
    </row>
    <row r="351" spans="1:15" x14ac:dyDescent="0.3">
      <c r="A351" s="1">
        <v>42705</v>
      </c>
      <c r="B351" s="6">
        <v>1.91208933493162E-3</v>
      </c>
      <c r="C351" s="7">
        <f t="shared" si="10"/>
        <v>1781.7964414095854</v>
      </c>
      <c r="D351" s="10"/>
      <c r="E351" s="10"/>
      <c r="F351" s="1">
        <v>42705</v>
      </c>
      <c r="G351" s="6">
        <v>1.9766286200494365E-2</v>
      </c>
      <c r="H351" s="7">
        <f t="shared" si="11"/>
        <v>1731.7527485988828</v>
      </c>
      <c r="I351" s="10"/>
      <c r="J351" s="11"/>
      <c r="L351" s="11"/>
      <c r="M351" s="11"/>
      <c r="N351" s="10"/>
      <c r="O351" s="10"/>
    </row>
    <row r="352" spans="1:15" x14ac:dyDescent="0.3">
      <c r="A352" s="1">
        <v>42736</v>
      </c>
      <c r="B352" s="6">
        <v>-4.8595499504648303E-2</v>
      </c>
      <c r="C352" s="7">
        <f t="shared" si="10"/>
        <v>1695.2091533236819</v>
      </c>
      <c r="D352" s="10"/>
      <c r="E352" s="10"/>
      <c r="F352" s="1">
        <v>42736</v>
      </c>
      <c r="G352" s="6">
        <v>1.8966434382321262E-2</v>
      </c>
      <c r="H352" s="7">
        <f t="shared" si="11"/>
        <v>1764.597923471588</v>
      </c>
      <c r="I352" s="10"/>
      <c r="J352" s="11"/>
      <c r="L352" s="11"/>
      <c r="M352" s="11"/>
      <c r="N352" s="10"/>
      <c r="O352" s="10"/>
    </row>
    <row r="353" spans="1:15" x14ac:dyDescent="0.3">
      <c r="A353" s="1">
        <v>42767</v>
      </c>
      <c r="B353" s="6">
        <v>-1.29975866995478E-2</v>
      </c>
      <c r="C353" s="7">
        <f t="shared" si="10"/>
        <v>1673.1755253794904</v>
      </c>
      <c r="D353" s="10"/>
      <c r="E353" s="10"/>
      <c r="F353" s="1">
        <v>42767</v>
      </c>
      <c r="G353" s="6">
        <v>3.9705813205376916E-2</v>
      </c>
      <c r="H353" s="7">
        <f t="shared" si="11"/>
        <v>1834.662719003547</v>
      </c>
      <c r="I353" s="10"/>
      <c r="J353" s="11"/>
      <c r="L353" s="11"/>
      <c r="M353" s="11"/>
      <c r="N353" s="10"/>
      <c r="O353" s="10"/>
    </row>
    <row r="354" spans="1:15" x14ac:dyDescent="0.3">
      <c r="A354" s="1">
        <v>42795</v>
      </c>
      <c r="B354" s="6">
        <v>-2.8042641629197201E-2</v>
      </c>
      <c r="C354" s="7">
        <f t="shared" si="10"/>
        <v>1626.2552637385295</v>
      </c>
      <c r="D354" s="10"/>
      <c r="E354" s="10"/>
      <c r="F354" s="1">
        <v>42795</v>
      </c>
      <c r="G354" s="6">
        <v>1.1665756658227888E-3</v>
      </c>
      <c r="H354" s="7">
        <f t="shared" si="11"/>
        <v>1836.8029918865288</v>
      </c>
      <c r="I354" s="10"/>
      <c r="J354" s="11"/>
      <c r="L354" s="11"/>
      <c r="M354" s="11"/>
      <c r="N354" s="10"/>
      <c r="O354" s="10"/>
    </row>
    <row r="355" spans="1:15" x14ac:dyDescent="0.3">
      <c r="A355" s="1">
        <v>42826</v>
      </c>
      <c r="B355" s="6">
        <v>-9.6847628792007794E-3</v>
      </c>
      <c r="C355" s="7">
        <f t="shared" si="10"/>
        <v>1610.5053671281698</v>
      </c>
      <c r="D355" s="10"/>
      <c r="E355" s="10"/>
      <c r="F355" s="1">
        <v>42826</v>
      </c>
      <c r="G355" s="6">
        <v>1.0269901390701497E-2</v>
      </c>
      <c r="H355" s="7">
        <f t="shared" si="11"/>
        <v>1855.666777487349</v>
      </c>
      <c r="I355" s="10"/>
      <c r="J355" s="11"/>
      <c r="L355" s="11"/>
      <c r="M355" s="11"/>
      <c r="N355" s="10"/>
      <c r="O355" s="10"/>
    </row>
    <row r="356" spans="1:15" x14ac:dyDescent="0.3">
      <c r="A356" s="1">
        <v>42856</v>
      </c>
      <c r="B356" s="6">
        <v>-4.7172935365959404E-3</v>
      </c>
      <c r="C356" s="7">
        <f t="shared" si="10"/>
        <v>1602.9081405691632</v>
      </c>
      <c r="D356" s="10"/>
      <c r="E356" s="10"/>
      <c r="F356" s="1">
        <v>42856</v>
      </c>
      <c r="G356" s="6">
        <v>1.4072744404360682E-2</v>
      </c>
      <c r="H356" s="7">
        <f t="shared" si="11"/>
        <v>1881.7811017465922</v>
      </c>
      <c r="I356" s="10"/>
      <c r="J356" s="11"/>
      <c r="L356" s="11"/>
      <c r="M356" s="11"/>
      <c r="N356" s="10"/>
      <c r="O356" s="10"/>
    </row>
    <row r="357" spans="1:15" x14ac:dyDescent="0.3">
      <c r="A357" s="1">
        <v>42887</v>
      </c>
      <c r="B357" s="6">
        <v>-1.8554601929371001E-2</v>
      </c>
      <c r="C357" s="7">
        <f t="shared" si="10"/>
        <v>1573.1668180915542</v>
      </c>
      <c r="D357" s="10"/>
      <c r="E357" s="10"/>
      <c r="F357" s="1">
        <v>42887</v>
      </c>
      <c r="G357" s="6">
        <v>6.2415297135656189E-3</v>
      </c>
      <c r="H357" s="7">
        <f t="shared" si="11"/>
        <v>1893.5262944075698</v>
      </c>
      <c r="I357" s="10"/>
      <c r="J357" s="11"/>
      <c r="L357" s="11"/>
      <c r="M357" s="11"/>
      <c r="N357" s="10"/>
      <c r="O357" s="10"/>
    </row>
    <row r="358" spans="1:15" x14ac:dyDescent="0.3">
      <c r="A358" s="1">
        <v>42917</v>
      </c>
      <c r="B358" s="6">
        <v>-1.8727239011390399E-2</v>
      </c>
      <c r="C358" s="7">
        <f t="shared" si="10"/>
        <v>1543.7057470843652</v>
      </c>
      <c r="D358" s="10"/>
      <c r="E358" s="10"/>
      <c r="F358" s="1">
        <v>42917</v>
      </c>
      <c r="G358" s="6">
        <v>2.0562761309518951E-2</v>
      </c>
      <c r="H358" s="7">
        <f t="shared" si="11"/>
        <v>1932.4624236327707</v>
      </c>
      <c r="I358" s="10"/>
      <c r="J358" s="11"/>
      <c r="L358" s="11"/>
      <c r="M358" s="11"/>
      <c r="N358" s="10"/>
      <c r="O358" s="10"/>
    </row>
    <row r="359" spans="1:15" x14ac:dyDescent="0.3">
      <c r="A359" s="1">
        <v>42948</v>
      </c>
      <c r="B359" s="6">
        <v>-3.1896007345867498E-4</v>
      </c>
      <c r="C359" s="7">
        <f t="shared" si="10"/>
        <v>1543.2133665858767</v>
      </c>
      <c r="D359" s="10"/>
      <c r="E359" s="10"/>
      <c r="F359" s="1">
        <v>42948</v>
      </c>
      <c r="G359" s="6">
        <v>3.0612244897958441E-3</v>
      </c>
      <c r="H359" s="7">
        <f t="shared" si="11"/>
        <v>1938.3781249296055</v>
      </c>
      <c r="I359" s="10"/>
      <c r="J359" s="11"/>
      <c r="L359" s="11"/>
      <c r="M359" s="11"/>
      <c r="N359" s="10"/>
      <c r="O359" s="10"/>
    </row>
    <row r="360" spans="1:15" x14ac:dyDescent="0.3">
      <c r="A360" s="1">
        <v>42979</v>
      </c>
      <c r="B360" s="6">
        <v>-7.2418041357785899E-3</v>
      </c>
      <c r="C360" s="7">
        <f t="shared" si="10"/>
        <v>1532.0377176453462</v>
      </c>
      <c r="D360" s="10"/>
      <c r="E360" s="10"/>
      <c r="F360" s="1">
        <v>42979</v>
      </c>
      <c r="G360" s="6">
        <v>2.0627974415640349E-2</v>
      </c>
      <c r="H360" s="7">
        <f t="shared" si="11"/>
        <v>1978.3629392984903</v>
      </c>
      <c r="I360" s="10"/>
      <c r="J360" s="11"/>
      <c r="L360" s="11"/>
      <c r="M360" s="11"/>
      <c r="N360" s="10"/>
      <c r="O360" s="10"/>
    </row>
    <row r="361" spans="1:15" x14ac:dyDescent="0.3">
      <c r="A361" s="1">
        <v>43009</v>
      </c>
      <c r="B361" s="6">
        <v>1.1561678230534399E-2</v>
      </c>
      <c r="C361" s="7">
        <f t="shared" si="10"/>
        <v>1549.750644773804</v>
      </c>
      <c r="D361" s="10"/>
      <c r="E361" s="10"/>
      <c r="F361" s="1">
        <v>43009</v>
      </c>
      <c r="G361" s="6">
        <v>2.3335468508686841E-2</v>
      </c>
      <c r="H361" s="7">
        <f t="shared" si="11"/>
        <v>2024.5289653672435</v>
      </c>
      <c r="I361" s="10"/>
      <c r="J361" s="11"/>
      <c r="L361" s="11"/>
      <c r="M361" s="11"/>
      <c r="N361" s="10"/>
      <c r="O361" s="10"/>
    </row>
    <row r="362" spans="1:15" x14ac:dyDescent="0.3">
      <c r="A362" s="1">
        <v>43040</v>
      </c>
      <c r="B362" s="6">
        <v>-3.9409621577909601E-3</v>
      </c>
      <c r="C362" s="7">
        <f t="shared" si="10"/>
        <v>1543.6431361287382</v>
      </c>
      <c r="D362" s="10"/>
      <c r="E362" s="10"/>
      <c r="F362" s="1">
        <v>43040</v>
      </c>
      <c r="G362" s="6">
        <v>3.0669748082278625E-2</v>
      </c>
      <c r="H362" s="7">
        <f t="shared" si="11"/>
        <v>2086.620758720333</v>
      </c>
      <c r="I362" s="10"/>
      <c r="J362" s="11"/>
      <c r="L362" s="11"/>
      <c r="M362" s="11"/>
      <c r="N362" s="10"/>
      <c r="O362" s="10"/>
    </row>
    <row r="363" spans="1:15" x14ac:dyDescent="0.3">
      <c r="A363" s="1">
        <v>43070</v>
      </c>
      <c r="B363" s="6">
        <v>2.6510229476103601E-2</v>
      </c>
      <c r="C363" s="7">
        <f t="shared" si="10"/>
        <v>1584.5654698967235</v>
      </c>
      <c r="D363" s="10"/>
      <c r="E363" s="10"/>
      <c r="F363" s="1">
        <v>43070</v>
      </c>
      <c r="G363" s="6">
        <v>1.1118738435761388E-2</v>
      </c>
      <c r="H363" s="7">
        <f t="shared" si="11"/>
        <v>2109.8213491511742</v>
      </c>
      <c r="I363" s="10"/>
      <c r="J363" s="11"/>
      <c r="L363" s="11"/>
      <c r="M363" s="11"/>
      <c r="N363" s="10"/>
      <c r="O363" s="10"/>
    </row>
    <row r="364" spans="1:15" x14ac:dyDescent="0.3">
      <c r="A364" s="1">
        <v>43101</v>
      </c>
      <c r="B364" s="6">
        <v>2.1057848667283299E-2</v>
      </c>
      <c r="C364" s="7">
        <f t="shared" si="10"/>
        <v>1617.9330097652112</v>
      </c>
      <c r="D364" s="10"/>
      <c r="E364" s="10"/>
      <c r="F364" s="1">
        <v>43101</v>
      </c>
      <c r="G364" s="6">
        <v>5.7253897788946073E-2</v>
      </c>
      <c r="H364" s="7">
        <f t="shared" si="11"/>
        <v>2230.6168450284117</v>
      </c>
      <c r="I364" s="10"/>
      <c r="J364" s="11"/>
      <c r="L364" s="11"/>
      <c r="M364" s="11"/>
      <c r="N364" s="10"/>
      <c r="O364" s="10"/>
    </row>
    <row r="365" spans="1:15" x14ac:dyDescent="0.3">
      <c r="A365" s="1">
        <v>43132</v>
      </c>
      <c r="B365" s="6">
        <v>-3.8265079652013097E-2</v>
      </c>
      <c r="C365" s="7">
        <f t="shared" si="10"/>
        <v>1556.0226742749242</v>
      </c>
      <c r="D365" s="10"/>
      <c r="E365" s="10"/>
      <c r="F365" s="1">
        <v>43132</v>
      </c>
      <c r="G365" s="6">
        <v>-3.6857033677153428E-2</v>
      </c>
      <c r="H365" s="7">
        <f t="shared" si="11"/>
        <v>2148.4029248503739</v>
      </c>
      <c r="I365" s="10"/>
      <c r="J365" s="11"/>
      <c r="L365" s="11"/>
      <c r="M365" s="11"/>
      <c r="N365" s="10"/>
      <c r="O365" s="10"/>
    </row>
    <row r="366" spans="1:15" x14ac:dyDescent="0.3">
      <c r="A366" s="1">
        <v>43160</v>
      </c>
      <c r="B366" s="6">
        <v>-5.3502424685437401E-3</v>
      </c>
      <c r="C366" s="7">
        <f t="shared" si="10"/>
        <v>1547.6975756810014</v>
      </c>
      <c r="D366" s="10"/>
      <c r="E366" s="10"/>
      <c r="F366" s="1">
        <v>43160</v>
      </c>
      <c r="G366" s="6">
        <v>-2.5413298613982893E-2</v>
      </c>
      <c r="H366" s="7">
        <f t="shared" si="11"/>
        <v>2093.8049197779969</v>
      </c>
      <c r="I366" s="10"/>
      <c r="J366" s="11"/>
      <c r="L366" s="11"/>
      <c r="M366" s="11"/>
      <c r="N366" s="10"/>
      <c r="O366" s="10"/>
    </row>
    <row r="367" spans="1:15" x14ac:dyDescent="0.3">
      <c r="A367" s="1">
        <v>43191</v>
      </c>
      <c r="B367" s="6">
        <v>5.3541812344676696E-3</v>
      </c>
      <c r="C367" s="7">
        <f t="shared" si="10"/>
        <v>1555.9842289973437</v>
      </c>
      <c r="D367" s="10"/>
      <c r="E367" s="10"/>
      <c r="F367" s="1">
        <v>43191</v>
      </c>
      <c r="G367" s="6">
        <v>3.8370901055075901E-3</v>
      </c>
      <c r="H367" s="7">
        <f t="shared" si="11"/>
        <v>2101.8390379185403</v>
      </c>
      <c r="I367" s="10"/>
      <c r="J367" s="11"/>
      <c r="L367" s="11"/>
      <c r="M367" s="11"/>
      <c r="N367" s="10"/>
      <c r="O367" s="10"/>
    </row>
    <row r="368" spans="1:15" x14ac:dyDescent="0.3">
      <c r="A368" s="1">
        <v>43221</v>
      </c>
      <c r="B368" s="6">
        <v>-2.7762326975716199E-2</v>
      </c>
      <c r="C368" s="7">
        <f t="shared" si="10"/>
        <v>1512.7864860628617</v>
      </c>
      <c r="D368" s="10"/>
      <c r="E368" s="10"/>
      <c r="F368" s="1">
        <v>43221</v>
      </c>
      <c r="G368" s="6">
        <v>2.4081843374623935E-2</v>
      </c>
      <c r="H368" s="7">
        <f t="shared" si="11"/>
        <v>2152.4551964283646</v>
      </c>
      <c r="I368" s="10"/>
      <c r="J368" s="11"/>
      <c r="L368" s="11"/>
      <c r="M368" s="11"/>
      <c r="N368" s="10"/>
      <c r="O368" s="10"/>
    </row>
    <row r="369" spans="1:15" x14ac:dyDescent="0.3">
      <c r="A369" s="1">
        <v>43252</v>
      </c>
      <c r="B369" s="6">
        <v>1.9775481252087501E-2</v>
      </c>
      <c r="C369" s="7">
        <f t="shared" si="10"/>
        <v>1542.7025668564092</v>
      </c>
      <c r="D369" s="10"/>
      <c r="E369" s="10"/>
      <c r="F369" s="1">
        <v>43252</v>
      </c>
      <c r="G369" s="6">
        <v>6.155018926875977E-3</v>
      </c>
      <c r="H369" s="7">
        <f t="shared" si="11"/>
        <v>2165.7035989016335</v>
      </c>
      <c r="I369" s="10"/>
      <c r="J369" s="11"/>
      <c r="L369" s="11"/>
      <c r="M369" s="11"/>
      <c r="N369" s="10"/>
      <c r="O369" s="10"/>
    </row>
    <row r="370" spans="1:15" x14ac:dyDescent="0.3">
      <c r="A370" s="1">
        <v>43282</v>
      </c>
      <c r="B370" s="6">
        <v>-9.0862295117397004E-3</v>
      </c>
      <c r="C370" s="7">
        <f t="shared" si="10"/>
        <v>1528.685217265602</v>
      </c>
      <c r="D370" s="10"/>
      <c r="E370" s="10"/>
      <c r="F370" s="1">
        <v>43282</v>
      </c>
      <c r="G370" s="6">
        <v>3.7213652007762388E-2</v>
      </c>
      <c r="H370" s="7">
        <f t="shared" si="11"/>
        <v>2246.2973389831177</v>
      </c>
      <c r="I370" s="10"/>
      <c r="J370" s="11"/>
      <c r="L370" s="11"/>
      <c r="M370" s="11"/>
      <c r="N370" s="10"/>
      <c r="O370" s="10"/>
    </row>
    <row r="371" spans="1:15" x14ac:dyDescent="0.3">
      <c r="A371" s="1">
        <v>43313</v>
      </c>
      <c r="B371" s="6">
        <v>2.1668648814012901E-2</v>
      </c>
      <c r="C371" s="7">
        <f t="shared" si="10"/>
        <v>1561.8097603857034</v>
      </c>
      <c r="D371" s="10"/>
      <c r="E371" s="10"/>
      <c r="F371" s="1">
        <v>43313</v>
      </c>
      <c r="G371" s="6">
        <v>3.25853033789818E-2</v>
      </c>
      <c r="H371" s="7">
        <f t="shared" si="11"/>
        <v>2319.4936192532823</v>
      </c>
      <c r="I371" s="10"/>
      <c r="J371" s="11"/>
      <c r="L371" s="11"/>
      <c r="M371" s="11"/>
      <c r="N371" s="10"/>
      <c r="O371" s="10"/>
    </row>
    <row r="372" spans="1:15" x14ac:dyDescent="0.3">
      <c r="A372" s="1">
        <v>43344</v>
      </c>
      <c r="B372" s="6">
        <v>7.6703569329241101E-3</v>
      </c>
      <c r="C372" s="7">
        <f t="shared" si="10"/>
        <v>1573.7893987091866</v>
      </c>
      <c r="D372" s="10"/>
      <c r="E372" s="10"/>
      <c r="F372" s="1">
        <v>43344</v>
      </c>
      <c r="G372" s="6">
        <v>5.6918725002412796E-3</v>
      </c>
      <c r="H372" s="7">
        <f t="shared" si="11"/>
        <v>2332.6958811991954</v>
      </c>
      <c r="I372" s="10"/>
      <c r="J372" s="11"/>
      <c r="L372" s="11"/>
      <c r="M372" s="11"/>
      <c r="N372" s="10"/>
      <c r="O372" s="10"/>
    </row>
    <row r="373" spans="1:15" x14ac:dyDescent="0.3">
      <c r="A373" s="1">
        <v>43374</v>
      </c>
      <c r="B373" s="6">
        <v>-1.56081665747683E-2</v>
      </c>
      <c r="C373" s="7">
        <f t="shared" si="10"/>
        <v>1549.2254316205292</v>
      </c>
      <c r="D373" s="10"/>
      <c r="E373" s="10"/>
      <c r="F373" s="1">
        <v>43374</v>
      </c>
      <c r="G373" s="6">
        <v>-6.8350191951934036E-2</v>
      </c>
      <c r="H373" s="7">
        <f t="shared" si="11"/>
        <v>2173.2556699537445</v>
      </c>
      <c r="I373" s="10"/>
      <c r="J373" s="11"/>
      <c r="L373" s="11"/>
      <c r="M373" s="11"/>
      <c r="N373" s="10"/>
      <c r="O373" s="10"/>
    </row>
    <row r="374" spans="1:15" x14ac:dyDescent="0.3">
      <c r="A374" s="1">
        <v>43405</v>
      </c>
      <c r="B374" s="6">
        <v>6.7247976421580301E-3</v>
      </c>
      <c r="C374" s="7">
        <f t="shared" si="10"/>
        <v>1559.6436591502622</v>
      </c>
      <c r="D374" s="10"/>
      <c r="E374" s="10"/>
      <c r="F374" s="1">
        <v>43405</v>
      </c>
      <c r="G374" s="6">
        <v>2.0378467903195974E-2</v>
      </c>
      <c r="H374" s="7">
        <f t="shared" si="11"/>
        <v>2217.5432908693356</v>
      </c>
      <c r="I374" s="10"/>
      <c r="J374" s="11"/>
      <c r="L374" s="11"/>
      <c r="M374" s="11"/>
      <c r="N374" s="10"/>
      <c r="O374" s="10"/>
    </row>
    <row r="375" spans="1:15" x14ac:dyDescent="0.3">
      <c r="A375" s="1">
        <v>43435</v>
      </c>
      <c r="B375" s="6">
        <v>1.2333788537539201E-2</v>
      </c>
      <c r="C375" s="7">
        <f t="shared" si="10"/>
        <v>1578.8799742361355</v>
      </c>
      <c r="D375" s="10"/>
      <c r="E375" s="10"/>
      <c r="F375" s="1">
        <v>43435</v>
      </c>
      <c r="G375" s="6">
        <v>-9.0290902593269884E-2</v>
      </c>
      <c r="H375" s="7">
        <f t="shared" si="11"/>
        <v>2017.3193055970933</v>
      </c>
      <c r="I375" s="10"/>
      <c r="J375" s="11"/>
      <c r="L375" s="11"/>
      <c r="M375" s="11"/>
      <c r="N375" s="10"/>
      <c r="O375" s="10"/>
    </row>
    <row r="376" spans="1:15" x14ac:dyDescent="0.3">
      <c r="A376" s="1">
        <v>43466</v>
      </c>
      <c r="B376" s="6">
        <v>-3.8609874821678998E-2</v>
      </c>
      <c r="C376" s="7">
        <f t="shared" si="10"/>
        <v>1517.9196160724225</v>
      </c>
      <c r="D376" s="10"/>
      <c r="E376" s="10"/>
      <c r="F376" s="1">
        <v>43466</v>
      </c>
      <c r="G376" s="6">
        <v>8.0135957162378757E-2</v>
      </c>
      <c r="H376" s="7">
        <f t="shared" si="11"/>
        <v>2178.9791190532615</v>
      </c>
      <c r="I376" s="10"/>
      <c r="J376" s="11"/>
      <c r="L376" s="11"/>
      <c r="M376" s="11"/>
      <c r="N376" s="10"/>
      <c r="O376" s="10"/>
    </row>
    <row r="377" spans="1:15" x14ac:dyDescent="0.3">
      <c r="A377" s="1">
        <v>43497</v>
      </c>
      <c r="B377" s="6">
        <v>-9.9951939939208201E-3</v>
      </c>
      <c r="C377" s="7">
        <f t="shared" si="10"/>
        <v>1502.7477150426009</v>
      </c>
      <c r="D377" s="10"/>
      <c r="E377" s="10"/>
      <c r="F377" s="1">
        <v>43497</v>
      </c>
      <c r="G377" s="6">
        <v>3.2108063849832336E-2</v>
      </c>
      <c r="H377" s="7">
        <f t="shared" si="11"/>
        <v>2248.941919735275</v>
      </c>
      <c r="I377" s="10"/>
      <c r="J377" s="11"/>
      <c r="L377" s="11"/>
      <c r="M377" s="11"/>
      <c r="N377" s="10"/>
      <c r="O377" s="10"/>
    </row>
    <row r="378" spans="1:15" x14ac:dyDescent="0.3">
      <c r="A378" s="1">
        <v>43525</v>
      </c>
      <c r="B378" s="6">
        <v>3.7139161859166499E-2</v>
      </c>
      <c r="C378" s="7">
        <f t="shared" si="10"/>
        <v>1558.5585056650607</v>
      </c>
      <c r="D378" s="10"/>
      <c r="E378" s="10"/>
      <c r="F378" s="1">
        <v>43525</v>
      </c>
      <c r="G378" s="6">
        <v>1.9431871559203673E-2</v>
      </c>
      <c r="H378" s="7">
        <f t="shared" si="11"/>
        <v>2292.6430702636799</v>
      </c>
      <c r="I378" s="10"/>
      <c r="J378" s="11"/>
      <c r="L378" s="11"/>
      <c r="M378" s="11"/>
      <c r="N378" s="10"/>
      <c r="O378" s="10"/>
    </row>
    <row r="379" spans="1:15" x14ac:dyDescent="0.3">
      <c r="A379" s="1">
        <v>43556</v>
      </c>
      <c r="B379" s="6">
        <v>-6.6710830144397397E-3</v>
      </c>
      <c r="C379" s="7">
        <f t="shared" si="10"/>
        <v>1548.1612324909079</v>
      </c>
      <c r="D379" s="10"/>
      <c r="E379" s="10"/>
      <c r="F379" s="1">
        <v>43556</v>
      </c>
      <c r="G379" s="6">
        <v>4.0489628054768856E-2</v>
      </c>
      <c r="H379" s="7">
        <f t="shared" si="11"/>
        <v>2385.4713354409996</v>
      </c>
      <c r="I379" s="10"/>
      <c r="J379" s="11"/>
      <c r="L379" s="11"/>
      <c r="M379" s="11"/>
      <c r="N379" s="10"/>
      <c r="O379" s="10"/>
    </row>
    <row r="380" spans="1:15" x14ac:dyDescent="0.3">
      <c r="A380" s="1">
        <v>43586</v>
      </c>
      <c r="B380" s="6">
        <v>3.5856790372752602E-3</v>
      </c>
      <c r="C380" s="7">
        <f t="shared" si="10"/>
        <v>1553.7124417685727</v>
      </c>
      <c r="D380" s="10"/>
      <c r="E380" s="10"/>
      <c r="F380" s="1">
        <v>43586</v>
      </c>
      <c r="G380" s="6">
        <v>-6.3548143265440005E-2</v>
      </c>
      <c r="H380" s="7">
        <f t="shared" si="11"/>
        <v>2233.8790612607945</v>
      </c>
      <c r="I380" s="10"/>
      <c r="J380" s="11"/>
      <c r="L380" s="11"/>
      <c r="M380" s="11"/>
      <c r="N380" s="10"/>
      <c r="O380" s="10"/>
    </row>
    <row r="381" spans="1:15" x14ac:dyDescent="0.3">
      <c r="A381" s="1">
        <v>43617</v>
      </c>
      <c r="B381" s="6">
        <v>-2.3054873622817999E-2</v>
      </c>
      <c r="C381" s="7">
        <f t="shared" si="10"/>
        <v>1517.8917977773983</v>
      </c>
      <c r="D381" s="10"/>
      <c r="E381" s="10"/>
      <c r="F381" s="1">
        <v>43617</v>
      </c>
      <c r="G381" s="6">
        <v>7.0476116967557623E-2</v>
      </c>
      <c r="H381" s="7">
        <f t="shared" si="11"/>
        <v>2391.3141832735882</v>
      </c>
      <c r="I381" s="10"/>
      <c r="J381" s="11"/>
      <c r="L381" s="11"/>
      <c r="M381" s="11"/>
      <c r="N381" s="10"/>
      <c r="O381" s="10"/>
    </row>
    <row r="382" spans="1:15" x14ac:dyDescent="0.3">
      <c r="A382" s="1">
        <v>43647</v>
      </c>
      <c r="B382" s="6">
        <v>2.2213333033678201E-2</v>
      </c>
      <c r="C382" s="7">
        <f t="shared" si="10"/>
        <v>1551.6092337905163</v>
      </c>
      <c r="D382" s="10"/>
      <c r="E382" s="10"/>
      <c r="F382" s="1">
        <v>43647</v>
      </c>
      <c r="G382" s="6">
        <v>1.4372273622092147E-2</v>
      </c>
      <c r="H382" s="7">
        <f t="shared" si="11"/>
        <v>2425.6828050319859</v>
      </c>
      <c r="I382" s="10"/>
      <c r="J382" s="11"/>
      <c r="L382" s="11"/>
      <c r="M382" s="11"/>
      <c r="N382" s="10"/>
      <c r="O382" s="10"/>
    </row>
    <row r="383" spans="1:15" x14ac:dyDescent="0.3">
      <c r="A383" s="1">
        <v>43678</v>
      </c>
      <c r="B383" s="6">
        <v>5.6791807709431999E-2</v>
      </c>
      <c r="C383" s="7">
        <f t="shared" si="10"/>
        <v>1639.7279270361264</v>
      </c>
      <c r="D383" s="10"/>
      <c r="E383" s="10"/>
      <c r="F383" s="1">
        <v>43678</v>
      </c>
      <c r="G383" s="6">
        <v>-1.5840375521051886E-2</v>
      </c>
      <c r="H383" s="7">
        <f t="shared" si="11"/>
        <v>2387.2590785053208</v>
      </c>
      <c r="I383" s="10"/>
      <c r="J383" s="11"/>
      <c r="L383" s="11"/>
      <c r="M383" s="11"/>
      <c r="N383" s="10"/>
      <c r="O383" s="10"/>
    </row>
    <row r="384" spans="1:15" x14ac:dyDescent="0.3">
      <c r="A384" s="1">
        <v>43709</v>
      </c>
      <c r="B384" s="6">
        <v>-4.43536626228122E-2</v>
      </c>
      <c r="C384" s="7">
        <f t="shared" si="10"/>
        <v>1566.999987767163</v>
      </c>
      <c r="D384" s="10"/>
      <c r="E384" s="10"/>
      <c r="F384" s="1">
        <v>43709</v>
      </c>
      <c r="G384" s="6">
        <v>1.8710352525977303E-2</v>
      </c>
      <c r="H384" s="7">
        <f t="shared" si="11"/>
        <v>2431.925537434995</v>
      </c>
      <c r="I384" s="10"/>
      <c r="J384" s="11"/>
      <c r="L384" s="11"/>
      <c r="M384" s="11"/>
      <c r="N384" s="10"/>
      <c r="O384" s="10"/>
    </row>
    <row r="385" spans="1:15" x14ac:dyDescent="0.3">
      <c r="A385" s="1">
        <v>43739</v>
      </c>
      <c r="B385" s="6">
        <v>-3.8272170092531303E-2</v>
      </c>
      <c r="C385" s="7">
        <f t="shared" si="10"/>
        <v>1507.0274977003437</v>
      </c>
      <c r="D385" s="10"/>
      <c r="E385" s="10"/>
      <c r="F385" s="1">
        <v>43739</v>
      </c>
      <c r="G385" s="6">
        <v>2.1659823685756585E-2</v>
      </c>
      <c r="H385" s="7">
        <f t="shared" si="11"/>
        <v>2484.6006157927259</v>
      </c>
      <c r="I385" s="10"/>
      <c r="J385" s="11"/>
      <c r="L385" s="11"/>
      <c r="M385" s="11"/>
      <c r="N385" s="10"/>
      <c r="O385" s="10"/>
    </row>
    <row r="386" spans="1:15" x14ac:dyDescent="0.3">
      <c r="A386" s="1">
        <v>43770</v>
      </c>
      <c r="B386" s="6">
        <v>6.1323662718541202E-3</v>
      </c>
      <c r="C386" s="7">
        <f t="shared" si="10"/>
        <v>1516.2691422979981</v>
      </c>
      <c r="D386" s="10"/>
      <c r="E386" s="10"/>
      <c r="F386" s="1">
        <v>43770</v>
      </c>
      <c r="G386" s="6">
        <v>3.629884658647109E-2</v>
      </c>
      <c r="H386" s="7">
        <f t="shared" si="11"/>
        <v>2574.7887523740378</v>
      </c>
      <c r="I386" s="10"/>
      <c r="J386" s="11"/>
      <c r="L386" s="11"/>
      <c r="M386" s="11"/>
      <c r="N386" s="10"/>
      <c r="O386" s="10"/>
    </row>
    <row r="387" spans="1:15" x14ac:dyDescent="0.3">
      <c r="A387" s="1">
        <v>43800</v>
      </c>
      <c r="B387" s="6">
        <v>-1.8404716207566701E-2</v>
      </c>
      <c r="C387" s="7">
        <f t="shared" si="10"/>
        <v>1488.3626390397128</v>
      </c>
      <c r="D387" s="10"/>
      <c r="E387" s="10"/>
      <c r="F387" s="1">
        <v>43800</v>
      </c>
      <c r="G387" s="6">
        <v>3.018204328369567E-2</v>
      </c>
      <c r="H387" s="7">
        <f t="shared" si="11"/>
        <v>2652.5011379445637</v>
      </c>
      <c r="I387" s="10"/>
      <c r="J387" s="11"/>
      <c r="L387" s="11"/>
      <c r="M387" s="11"/>
      <c r="N387" s="10"/>
      <c r="O387" s="10"/>
    </row>
    <row r="388" spans="1:15" x14ac:dyDescent="0.3">
      <c r="A388" s="1">
        <v>43831</v>
      </c>
      <c r="B388" s="6">
        <v>2.8795154557960398E-3</v>
      </c>
      <c r="C388" s="7">
        <f t="shared" ref="C388:C405" si="12">C387*(B388+1)</f>
        <v>1492.6484022626571</v>
      </c>
      <c r="D388" s="10"/>
      <c r="E388" s="10"/>
      <c r="F388" s="1">
        <v>43831</v>
      </c>
      <c r="G388" s="6">
        <v>-3.9215273387682714E-4</v>
      </c>
      <c r="H388" s="7">
        <f t="shared" ref="H388:H405" si="13">H387*(G388+1)</f>
        <v>2651.4609523717072</v>
      </c>
      <c r="I388" s="10"/>
      <c r="J388" s="11"/>
      <c r="L388" s="11"/>
      <c r="M388" s="11"/>
      <c r="N388" s="10"/>
      <c r="O388" s="10"/>
    </row>
    <row r="389" spans="1:15" x14ac:dyDescent="0.3">
      <c r="A389" s="1">
        <v>43862</v>
      </c>
      <c r="B389" s="6">
        <v>3.3812285411494503E-2</v>
      </c>
      <c r="C389" s="7">
        <f t="shared" si="12"/>
        <v>1543.1182560589734</v>
      </c>
      <c r="D389" s="10"/>
      <c r="E389" s="10"/>
      <c r="F389" s="1">
        <v>43862</v>
      </c>
      <c r="G389" s="6">
        <v>-8.2319200476141163E-2</v>
      </c>
      <c r="H389" s="7">
        <f t="shared" si="13"/>
        <v>2433.1948066787604</v>
      </c>
      <c r="I389" s="10"/>
      <c r="J389" s="11"/>
      <c r="L389" s="11"/>
      <c r="M389" s="11"/>
      <c r="N389" s="10"/>
      <c r="O389" s="10"/>
    </row>
    <row r="390" spans="1:15" x14ac:dyDescent="0.3">
      <c r="A390" s="1">
        <v>43891</v>
      </c>
      <c r="B390" s="6">
        <v>9.8838009712782296E-2</v>
      </c>
      <c r="C390" s="7">
        <f t="shared" si="12"/>
        <v>1695.636993239302</v>
      </c>
      <c r="D390" s="10"/>
      <c r="E390" s="10"/>
      <c r="F390" s="1">
        <v>43891</v>
      </c>
      <c r="G390" s="6">
        <v>-0.12351278152064804</v>
      </c>
      <c r="H390" s="7">
        <f t="shared" si="13"/>
        <v>2132.6641481242714</v>
      </c>
      <c r="I390" s="10"/>
      <c r="J390" s="11"/>
      <c r="L390" s="11"/>
      <c r="M390" s="11"/>
      <c r="N390" s="10"/>
      <c r="O390" s="10"/>
    </row>
    <row r="391" spans="1:15" x14ac:dyDescent="0.3">
      <c r="A391" s="1">
        <v>43922</v>
      </c>
      <c r="B391" s="6">
        <v>3.02950152396919E-2</v>
      </c>
      <c r="C391" s="7">
        <f t="shared" si="12"/>
        <v>1747.0063417904721</v>
      </c>
      <c r="D391" s="10"/>
      <c r="E391" s="10"/>
      <c r="F391" s="1">
        <v>43922</v>
      </c>
      <c r="G391" s="6">
        <v>0.12819381913880301</v>
      </c>
      <c r="H391" s="7">
        <f t="shared" si="13"/>
        <v>2406.0585102127238</v>
      </c>
      <c r="I391" s="10"/>
      <c r="J391" s="11"/>
      <c r="L391" s="11"/>
      <c r="M391" s="11"/>
      <c r="N391" s="10"/>
      <c r="O391" s="10"/>
    </row>
    <row r="392" spans="1:15" x14ac:dyDescent="0.3">
      <c r="A392" s="1">
        <v>43952</v>
      </c>
      <c r="B392" s="6">
        <v>-6.8742188150411998E-2</v>
      </c>
      <c r="C392" s="7">
        <f t="shared" si="12"/>
        <v>1626.9133031431486</v>
      </c>
      <c r="D392" s="10"/>
      <c r="E392" s="10"/>
      <c r="F392" s="1">
        <v>43952</v>
      </c>
      <c r="G392" s="6">
        <v>4.762796315360962E-2</v>
      </c>
      <c r="H392" s="7">
        <f t="shared" si="13"/>
        <v>2520.6541762825641</v>
      </c>
      <c r="I392" s="10"/>
      <c r="J392" s="11"/>
      <c r="L392" s="11"/>
      <c r="M392" s="11"/>
      <c r="N392" s="10"/>
      <c r="O392" s="10"/>
    </row>
    <row r="393" spans="1:15" x14ac:dyDescent="0.3">
      <c r="A393" s="1">
        <v>43983</v>
      </c>
      <c r="B393" s="6">
        <v>-3.6300746713482102E-2</v>
      </c>
      <c r="C393" s="7">
        <f t="shared" si="12"/>
        <v>1567.8551354009546</v>
      </c>
      <c r="D393" s="10"/>
      <c r="E393" s="10"/>
      <c r="F393" s="1">
        <v>43983</v>
      </c>
      <c r="G393" s="6">
        <v>1.9887238104291161E-2</v>
      </c>
      <c r="H393" s="7">
        <f t="shared" si="13"/>
        <v>2570.7830260648711</v>
      </c>
      <c r="I393" s="10"/>
      <c r="J393" s="11"/>
      <c r="L393" s="11"/>
      <c r="M393" s="11"/>
      <c r="N393" s="10"/>
      <c r="O393" s="10"/>
    </row>
    <row r="394" spans="1:15" x14ac:dyDescent="0.3">
      <c r="A394" s="1">
        <v>44013</v>
      </c>
      <c r="B394" s="6">
        <v>9.2920010075183794E-3</v>
      </c>
      <c r="C394" s="7">
        <f t="shared" si="12"/>
        <v>1582.4236468987431</v>
      </c>
      <c r="D394" s="10"/>
      <c r="E394" s="10"/>
      <c r="F394" s="1">
        <v>44013</v>
      </c>
      <c r="G394" s="6">
        <v>5.6385040336654813E-2</v>
      </c>
      <c r="H394" s="7">
        <f t="shared" si="13"/>
        <v>2715.7367306863266</v>
      </c>
      <c r="I394" s="10"/>
      <c r="J394" s="11"/>
      <c r="L394" s="11"/>
      <c r="M394" s="11"/>
      <c r="N394" s="10"/>
      <c r="O394" s="10"/>
    </row>
    <row r="395" spans="1:15" x14ac:dyDescent="0.3">
      <c r="A395" s="1">
        <v>44044</v>
      </c>
      <c r="B395" s="6">
        <v>-4.0396834634912303E-2</v>
      </c>
      <c r="C395" s="7">
        <f t="shared" si="12"/>
        <v>1518.4987405125996</v>
      </c>
      <c r="D395" s="10"/>
      <c r="E395" s="10"/>
      <c r="F395" s="1">
        <v>44044</v>
      </c>
      <c r="G395" s="6">
        <v>7.1880617710854855E-2</v>
      </c>
      <c r="H395" s="7">
        <f t="shared" si="13"/>
        <v>2910.9455644281175</v>
      </c>
      <c r="I395" s="10"/>
      <c r="J395" s="11"/>
      <c r="L395" s="11"/>
      <c r="M395" s="11"/>
      <c r="N395" s="10"/>
      <c r="O395" s="10"/>
    </row>
    <row r="396" spans="1:15" x14ac:dyDescent="0.3">
      <c r="A396" s="1">
        <v>44075</v>
      </c>
      <c r="B396" s="6">
        <v>-1.1871813921310301E-2</v>
      </c>
      <c r="C396" s="7">
        <f t="shared" si="12"/>
        <v>1500.4714060254901</v>
      </c>
      <c r="D396" s="10"/>
      <c r="E396" s="10"/>
      <c r="F396" s="1">
        <v>44075</v>
      </c>
      <c r="G396" s="6">
        <v>-3.799663269935627E-2</v>
      </c>
      <c r="H396" s="7">
        <f t="shared" si="13"/>
        <v>2800.3394350087219</v>
      </c>
      <c r="I396" s="10"/>
      <c r="J396" s="11"/>
      <c r="L396" s="11"/>
      <c r="M396" s="11"/>
      <c r="N396" s="10"/>
      <c r="O396" s="10"/>
    </row>
    <row r="397" spans="1:15" x14ac:dyDescent="0.3">
      <c r="A397" s="1">
        <v>44105</v>
      </c>
      <c r="B397" s="6">
        <v>2.2891178029977699E-2</v>
      </c>
      <c r="C397" s="7">
        <f t="shared" si="12"/>
        <v>1534.8189641097104</v>
      </c>
      <c r="D397" s="10"/>
      <c r="E397" s="10"/>
      <c r="F397" s="1">
        <v>44105</v>
      </c>
      <c r="G397" s="6">
        <v>-2.6593783491006717E-2</v>
      </c>
      <c r="H397" s="7">
        <f t="shared" si="13"/>
        <v>2725.867814372772</v>
      </c>
      <c r="I397" s="10"/>
      <c r="J397" s="11"/>
      <c r="L397" s="11"/>
      <c r="M397" s="11"/>
      <c r="N397" s="10"/>
      <c r="O397" s="10"/>
    </row>
    <row r="398" spans="1:15" x14ac:dyDescent="0.3">
      <c r="A398" s="1">
        <v>44136</v>
      </c>
      <c r="B398" s="6">
        <v>-2.6813920363004898E-2</v>
      </c>
      <c r="C398" s="7">
        <f t="shared" si="12"/>
        <v>1493.6644506344428</v>
      </c>
      <c r="D398" s="10"/>
      <c r="E398" s="10"/>
      <c r="F398" s="1">
        <v>44136</v>
      </c>
      <c r="G398" s="6">
        <v>0.10946382221277218</v>
      </c>
      <c r="H398" s="7">
        <f t="shared" si="13"/>
        <v>3024.2517241807909</v>
      </c>
      <c r="I398" s="10"/>
      <c r="J398" s="11"/>
      <c r="L398" s="11"/>
      <c r="M398" s="11"/>
      <c r="N398" s="10"/>
      <c r="O398" s="10"/>
    </row>
    <row r="399" spans="1:15" x14ac:dyDescent="0.3">
      <c r="A399" s="1">
        <v>44166</v>
      </c>
      <c r="B399" s="6">
        <v>5.7396227709960501E-2</v>
      </c>
      <c r="C399" s="7">
        <f t="shared" si="12"/>
        <v>1579.3951555653302</v>
      </c>
      <c r="D399" s="10"/>
      <c r="E399" s="10"/>
      <c r="F399" s="1">
        <v>44166</v>
      </c>
      <c r="G399" s="6">
        <v>3.8448175857307421E-2</v>
      </c>
      <c r="H399" s="7">
        <f t="shared" si="13"/>
        <v>3140.5286863088591</v>
      </c>
      <c r="I399" s="10"/>
      <c r="J399" s="11"/>
      <c r="L399" s="11"/>
      <c r="M399" s="11"/>
      <c r="N399" s="10"/>
      <c r="O399" s="10"/>
    </row>
    <row r="400" spans="1:15" x14ac:dyDescent="0.3">
      <c r="A400" s="1">
        <v>44197</v>
      </c>
      <c r="B400" s="6">
        <v>5.9037018309764403E-3</v>
      </c>
      <c r="C400" s="7">
        <f t="shared" si="12"/>
        <v>1588.7194336370767</v>
      </c>
      <c r="D400" s="10"/>
      <c r="E400" s="10"/>
      <c r="F400" s="1">
        <v>44197</v>
      </c>
      <c r="G400" s="6">
        <v>-1.0095697510550172E-2</v>
      </c>
      <c r="H400" s="7">
        <f t="shared" si="13"/>
        <v>3108.8228586686791</v>
      </c>
      <c r="I400" s="10"/>
      <c r="J400" s="11"/>
      <c r="L400" s="11"/>
      <c r="M400" s="11"/>
      <c r="N400" s="10"/>
      <c r="O400" s="10"/>
    </row>
    <row r="401" spans="1:15" x14ac:dyDescent="0.3">
      <c r="A401" s="1">
        <v>44228</v>
      </c>
      <c r="B401" s="6">
        <v>5.7355968887407002E-2</v>
      </c>
      <c r="C401" s="7">
        <f t="shared" si="12"/>
        <v>1679.8419760435838</v>
      </c>
      <c r="D401" s="10"/>
      <c r="E401" s="10"/>
      <c r="F401" s="1">
        <v>44228</v>
      </c>
      <c r="G401" s="6">
        <v>2.7574892829835163E-2</v>
      </c>
      <c r="H401" s="7">
        <f t="shared" si="13"/>
        <v>3194.5483158234097</v>
      </c>
      <c r="I401" s="10"/>
      <c r="J401" s="11"/>
      <c r="L401" s="11"/>
      <c r="M401" s="11"/>
      <c r="N401" s="10"/>
      <c r="O401" s="10"/>
    </row>
    <row r="402" spans="1:15" x14ac:dyDescent="0.3">
      <c r="A402" s="1">
        <v>44256</v>
      </c>
      <c r="B402" s="6">
        <v>-1.53790193133987E-2</v>
      </c>
      <c r="C402" s="7">
        <f t="shared" si="12"/>
        <v>1654.0076538505518</v>
      </c>
      <c r="D402" s="10"/>
      <c r="E402" s="10"/>
      <c r="F402" s="1">
        <v>44256</v>
      </c>
      <c r="G402" s="6">
        <v>4.3795671301939176E-2</v>
      </c>
      <c r="H402" s="7">
        <f t="shared" si="13"/>
        <v>3334.4557038213752</v>
      </c>
      <c r="I402" s="10"/>
      <c r="J402" s="11"/>
      <c r="L402" s="11"/>
      <c r="M402" s="11"/>
      <c r="N402" s="10"/>
      <c r="O402" s="10"/>
    </row>
    <row r="403" spans="1:15" x14ac:dyDescent="0.3">
      <c r="A403" s="1">
        <v>44287</v>
      </c>
      <c r="B403" s="6">
        <v>5.6744946205397301E-2</v>
      </c>
      <c r="C403" s="7">
        <f t="shared" si="12"/>
        <v>1747.8642291916167</v>
      </c>
      <c r="D403" s="10"/>
      <c r="E403" s="10"/>
      <c r="F403" s="1">
        <v>44287</v>
      </c>
      <c r="G403" s="6">
        <v>5.3399999999999996E-2</v>
      </c>
      <c r="H403" s="7">
        <f t="shared" si="13"/>
        <v>3512.5156384054362</v>
      </c>
      <c r="I403" s="10"/>
      <c r="J403" s="11"/>
      <c r="L403" s="11"/>
      <c r="M403" s="11"/>
      <c r="N403" s="10"/>
      <c r="O403" s="10"/>
    </row>
    <row r="404" spans="1:15" x14ac:dyDescent="0.3">
      <c r="A404" s="1">
        <v>44317</v>
      </c>
      <c r="B404" s="6">
        <v>3.8928500104296001E-3</v>
      </c>
      <c r="C404" s="7">
        <f t="shared" si="12"/>
        <v>1754.6684024744548</v>
      </c>
      <c r="D404" s="10"/>
      <c r="E404" s="10"/>
      <c r="F404" s="1">
        <v>44317</v>
      </c>
      <c r="G404" s="2">
        <v>7.0000000000000001E-3</v>
      </c>
      <c r="H404" s="7">
        <f t="shared" si="13"/>
        <v>3537.1032478742741</v>
      </c>
      <c r="I404" s="10"/>
      <c r="J404" s="11"/>
      <c r="L404" s="11"/>
      <c r="M404" s="11"/>
      <c r="N404" s="10"/>
      <c r="O404" s="10"/>
    </row>
    <row r="405" spans="1:15" x14ac:dyDescent="0.3">
      <c r="A405" s="1">
        <v>44348</v>
      </c>
      <c r="B405" s="6">
        <v>-2.5162702336715098E-3</v>
      </c>
      <c r="C405" s="7">
        <f t="shared" si="12"/>
        <v>1750.2531826033444</v>
      </c>
      <c r="D405" s="10"/>
      <c r="E405" s="10"/>
      <c r="F405" s="1">
        <v>44348</v>
      </c>
      <c r="G405" s="6">
        <v>2.3300000000000001E-2</v>
      </c>
      <c r="H405" s="7">
        <f t="shared" si="13"/>
        <v>3619.5177535497451</v>
      </c>
      <c r="I405" s="10"/>
      <c r="J405" s="11"/>
      <c r="L405" s="11"/>
      <c r="M405" s="11"/>
      <c r="N405" s="10"/>
      <c r="O405" s="10"/>
    </row>
    <row r="406" spans="1:15" x14ac:dyDescent="0.3">
      <c r="J406" s="11"/>
      <c r="L406" s="11"/>
      <c r="M406" s="11"/>
    </row>
    <row r="409" spans="1:15" x14ac:dyDescent="0.3">
      <c r="B409" t="s">
        <v>40</v>
      </c>
      <c r="C409" t="s">
        <v>22</v>
      </c>
      <c r="D409" t="s">
        <v>7</v>
      </c>
      <c r="E409" t="s">
        <v>23</v>
      </c>
    </row>
    <row r="410" spans="1:15" x14ac:dyDescent="0.3">
      <c r="B410" t="s">
        <v>29</v>
      </c>
      <c r="C410" s="15">
        <f>J412/J411-1</f>
        <v>0.18398768670933374</v>
      </c>
      <c r="D410" s="15">
        <f>K412/K411-1</f>
        <v>6.1162860540729058E-2</v>
      </c>
      <c r="E410" s="13">
        <f>CORREL($B$388:$B$399,$G$388:$G$399)</f>
        <v>-0.50989827010212774</v>
      </c>
      <c r="J410" t="s">
        <v>22</v>
      </c>
      <c r="K410" t="s">
        <v>24</v>
      </c>
    </row>
    <row r="411" spans="1:15" x14ac:dyDescent="0.3">
      <c r="B411" t="s">
        <v>30</v>
      </c>
      <c r="C411" s="15">
        <f>J415/J414-1</f>
        <v>2.3842741225431583</v>
      </c>
      <c r="D411" s="15">
        <f>K415/K414-1</f>
        <v>5.3126154573141404E-2</v>
      </c>
      <c r="E411" s="14">
        <f>CORREL($B$271:$B$387,$G$271:$G$387)</f>
        <v>-0.18941296486491072</v>
      </c>
      <c r="I411" s="1">
        <v>43800</v>
      </c>
      <c r="J411">
        <f>VLOOKUP(I411,$F$3:$H$402,3,FALSE)</f>
        <v>2652.5011379445637</v>
      </c>
      <c r="K411">
        <f>VLOOKUP(I411,$A$3:$C$402,3,FALSE)</f>
        <v>1488.3626390397128</v>
      </c>
    </row>
    <row r="412" spans="1:15" x14ac:dyDescent="0.3">
      <c r="B412" t="s">
        <v>25</v>
      </c>
      <c r="C412" s="3">
        <f>J418/J417-1</f>
        <v>0.62887941186366514</v>
      </c>
      <c r="D412" s="3">
        <f>K418/K417-1</f>
        <v>-0.15539220337613124</v>
      </c>
      <c r="E412" s="14">
        <f>CORREL($B$258:$B$270,$G$258:$G$270)</f>
        <v>-0.10718163057457343</v>
      </c>
      <c r="I412" s="1">
        <v>44166</v>
      </c>
      <c r="J412">
        <f>VLOOKUP(I412,$F$3:$H$402,3,FALSE)</f>
        <v>3140.5286863088591</v>
      </c>
      <c r="K412">
        <f>VLOOKUP(I412,$A$3:$C$402,3,FALSE)</f>
        <v>1579.3951555653302</v>
      </c>
    </row>
    <row r="413" spans="1:15" x14ac:dyDescent="0.3">
      <c r="B413" t="s">
        <v>26</v>
      </c>
      <c r="C413" s="3">
        <f>J421/J420-1</f>
        <v>-0.50948747539371086</v>
      </c>
      <c r="D413" s="3">
        <f>K421/K420-1</f>
        <v>0.52708536379465509</v>
      </c>
      <c r="E413" s="14">
        <f>CORREL($B$242:$B$257,$G$242:$G$257)</f>
        <v>-0.68866657003882459</v>
      </c>
    </row>
    <row r="414" spans="1:15" x14ac:dyDescent="0.3">
      <c r="B414" t="s">
        <v>27</v>
      </c>
      <c r="C414" s="3">
        <f>J424/J423-1</f>
        <v>1.0839013829227424</v>
      </c>
      <c r="D414" s="3">
        <f>K424/K423-1</f>
        <v>0.43858039132303084</v>
      </c>
      <c r="E414" s="14">
        <f>CORREL($B$181:$B$241,$G$181:$G$241)</f>
        <v>-3.7133569384141023E-2</v>
      </c>
      <c r="I414" s="1">
        <v>40238</v>
      </c>
      <c r="J414">
        <f>VLOOKUP(I414,$F$3:$H$402,3,FALSE)</f>
        <v>783.77254380070906</v>
      </c>
      <c r="K414">
        <f>VLOOKUP(I414,$A$3:$C$402,3,FALSE)</f>
        <v>1413.2804817130229</v>
      </c>
    </row>
    <row r="415" spans="1:15" x14ac:dyDescent="0.3">
      <c r="B415" t="s">
        <v>28</v>
      </c>
      <c r="C415" s="3">
        <f>J427/J426-1</f>
        <v>-0.44733590821656399</v>
      </c>
      <c r="D415" s="3">
        <f>K427/K426-1</f>
        <v>6.1640133770804573E-2</v>
      </c>
      <c r="E415" s="14">
        <f>CORREL($B$156:$B$180,$G$156:$G$180)</f>
        <v>-0.50456410792252937</v>
      </c>
      <c r="I415" s="1">
        <v>43800</v>
      </c>
      <c r="J415">
        <f>VLOOKUP(I415,$F$3:$H$402,3,FALSE)</f>
        <v>2652.5011379445637</v>
      </c>
      <c r="K415">
        <f>VLOOKUP(I415,$A$3:$C$402,3,FALSE)</f>
        <v>1488.3626390397128</v>
      </c>
    </row>
    <row r="417" spans="2:11" ht="15" thickBot="1" x14ac:dyDescent="0.35">
      <c r="I417" s="1">
        <v>39845</v>
      </c>
      <c r="J417">
        <f>VLOOKUP(I417,$F$3:$H$402,3,FALSE)</f>
        <v>481.1728468616127</v>
      </c>
      <c r="K417">
        <f>VLOOKUP(I417,$A$3:$C$402,3,FALSE)</f>
        <v>1673.2979346890904</v>
      </c>
    </row>
    <row r="418" spans="2:11" x14ac:dyDescent="0.3">
      <c r="B418" s="26" t="s">
        <v>31</v>
      </c>
      <c r="C418" s="27" t="s">
        <v>22</v>
      </c>
      <c r="D418" s="27" t="s">
        <v>7</v>
      </c>
      <c r="E418" s="28" t="s">
        <v>23</v>
      </c>
      <c r="I418" s="1">
        <v>40238</v>
      </c>
      <c r="J418">
        <f>VLOOKUP(I418,$F$3:$H$402,3,FALSE)</f>
        <v>783.77254380070906</v>
      </c>
      <c r="K418">
        <f>VLOOKUP(I418,$A$3:$C$402,3,FALSE)</f>
        <v>1413.2804817130229</v>
      </c>
    </row>
    <row r="419" spans="2:11" x14ac:dyDescent="0.3">
      <c r="B419" s="29" t="s">
        <v>43</v>
      </c>
      <c r="C419" s="30">
        <f>EXP(LN(H405/H390)/(COUNT(G391:G405)/12))-1</f>
        <v>0.52680155785971849</v>
      </c>
      <c r="D419" s="30">
        <f>EXP(LN(C405/C390)/(COUNT(B391:B405)/12))-1</f>
        <v>2.5685921645965948E-2</v>
      </c>
      <c r="E419" s="31">
        <f>CORREL($B$391:$B$405,$G$391:$G$405)</f>
        <v>-4.4345722949455726E-2</v>
      </c>
    </row>
    <row r="420" spans="2:11" x14ac:dyDescent="0.3">
      <c r="B420" s="29" t="s">
        <v>42</v>
      </c>
      <c r="C420" s="30">
        <f>H390/H387-1</f>
        <v>-0.19597993093534227</v>
      </c>
      <c r="D420" s="30">
        <f>C390/C387-1</f>
        <v>0.1392633413139972</v>
      </c>
      <c r="E420" s="32">
        <f>CORREL($B$388:$B$390,$G$388:$G$390)</f>
        <v>-0.92450643651916109</v>
      </c>
      <c r="I420" s="1">
        <v>39356</v>
      </c>
      <c r="J420">
        <f>VLOOKUP(I420,$F$3:$H$402,3,FALSE)</f>
        <v>980.95934909679841</v>
      </c>
      <c r="K420">
        <f>VLOOKUP(I420,$A$3:$C$402,3,FALSE)</f>
        <v>1095.74616741209</v>
      </c>
    </row>
    <row r="421" spans="2:11" x14ac:dyDescent="0.3">
      <c r="B421" s="29" t="s">
        <v>41</v>
      </c>
      <c r="C421" s="30">
        <f>EXP(LN(H387/H257)/(COUNT(G258:G387)/12))-1</f>
        <v>0.17066523139290735</v>
      </c>
      <c r="D421" s="30">
        <f>EXP(LN(C387/C257)/(COUNT(B258:B387)/12))-1</f>
        <v>-1.0752835800946658E-2</v>
      </c>
      <c r="E421" s="32">
        <f>CORREL($B$258:$B$387,$G$258:$G$387)</f>
        <v>-0.19200983340113922</v>
      </c>
      <c r="I421" s="1">
        <v>39845</v>
      </c>
      <c r="J421">
        <f>VLOOKUP(I421,$F$3:$H$402,3,FALSE)</f>
        <v>481.1728468616127</v>
      </c>
      <c r="K421">
        <f>VLOOKUP(I421,$A$3:$C$402,3,FALSE)</f>
        <v>1673.2979346890904</v>
      </c>
    </row>
    <row r="422" spans="2:11" x14ac:dyDescent="0.3">
      <c r="B422" s="29" t="s">
        <v>26</v>
      </c>
      <c r="C422" s="30">
        <f>EXP(LN(H257/H241)/(COUNT(G242:G257)/12))-1</f>
        <v>-0.41387860341538585</v>
      </c>
      <c r="D422" s="30">
        <f>EXP(LN(C257/C241)/(COUNT(B242:B257)/12))-1</f>
        <v>0.37371767463800842</v>
      </c>
      <c r="E422" s="32">
        <f>CORREL($B$242:$B$257,$G$242:$G$257)</f>
        <v>-0.68866657003882459</v>
      </c>
    </row>
    <row r="423" spans="2:11" x14ac:dyDescent="0.3">
      <c r="B423" s="29" t="s">
        <v>27</v>
      </c>
      <c r="C423" s="30">
        <f>EXP(LN(H241/H180)/(COUNT(G181:G241)/12))-1</f>
        <v>0.15539353648959797</v>
      </c>
      <c r="D423" s="30">
        <f>EXP(LN(C241/C180)/(COUNT(B181:B241)/12))-1</f>
        <v>7.4160085367809936E-2</v>
      </c>
      <c r="E423" s="32">
        <f>CORREL($B$181:$B$241,$G$181:$G$241)</f>
        <v>-3.7133569384141023E-2</v>
      </c>
      <c r="I423" s="1">
        <v>37500</v>
      </c>
      <c r="J423">
        <f>VLOOKUP(I423,$F$3:$H$402,3,FALSE)</f>
        <v>470.73213595211956</v>
      </c>
      <c r="K423">
        <f>VLOOKUP(I423,$A$3:$C$402,3,FALSE)</f>
        <v>761.68573826058912</v>
      </c>
    </row>
    <row r="424" spans="2:11" ht="15" thickBot="1" x14ac:dyDescent="0.35">
      <c r="B424" s="33" t="s">
        <v>28</v>
      </c>
      <c r="C424" s="34">
        <f>EXP(LN(H180/H155)/(COUNT(G156:G180)/12))-1</f>
        <v>-0.24771673792883542</v>
      </c>
      <c r="D424" s="34">
        <f>EXP(LN(C180/C155)/(COUNT(B156:B180)/12))-1</f>
        <v>2.9127343680468654E-2</v>
      </c>
      <c r="E424" s="35">
        <f>CORREL($B$156:$B$180,$G$156:$G$180)</f>
        <v>-0.50456410792252937</v>
      </c>
      <c r="I424" s="1">
        <v>39356</v>
      </c>
      <c r="J424">
        <f>VLOOKUP(I424,$F$3:$H$402,3,FALSE)</f>
        <v>980.95934909679841</v>
      </c>
      <c r="K424">
        <f>VLOOKUP(I424,$A$3:$C$402,3,FALSE)</f>
        <v>1095.74616741209</v>
      </c>
    </row>
    <row r="426" spans="2:11" x14ac:dyDescent="0.3">
      <c r="D426" s="2"/>
      <c r="E426" s="2"/>
      <c r="I426" s="1">
        <v>36739</v>
      </c>
      <c r="J426">
        <f>VLOOKUP(I426,$F$3:$H$402,3,FALSE)</f>
        <v>851.75089706493566</v>
      </c>
      <c r="K426">
        <f>VLOOKUP(I426,$A$3:$C$402,3,FALSE)</f>
        <v>717.46132614182807</v>
      </c>
    </row>
    <row r="427" spans="2:11" x14ac:dyDescent="0.3">
      <c r="B427" s="18" t="s">
        <v>32</v>
      </c>
      <c r="C427" s="19" t="s">
        <v>22</v>
      </c>
      <c r="D427" s="19" t="s">
        <v>7</v>
      </c>
      <c r="E427" s="20" t="s">
        <v>23</v>
      </c>
      <c r="I427" s="1">
        <v>37500</v>
      </c>
      <c r="J427">
        <f>VLOOKUP(I427,$F$3:$H$402,3,FALSE)</f>
        <v>470.73213595211956</v>
      </c>
      <c r="K427">
        <f>VLOOKUP(I427,$A$3:$C$402,3,FALSE)</f>
        <v>761.68573826058912</v>
      </c>
    </row>
    <row r="428" spans="2:11" x14ac:dyDescent="0.3">
      <c r="B428" s="18" t="s">
        <v>44</v>
      </c>
      <c r="C428" s="25">
        <v>52.679965000000003</v>
      </c>
      <c r="D428" s="25">
        <v>2.568317</v>
      </c>
      <c r="E428" s="21">
        <v>-4.4491000000000003E-2</v>
      </c>
    </row>
    <row r="429" spans="2:11" x14ac:dyDescent="0.3">
      <c r="B429" s="18" t="s">
        <v>45</v>
      </c>
      <c r="C429" s="25">
        <v>-19.597982999999999</v>
      </c>
      <c r="D429" s="25">
        <v>13.926356999999999</v>
      </c>
      <c r="E429" s="21">
        <v>-0.92450500000000002</v>
      </c>
    </row>
    <row r="430" spans="2:11" x14ac:dyDescent="0.3">
      <c r="B430" s="18" t="s">
        <v>46</v>
      </c>
      <c r="C430" s="25">
        <v>17.066528999999999</v>
      </c>
      <c r="D430" s="25">
        <v>-1.07525</v>
      </c>
      <c r="E430" s="21">
        <v>-0.19200999999999999</v>
      </c>
    </row>
    <row r="431" spans="2:11" x14ac:dyDescent="0.3">
      <c r="B431" s="18" t="s">
        <v>36</v>
      </c>
      <c r="C431" s="25">
        <v>-41.387915</v>
      </c>
      <c r="D431" s="25">
        <v>37.371833000000002</v>
      </c>
      <c r="E431" s="21">
        <v>-0.68866700000000003</v>
      </c>
    </row>
    <row r="432" spans="2:11" x14ac:dyDescent="0.3">
      <c r="B432" s="18" t="s">
        <v>37</v>
      </c>
      <c r="C432" s="25">
        <v>15.539364000000001</v>
      </c>
      <c r="D432" s="25">
        <v>7.4161109999999999</v>
      </c>
      <c r="E432" s="21">
        <v>-3.7131999999999998E-2</v>
      </c>
    </row>
    <row r="433" spans="2:5" x14ac:dyDescent="0.3">
      <c r="B433" s="18" t="s">
        <v>38</v>
      </c>
      <c r="C433" s="25">
        <v>-24.771606999999999</v>
      </c>
      <c r="D433" s="25">
        <v>2.9126599999999998</v>
      </c>
      <c r="E433" s="21">
        <v>-0.50456299999999998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4FED-A70A-49CC-AC49-F40DBBB8EA0E}">
  <dimension ref="A1:AH405"/>
  <sheetViews>
    <sheetView workbookViewId="0">
      <pane xSplit="1" ySplit="2" topLeftCell="W54" activePane="bottomRight" state="frozen"/>
      <selection pane="topRight" activeCell="B1" sqref="B1"/>
      <selection pane="bottomLeft" activeCell="A3" sqref="A3"/>
      <selection pane="bottomRight" activeCell="W15" sqref="W15"/>
    </sheetView>
  </sheetViews>
  <sheetFormatPr defaultColWidth="9.109375" defaultRowHeight="14.4" x14ac:dyDescent="0.3"/>
  <cols>
    <col min="1" max="1" width="14.21875" customWidth="1"/>
    <col min="2" max="2" width="18.5546875" customWidth="1"/>
    <col min="3" max="8" width="8.88671875"/>
    <col min="9" max="9" width="14.6640625" bestFit="1" customWidth="1"/>
    <col min="10" max="11" width="9.5546875" bestFit="1" customWidth="1"/>
    <col min="12" max="12" width="9.6640625" bestFit="1" customWidth="1"/>
    <col min="13" max="13" width="9.5546875" bestFit="1" customWidth="1"/>
    <col min="14" max="22" width="8.88671875" customWidth="1"/>
    <col min="23" max="23" width="16.21875" style="11" customWidth="1"/>
    <col min="24" max="16384" width="9.109375" style="11"/>
  </cols>
  <sheetData>
    <row r="1" spans="1:34" customFormat="1" x14ac:dyDescent="0.3">
      <c r="B1" t="s">
        <v>16</v>
      </c>
      <c r="H1" t="s">
        <v>17</v>
      </c>
      <c r="O1" t="s">
        <v>18</v>
      </c>
      <c r="V1" t="s">
        <v>19</v>
      </c>
      <c r="AC1" s="11" t="s">
        <v>20</v>
      </c>
      <c r="AD1" s="24">
        <f>MIN(AD4:AD405)</f>
        <v>-0.27542964947427462</v>
      </c>
      <c r="AE1" s="24">
        <f t="shared" ref="AE1:AH1" si="0">MIN(AE4:AE405)</f>
        <v>-0.32539955672930354</v>
      </c>
      <c r="AF1" s="24">
        <f t="shared" si="0"/>
        <v>-0.50948747539371086</v>
      </c>
      <c r="AG1" s="24">
        <f t="shared" si="0"/>
        <v>-5.1486403121196456E-2</v>
      </c>
      <c r="AH1" s="24">
        <f t="shared" si="0"/>
        <v>-0.2948505360153425</v>
      </c>
    </row>
    <row r="2" spans="1:34" customFormat="1" x14ac:dyDescent="0.3">
      <c r="A2" t="s">
        <v>0</v>
      </c>
      <c r="B2" t="s">
        <v>7</v>
      </c>
      <c r="C2" t="s">
        <v>6</v>
      </c>
      <c r="D2" t="s">
        <v>15</v>
      </c>
      <c r="E2" t="s">
        <v>13</v>
      </c>
      <c r="F2" t="s">
        <v>21</v>
      </c>
      <c r="H2" t="s">
        <v>0</v>
      </c>
      <c r="I2" t="s">
        <v>7</v>
      </c>
      <c r="J2" t="s">
        <v>6</v>
      </c>
      <c r="K2" t="s">
        <v>15</v>
      </c>
      <c r="L2" t="s">
        <v>13</v>
      </c>
      <c r="M2" t="s">
        <v>21</v>
      </c>
      <c r="O2" t="s">
        <v>0</v>
      </c>
      <c r="P2" t="s">
        <v>7</v>
      </c>
      <c r="Q2" t="s">
        <v>6</v>
      </c>
      <c r="R2" t="s">
        <v>15</v>
      </c>
      <c r="S2" t="s">
        <v>13</v>
      </c>
      <c r="T2" t="s">
        <v>21</v>
      </c>
      <c r="V2" t="s">
        <v>0</v>
      </c>
      <c r="W2" t="s">
        <v>7</v>
      </c>
      <c r="X2" t="s">
        <v>6</v>
      </c>
      <c r="Y2" t="s">
        <v>15</v>
      </c>
      <c r="Z2" t="s">
        <v>13</v>
      </c>
      <c r="AA2" t="s">
        <v>21</v>
      </c>
      <c r="AC2" t="s">
        <v>0</v>
      </c>
      <c r="AD2" t="s">
        <v>7</v>
      </c>
      <c r="AE2" t="s">
        <v>6</v>
      </c>
      <c r="AF2" t="s">
        <v>15</v>
      </c>
      <c r="AG2" t="s">
        <v>13</v>
      </c>
      <c r="AH2" t="s">
        <v>21</v>
      </c>
    </row>
    <row r="3" spans="1:34" x14ac:dyDescent="0.3">
      <c r="A3" s="5">
        <v>32112</v>
      </c>
      <c r="H3" s="5">
        <v>32112</v>
      </c>
      <c r="I3">
        <v>100</v>
      </c>
      <c r="J3">
        <v>100</v>
      </c>
      <c r="K3">
        <v>100</v>
      </c>
      <c r="L3">
        <v>100</v>
      </c>
      <c r="M3">
        <v>101</v>
      </c>
      <c r="O3" s="5">
        <v>32112</v>
      </c>
      <c r="V3" s="5">
        <v>32112</v>
      </c>
      <c r="AC3" s="5">
        <v>32112</v>
      </c>
    </row>
    <row r="4" spans="1:34" x14ac:dyDescent="0.3">
      <c r="A4" s="5">
        <v>32143</v>
      </c>
      <c r="B4" s="6">
        <v>-9.9399999999999697E-2</v>
      </c>
      <c r="C4" s="2">
        <f>(D4*0.6)+(E4*0.4)</f>
        <v>3.9320847383811391E-2</v>
      </c>
      <c r="D4" s="6">
        <v>4.2099999999999999E-2</v>
      </c>
      <c r="E4" s="6">
        <v>3.5152118459528481E-2</v>
      </c>
      <c r="F4" s="6">
        <f>(D4*0.6)+(E4*0.3)+(B4*0.1)</f>
        <v>2.5865635537858568E-2</v>
      </c>
      <c r="H4" s="5">
        <v>32143</v>
      </c>
      <c r="I4" s="7">
        <f>I3*(B4+1)</f>
        <v>90.060000000000031</v>
      </c>
      <c r="J4" s="7">
        <f>J3*(C4+1)</f>
        <v>103.93208473838114</v>
      </c>
      <c r="K4" s="7">
        <f>K3*(D4+1)</f>
        <v>104.21000000000001</v>
      </c>
      <c r="L4" s="7">
        <f>L3*(E4+1)</f>
        <v>103.51521184595285</v>
      </c>
      <c r="M4" s="7">
        <f>M3*(F4+1)</f>
        <v>103.61242918932372</v>
      </c>
      <c r="O4" s="5">
        <v>32143</v>
      </c>
      <c r="P4" s="7"/>
      <c r="Q4" s="7"/>
      <c r="R4" s="7"/>
      <c r="S4" s="7"/>
      <c r="V4" s="5">
        <v>32143</v>
      </c>
      <c r="W4" s="12"/>
      <c r="X4" s="12"/>
      <c r="Y4" s="12"/>
      <c r="Z4" s="12"/>
      <c r="AC4" s="5">
        <v>32143</v>
      </c>
      <c r="AD4" s="2">
        <f>I4/MAX($I$3:I4)-1</f>
        <v>-9.9399999999999711E-2</v>
      </c>
      <c r="AE4" s="2">
        <f>J4/MAX($J$3:J4)-1</f>
        <v>0</v>
      </c>
      <c r="AF4" s="2">
        <f>K4/MAX($K$3:K4)-1</f>
        <v>0</v>
      </c>
      <c r="AG4" s="2">
        <f>L4/MAX($L$3:L4)-1</f>
        <v>0</v>
      </c>
      <c r="AH4" s="2">
        <f>M4/MAX($M$3:M4)-1</f>
        <v>0</v>
      </c>
    </row>
    <row r="5" spans="1:34" x14ac:dyDescent="0.3">
      <c r="A5" s="5">
        <v>32174</v>
      </c>
      <c r="B5" s="6">
        <v>5.3200000000000101E-2</v>
      </c>
      <c r="C5" s="2">
        <f t="shared" ref="C5:C68" si="1">(D5*0.6)+(E5*0.4)</f>
        <v>3.2716924736153577E-2</v>
      </c>
      <c r="D5" s="6">
        <v>4.6614596481961312E-2</v>
      </c>
      <c r="E5" s="6">
        <v>1.1870417117441967E-2</v>
      </c>
      <c r="F5" s="6">
        <f t="shared" ref="F5:F68" si="2">(D5*0.6)+(E5*0.3)+(B5*0.1)</f>
        <v>3.6849883024409391E-2</v>
      </c>
      <c r="H5" s="5">
        <v>32174</v>
      </c>
      <c r="I5" s="7">
        <f t="shared" ref="I5:I68" si="3">I4*(B5+1)</f>
        <v>94.85119200000004</v>
      </c>
      <c r="J5" s="7">
        <f t="shared" ref="J5:J68" si="4">J4*(C5+1)</f>
        <v>107.33242293243829</v>
      </c>
      <c r="K5" s="7">
        <f t="shared" ref="K5:K68" si="5">K4*(D5+1)</f>
        <v>109.0677070993852</v>
      </c>
      <c r="L5" s="7">
        <f t="shared" ref="L5:L68" si="6">L4*(E5+1)</f>
        <v>104.74398058856468</v>
      </c>
      <c r="M5" s="7">
        <f t="shared" ref="M5:M68" si="7">M4*(F5+1)</f>
        <v>107.43053508482519</v>
      </c>
      <c r="O5" s="5">
        <v>32174</v>
      </c>
      <c r="P5" s="7"/>
      <c r="Q5" s="7"/>
      <c r="R5" s="7"/>
      <c r="S5" s="7"/>
      <c r="V5" s="5">
        <v>32174</v>
      </c>
      <c r="W5" s="12"/>
      <c r="X5" s="12"/>
      <c r="Y5" s="12"/>
      <c r="Z5" s="12"/>
      <c r="AC5" s="5">
        <v>32174</v>
      </c>
      <c r="AD5" s="2">
        <f>I5/MAX($I$3:I5)-1</f>
        <v>-5.1488079999999603E-2</v>
      </c>
      <c r="AE5" s="2">
        <f>J5/MAX($J$3:J5)-1</f>
        <v>0</v>
      </c>
      <c r="AF5" s="2">
        <f>K5/MAX($K$3:K5)-1</f>
        <v>0</v>
      </c>
      <c r="AG5" s="2">
        <f>L5/MAX($L$3:L5)-1</f>
        <v>0</v>
      </c>
      <c r="AH5" s="2">
        <f>M5/MAX($M$3:M5)-1</f>
        <v>0</v>
      </c>
    </row>
    <row r="6" spans="1:34" x14ac:dyDescent="0.3">
      <c r="A6" s="5">
        <v>32203</v>
      </c>
      <c r="B6" s="6">
        <v>-1.78000000000006E-2</v>
      </c>
      <c r="C6" s="2">
        <f t="shared" si="1"/>
        <v>-2.22900145654771E-2</v>
      </c>
      <c r="D6" s="6">
        <v>-3.0893403840801748E-2</v>
      </c>
      <c r="E6" s="6">
        <v>-9.384930652490131E-3</v>
      </c>
      <c r="F6" s="6">
        <f t="shared" si="2"/>
        <v>-2.3131521500228146E-2</v>
      </c>
      <c r="H6" s="5">
        <v>32203</v>
      </c>
      <c r="I6" s="7">
        <f t="shared" si="3"/>
        <v>93.162840782399982</v>
      </c>
      <c r="J6" s="7">
        <f t="shared" si="4"/>
        <v>104.9399816619263</v>
      </c>
      <c r="K6" s="7">
        <f t="shared" si="5"/>
        <v>105.69823437797362</v>
      </c>
      <c r="L6" s="7">
        <f t="shared" si="6"/>
        <v>103.76096559447522</v>
      </c>
      <c r="M6" s="7">
        <f t="shared" si="7"/>
        <v>104.94550335272955</v>
      </c>
      <c r="O6" s="5">
        <v>32203</v>
      </c>
      <c r="P6" s="7"/>
      <c r="Q6" s="7"/>
      <c r="R6" s="7"/>
      <c r="S6" s="7"/>
      <c r="V6" s="5">
        <v>32203</v>
      </c>
      <c r="W6" s="12"/>
      <c r="X6" s="12"/>
      <c r="Y6" s="12"/>
      <c r="Z6" s="12"/>
      <c r="AC6" s="5">
        <v>32203</v>
      </c>
      <c r="AD6" s="2">
        <f>I6/MAX($I$3:I6)-1</f>
        <v>-6.8371592176000195E-2</v>
      </c>
      <c r="AE6" s="2">
        <f>J6/MAX($J$3:J6)-1</f>
        <v>-2.2290014565477079E-2</v>
      </c>
      <c r="AF6" s="2">
        <f>K6/MAX($K$3:K6)-1</f>
        <v>-3.0893403840801748E-2</v>
      </c>
      <c r="AG6" s="2">
        <f>L6/MAX($L$3:L6)-1</f>
        <v>-9.3849306524902421E-3</v>
      </c>
      <c r="AH6" s="2">
        <f>M6/MAX($M$3:M6)-1</f>
        <v>-2.3131521500228125E-2</v>
      </c>
    </row>
    <row r="7" spans="1:34" x14ac:dyDescent="0.3">
      <c r="A7" s="5">
        <v>32234</v>
      </c>
      <c r="B7" s="6">
        <v>-2.17999999999994E-2</v>
      </c>
      <c r="C7" s="2">
        <f t="shared" si="1"/>
        <v>4.4766701758734316E-3</v>
      </c>
      <c r="D7" s="6">
        <v>1.1058778479801079E-2</v>
      </c>
      <c r="E7" s="6">
        <v>-5.3964922800180393E-3</v>
      </c>
      <c r="F7" s="6">
        <f t="shared" si="2"/>
        <v>2.8363194038752951E-3</v>
      </c>
      <c r="H7" s="5">
        <v>32234</v>
      </c>
      <c r="I7" s="7">
        <f t="shared" si="3"/>
        <v>91.13189085334372</v>
      </c>
      <c r="J7" s="7">
        <f t="shared" si="4"/>
        <v>105.40976334808894</v>
      </c>
      <c r="K7" s="7">
        <f t="shared" si="5"/>
        <v>106.86712773766573</v>
      </c>
      <c r="L7" s="7">
        <f t="shared" si="6"/>
        <v>103.20102034467742</v>
      </c>
      <c r="M7" s="7">
        <f t="shared" si="7"/>
        <v>105.24316232023834</v>
      </c>
      <c r="O7" s="5">
        <v>32234</v>
      </c>
      <c r="P7" s="7"/>
      <c r="Q7" s="7"/>
      <c r="R7" s="7"/>
      <c r="S7" s="7"/>
      <c r="V7" s="5">
        <v>32234</v>
      </c>
      <c r="W7" s="12"/>
      <c r="X7" s="12"/>
      <c r="Y7" s="12"/>
      <c r="Z7" s="12"/>
      <c r="AC7" s="5">
        <v>32234</v>
      </c>
      <c r="AD7" s="2">
        <f>I7/MAX($I$3:I7)-1</f>
        <v>-8.8681091466562778E-2</v>
      </c>
      <c r="AE7" s="2">
        <f>J7/MAX($J$3:J7)-1</f>
        <v>-1.7913129433028696E-2</v>
      </c>
      <c r="AF7" s="2">
        <f>K7/MAX($K$3:K7)-1</f>
        <v>-2.0176268670563102E-2</v>
      </c>
      <c r="AG7" s="2">
        <f>L7/MAX($L$3:L7)-1</f>
        <v>-1.4730777226693581E-2</v>
      </c>
      <c r="AH7" s="2">
        <f>M7/MAX($M$3:M7)-1</f>
        <v>-2.0360810479625235E-2</v>
      </c>
    </row>
    <row r="8" spans="1:34" x14ac:dyDescent="0.3">
      <c r="A8" s="5">
        <v>32264</v>
      </c>
      <c r="B8" s="6">
        <v>7.2000000000000106E-2</v>
      </c>
      <c r="C8" s="2">
        <f t="shared" si="1"/>
        <v>2.5013903567224988E-3</v>
      </c>
      <c r="D8" s="6">
        <v>8.6502700368886742E-3</v>
      </c>
      <c r="E8" s="6">
        <v>-6.7219291635267631E-3</v>
      </c>
      <c r="F8" s="6">
        <f t="shared" si="2"/>
        <v>1.0373583273075186E-2</v>
      </c>
      <c r="H8" s="5">
        <v>32264</v>
      </c>
      <c r="I8" s="7">
        <f t="shared" si="3"/>
        <v>97.693386994784476</v>
      </c>
      <c r="J8" s="7">
        <f t="shared" si="4"/>
        <v>105.67343431363227</v>
      </c>
      <c r="K8" s="7">
        <f t="shared" si="5"/>
        <v>107.7915572506632</v>
      </c>
      <c r="L8" s="7">
        <f t="shared" si="6"/>
        <v>102.50731039631681</v>
      </c>
      <c r="M8" s="7">
        <f t="shared" si="7"/>
        <v>106.3349110284891</v>
      </c>
      <c r="O8" s="5">
        <v>32264</v>
      </c>
      <c r="P8" s="7"/>
      <c r="Q8" s="7"/>
      <c r="R8" s="7"/>
      <c r="S8" s="7"/>
      <c r="V8" s="5">
        <v>32264</v>
      </c>
      <c r="W8" s="12"/>
      <c r="X8" s="12"/>
      <c r="Y8" s="12"/>
      <c r="Z8" s="12"/>
      <c r="AC8" s="5">
        <v>32264</v>
      </c>
      <c r="AD8" s="2">
        <f>I8/MAX($I$3:I8)-1</f>
        <v>-2.3066130052155298E-2</v>
      </c>
      <c r="AE8" s="2">
        <f>J8/MAX($J$3:J8)-1</f>
        <v>-1.5456546805528548E-2</v>
      </c>
      <c r="AF8" s="2">
        <f>K8/MAX($K$3:K8)-1</f>
        <v>-1.170052880601169E-2</v>
      </c>
      <c r="AG8" s="2">
        <f>L8/MAX($L$3:L8)-1</f>
        <v>-2.1353687149178846E-2</v>
      </c>
      <c r="AH8" s="2">
        <f>M8/MAX($M$3:M8)-1</f>
        <v>-1.0198441769567745E-2</v>
      </c>
    </row>
    <row r="9" spans="1:34" x14ac:dyDescent="0.3">
      <c r="A9" s="5">
        <v>32295</v>
      </c>
      <c r="B9" s="6">
        <v>0.18909999999999999</v>
      </c>
      <c r="C9" s="2">
        <f t="shared" si="1"/>
        <v>3.7185489685330884E-2</v>
      </c>
      <c r="D9" s="6">
        <v>4.5891815171108519E-2</v>
      </c>
      <c r="E9" s="6">
        <v>2.4126001456664437E-2</v>
      </c>
      <c r="F9" s="6">
        <f t="shared" si="2"/>
        <v>5.3682889539664436E-2</v>
      </c>
      <c r="H9" s="5">
        <v>32295</v>
      </c>
      <c r="I9" s="7">
        <f t="shared" si="3"/>
        <v>116.16720647549822</v>
      </c>
      <c r="J9" s="7">
        <f t="shared" si="4"/>
        <v>109.60295271531534</v>
      </c>
      <c r="K9" s="7">
        <f t="shared" si="5"/>
        <v>112.7383074730166</v>
      </c>
      <c r="L9" s="7">
        <f t="shared" si="6"/>
        <v>104.98040191625711</v>
      </c>
      <c r="M9" s="7">
        <f t="shared" si="7"/>
        <v>112.04327631144152</v>
      </c>
      <c r="O9" s="5">
        <v>32295</v>
      </c>
      <c r="P9" s="7"/>
      <c r="Q9" s="7"/>
      <c r="R9" s="7"/>
      <c r="S9" s="7"/>
      <c r="V9" s="5">
        <v>32295</v>
      </c>
      <c r="W9" s="12"/>
      <c r="X9" s="12"/>
      <c r="Y9" s="12"/>
      <c r="Z9" s="12"/>
      <c r="AC9" s="5">
        <v>32295</v>
      </c>
      <c r="AD9" s="2">
        <f>I9/MAX($I$3:I9)-1</f>
        <v>0</v>
      </c>
      <c r="AE9" s="2">
        <f>J9/MAX($J$3:J9)-1</f>
        <v>0</v>
      </c>
      <c r="AF9" s="2">
        <f>K9/MAX($K$3:K9)-1</f>
        <v>0</v>
      </c>
      <c r="AG9" s="2">
        <f>L9/MAX($L$3:L9)-1</f>
        <v>0</v>
      </c>
      <c r="AH9" s="2">
        <f>M9/MAX($M$3:M9)-1</f>
        <v>0</v>
      </c>
    </row>
    <row r="10" spans="1:34" x14ac:dyDescent="0.3">
      <c r="A10" s="5">
        <v>32325</v>
      </c>
      <c r="B10" s="6">
        <v>-0.11310000000000001</v>
      </c>
      <c r="C10" s="2">
        <f t="shared" si="1"/>
        <v>-4.374803829231921E-3</v>
      </c>
      <c r="D10" s="6">
        <v>-3.7947326095696399E-3</v>
      </c>
      <c r="E10" s="6">
        <v>-5.2449106587253436E-3</v>
      </c>
      <c r="F10" s="6">
        <f t="shared" si="2"/>
        <v>-1.5160312763359388E-2</v>
      </c>
      <c r="H10" s="5">
        <v>32325</v>
      </c>
      <c r="I10" s="7">
        <f t="shared" si="3"/>
        <v>103.02869542311937</v>
      </c>
      <c r="J10" s="7">
        <f t="shared" si="4"/>
        <v>109.12346129808125</v>
      </c>
      <c r="K10" s="7">
        <f t="shared" si="5"/>
        <v>112.31049574130105</v>
      </c>
      <c r="L10" s="7">
        <f t="shared" si="6"/>
        <v>104.42978908728927</v>
      </c>
      <c r="M10" s="7">
        <f t="shared" si="7"/>
        <v>110.34466519952856</v>
      </c>
      <c r="O10" s="5">
        <v>32325</v>
      </c>
      <c r="P10" s="7"/>
      <c r="Q10" s="7"/>
      <c r="R10" s="7"/>
      <c r="S10" s="7"/>
      <c r="V10" s="5">
        <v>32325</v>
      </c>
      <c r="W10" s="12"/>
      <c r="X10" s="12"/>
      <c r="Y10" s="12"/>
      <c r="Z10" s="12"/>
      <c r="AC10" s="5">
        <v>32325</v>
      </c>
      <c r="AD10" s="2">
        <f>I10/MAX($I$3:I10)-1</f>
        <v>-0.11309999999999998</v>
      </c>
      <c r="AE10" s="2">
        <f>J10/MAX($J$3:J10)-1</f>
        <v>-4.3748038292319436E-3</v>
      </c>
      <c r="AF10" s="2">
        <f>K10/MAX($K$3:K10)-1</f>
        <v>-3.7947326095696399E-3</v>
      </c>
      <c r="AG10" s="2">
        <f>L10/MAX($L$3:L10)-1</f>
        <v>-5.2449106587253436E-3</v>
      </c>
      <c r="AH10" s="2">
        <f>M10/MAX($M$3:M10)-1</f>
        <v>-1.5160312763359385E-2</v>
      </c>
    </row>
    <row r="11" spans="1:34" x14ac:dyDescent="0.3">
      <c r="A11" s="5">
        <v>32356</v>
      </c>
      <c r="B11" s="6">
        <v>0.1019</v>
      </c>
      <c r="C11" s="2">
        <f t="shared" si="1"/>
        <v>-1.9319966510916872E-2</v>
      </c>
      <c r="D11" s="6">
        <v>-3.3947536280979018E-2</v>
      </c>
      <c r="E11" s="6">
        <v>2.6213881441763398E-3</v>
      </c>
      <c r="F11" s="6">
        <f t="shared" si="2"/>
        <v>-9.3921053253345071E-3</v>
      </c>
      <c r="H11" s="5">
        <v>32356</v>
      </c>
      <c r="I11" s="7">
        <f t="shared" si="3"/>
        <v>113.52731948673525</v>
      </c>
      <c r="J11" s="7">
        <f t="shared" si="4"/>
        <v>107.01519968024699</v>
      </c>
      <c r="K11" s="7">
        <f t="shared" si="5"/>
        <v>108.4978311123885</v>
      </c>
      <c r="L11" s="7">
        <f t="shared" si="6"/>
        <v>104.70354009830152</v>
      </c>
      <c r="M11" s="7">
        <f t="shared" si="7"/>
        <v>109.30829648188582</v>
      </c>
      <c r="O11" s="5">
        <v>32356</v>
      </c>
      <c r="P11" s="7"/>
      <c r="Q11" s="7"/>
      <c r="R11" s="7"/>
      <c r="S11" s="7"/>
      <c r="V11" s="5">
        <v>32356</v>
      </c>
      <c r="W11" s="12"/>
      <c r="X11" s="12"/>
      <c r="Y11" s="12"/>
      <c r="Z11" s="12"/>
      <c r="AC11" s="5">
        <v>32356</v>
      </c>
      <c r="AD11" s="2">
        <f>I11/MAX($I$3:I11)-1</f>
        <v>-2.2724889999999887E-2</v>
      </c>
      <c r="AE11" s="2">
        <f>J11/MAX($J$3:J11)-1</f>
        <v>-2.361024927667621E-2</v>
      </c>
      <c r="AF11" s="2">
        <f>K11/MAX($K$3:K11)-1</f>
        <v>-3.7613447067608718E-2</v>
      </c>
      <c r="AG11" s="2">
        <f>L11/MAX($L$3:L11)-1</f>
        <v>-2.6372714611671011E-3</v>
      </c>
      <c r="AH11" s="2">
        <f>M11/MAX($M$3:M11)-1</f>
        <v>-2.4410030834455476E-2</v>
      </c>
    </row>
    <row r="12" spans="1:34" x14ac:dyDescent="0.3">
      <c r="A12" s="5">
        <v>32387</v>
      </c>
      <c r="B12" s="6">
        <v>2.5400000000000301E-2</v>
      </c>
      <c r="C12" s="2">
        <f t="shared" si="1"/>
        <v>3.4618808773700625E-2</v>
      </c>
      <c r="D12" s="6">
        <v>4.2605020386694337E-2</v>
      </c>
      <c r="E12" s="6">
        <v>2.2639491354210062E-2</v>
      </c>
      <c r="F12" s="6">
        <f t="shared" si="2"/>
        <v>3.4894859638279645E-2</v>
      </c>
      <c r="H12" s="5">
        <v>32387</v>
      </c>
      <c r="I12" s="7">
        <f t="shared" si="3"/>
        <v>116.41091340169837</v>
      </c>
      <c r="J12" s="7">
        <f t="shared" si="4"/>
        <v>110.71993841385687</v>
      </c>
      <c r="K12" s="7">
        <f t="shared" si="5"/>
        <v>113.12038341884393</v>
      </c>
      <c r="L12" s="7">
        <f t="shared" si="6"/>
        <v>107.0739749891122</v>
      </c>
      <c r="M12" s="7">
        <f t="shared" si="7"/>
        <v>113.12259414492068</v>
      </c>
      <c r="O12" s="5">
        <v>32387</v>
      </c>
      <c r="P12" s="7"/>
      <c r="Q12" s="7"/>
      <c r="R12" s="7"/>
      <c r="S12" s="7"/>
      <c r="V12" s="5">
        <v>32387</v>
      </c>
      <c r="W12" s="12"/>
      <c r="X12" s="12"/>
      <c r="Y12" s="12"/>
      <c r="Z12" s="12"/>
      <c r="AC12" s="5">
        <v>32387</v>
      </c>
      <c r="AD12" s="2">
        <f>I12/MAX($I$3:I12)-1</f>
        <v>0</v>
      </c>
      <c r="AE12" s="2">
        <f>J12/MAX($J$3:J12)-1</f>
        <v>0</v>
      </c>
      <c r="AF12" s="2">
        <f>K12/MAX($K$3:K12)-1</f>
        <v>0</v>
      </c>
      <c r="AG12" s="2">
        <f>L12/MAX($L$3:L12)-1</f>
        <v>0</v>
      </c>
      <c r="AH12" s="2">
        <f>M12/MAX($M$3:M12)-1</f>
        <v>0</v>
      </c>
    </row>
    <row r="13" spans="1:34" x14ac:dyDescent="0.3">
      <c r="A13" s="5">
        <v>32417</v>
      </c>
      <c r="B13" s="6">
        <v>-1.49000000000002E-2</v>
      </c>
      <c r="C13" s="2">
        <f t="shared" si="1"/>
        <v>2.4236768400742556E-2</v>
      </c>
      <c r="D13" s="6">
        <v>2.7843771467826794E-2</v>
      </c>
      <c r="E13" s="6">
        <v>1.8826263800116205E-2</v>
      </c>
      <c r="F13" s="6">
        <f t="shared" si="2"/>
        <v>2.0864142020730916E-2</v>
      </c>
      <c r="H13" s="5">
        <v>32417</v>
      </c>
      <c r="I13" s="7">
        <f t="shared" si="3"/>
        <v>114.67639079201304</v>
      </c>
      <c r="J13" s="7">
        <f t="shared" si="4"/>
        <v>113.40343191853799</v>
      </c>
      <c r="K13" s="7">
        <f t="shared" si="5"/>
        <v>116.27008152311116</v>
      </c>
      <c r="L13" s="7">
        <f t="shared" si="6"/>
        <v>109.08977788838428</v>
      </c>
      <c r="M13" s="7">
        <f t="shared" si="7"/>
        <v>115.48280001491382</v>
      </c>
      <c r="O13" s="5">
        <v>32417</v>
      </c>
      <c r="P13" s="7"/>
      <c r="Q13" s="7"/>
      <c r="R13" s="7"/>
      <c r="S13" s="7"/>
      <c r="V13" s="5">
        <v>32417</v>
      </c>
      <c r="W13" s="12"/>
      <c r="X13" s="12"/>
      <c r="Y13" s="12"/>
      <c r="Z13" s="12"/>
      <c r="AC13" s="5">
        <v>32417</v>
      </c>
      <c r="AD13" s="2">
        <f>I13/MAX($I$3:I13)-1</f>
        <v>-1.4900000000000246E-2</v>
      </c>
      <c r="AE13" s="2">
        <f>J13/MAX($J$3:J13)-1</f>
        <v>0</v>
      </c>
      <c r="AF13" s="2">
        <f>K13/MAX($K$3:K13)-1</f>
        <v>0</v>
      </c>
      <c r="AG13" s="2">
        <f>L13/MAX($L$3:L13)-1</f>
        <v>0</v>
      </c>
      <c r="AH13" s="2">
        <f>M13/MAX($M$3:M13)-1</f>
        <v>0</v>
      </c>
    </row>
    <row r="14" spans="1:34" x14ac:dyDescent="0.3">
      <c r="A14" s="5">
        <v>32448</v>
      </c>
      <c r="B14" s="6">
        <v>1.3200000000001001E-2</v>
      </c>
      <c r="C14" s="2">
        <f t="shared" si="1"/>
        <v>-1.3409971504065331E-2</v>
      </c>
      <c r="D14" s="6">
        <v>-1.4251401120896734E-2</v>
      </c>
      <c r="E14" s="6">
        <v>-1.214782707881823E-2</v>
      </c>
      <c r="F14" s="6">
        <f t="shared" si="2"/>
        <v>-1.0875188796183408E-2</v>
      </c>
      <c r="H14" s="5">
        <v>32448</v>
      </c>
      <c r="I14" s="7">
        <f t="shared" si="3"/>
        <v>116.19011915046772</v>
      </c>
      <c r="J14" s="7">
        <f t="shared" si="4"/>
        <v>111.88269512804719</v>
      </c>
      <c r="K14" s="7">
        <f t="shared" si="5"/>
        <v>114.61306995296594</v>
      </c>
      <c r="L14" s="7">
        <f t="shared" si="6"/>
        <v>107.7645741305295</v>
      </c>
      <c r="M14" s="7">
        <f t="shared" si="7"/>
        <v>114.22690276203974</v>
      </c>
      <c r="O14" s="5">
        <v>32448</v>
      </c>
      <c r="P14" s="7"/>
      <c r="Q14" s="7"/>
      <c r="R14" s="7"/>
      <c r="S14" s="7"/>
      <c r="V14" s="5">
        <v>32448</v>
      </c>
      <c r="W14" s="12"/>
      <c r="X14" s="12"/>
      <c r="Y14" s="12"/>
      <c r="Z14" s="12"/>
      <c r="AC14" s="5">
        <v>32448</v>
      </c>
      <c r="AD14" s="2">
        <f>I14/MAX($I$3:I14)-1</f>
        <v>-1.8966799999992068E-3</v>
      </c>
      <c r="AE14" s="2">
        <f>J14/MAX($J$3:J14)-1</f>
        <v>-1.340997150406531E-2</v>
      </c>
      <c r="AF14" s="2">
        <f>K14/MAX($K$3:K14)-1</f>
        <v>-1.4251401120896734E-2</v>
      </c>
      <c r="AG14" s="2">
        <f>L14/MAX($L$3:L14)-1</f>
        <v>-1.214782707881823E-2</v>
      </c>
      <c r="AH14" s="2">
        <f>M14/MAX($M$3:M14)-1</f>
        <v>-1.0875188796183433E-2</v>
      </c>
    </row>
    <row r="15" spans="1:34" x14ac:dyDescent="0.3">
      <c r="A15" s="5">
        <v>32478</v>
      </c>
      <c r="B15" s="6">
        <v>-7.1999999999998697E-3</v>
      </c>
      <c r="C15" s="2">
        <f t="shared" si="1"/>
        <v>1.0917309148157361E-2</v>
      </c>
      <c r="D15" s="6">
        <v>1.7444981213097233E-2</v>
      </c>
      <c r="E15" s="6">
        <v>1.1258010507475547E-3</v>
      </c>
      <c r="F15" s="6">
        <f t="shared" si="2"/>
        <v>1.008472904308262E-2</v>
      </c>
      <c r="H15" s="5">
        <v>32478</v>
      </c>
      <c r="I15" s="7">
        <f t="shared" si="3"/>
        <v>115.35355029258437</v>
      </c>
      <c r="J15" s="7">
        <f t="shared" si="4"/>
        <v>113.10415309908912</v>
      </c>
      <c r="K15" s="7">
        <f t="shared" si="5"/>
        <v>116.61249280507083</v>
      </c>
      <c r="L15" s="7">
        <f t="shared" si="6"/>
        <v>107.88589560131901</v>
      </c>
      <c r="M15" s="7">
        <f t="shared" si="7"/>
        <v>115.37885012582545</v>
      </c>
      <c r="O15" s="5">
        <v>32478</v>
      </c>
      <c r="P15" s="10">
        <f>EXP(LN(I15/I$3)/(COUNT(B$4:B15)/12))-1</f>
        <v>0.15353550292584384</v>
      </c>
      <c r="Q15" s="10">
        <f>EXP(LN(J15/J$3)/(COUNT(C$4:C15)/12))-1</f>
        <v>0.13104153099089122</v>
      </c>
      <c r="R15" s="10">
        <f>EXP(LN(K15/K$3)/(COUNT(D$4:D15)/12))-1</f>
        <v>0.16612492805070822</v>
      </c>
      <c r="S15" s="10">
        <f>EXP(LN(L15/L$3)/(COUNT(E$4:E15)/12))-1</f>
        <v>7.885895601319004E-2</v>
      </c>
      <c r="T15" s="10">
        <f>EXP(LN(M15/M$3)/(COUNT(F$4:F15)/12))-1</f>
        <v>0.14236485273094512</v>
      </c>
      <c r="U15" s="10"/>
      <c r="V15" s="5">
        <v>32478</v>
      </c>
      <c r="W15" s="10">
        <f>(STDEV($B$4:B15))*SQRT(12)</f>
        <v>0.28793167750195681</v>
      </c>
      <c r="X15" s="10">
        <f>(STDEV($C$4:C15))*SQRT(12)</f>
        <v>7.8609718346234508E-2</v>
      </c>
      <c r="Y15" s="10">
        <f>(STDEV($D$4:D15))*SQRT(12)</f>
        <v>0.101007729550805</v>
      </c>
      <c r="Z15" s="10">
        <f>(STDEV($E$4:E15))*SQRT(12)</f>
        <v>5.3981252598923446E-2</v>
      </c>
      <c r="AA15" s="10">
        <f>(STDEV($F$4:F15))*SQRT(12)</f>
        <v>8.216743591747476E-2</v>
      </c>
      <c r="AB15" s="10"/>
      <c r="AC15" s="5">
        <v>32478</v>
      </c>
      <c r="AD15" s="2">
        <f>I15/MAX($I$3:I15)-1</f>
        <v>-9.0830239039990657E-3</v>
      </c>
      <c r="AE15" s="2">
        <f>J15/MAX($J$3:J15)-1</f>
        <v>-2.6390631604857884E-3</v>
      </c>
      <c r="AF15" s="2">
        <f>K15/MAX($K$3:K15)-1</f>
        <v>0</v>
      </c>
      <c r="AG15" s="2">
        <f>L15/MAX($L$3:L15)-1</f>
        <v>-1.1035702064560282E-2</v>
      </c>
      <c r="AH15" s="2">
        <f>M15/MAX($M$3:M15)-1</f>
        <v>-9.0013308540271009E-4</v>
      </c>
    </row>
    <row r="16" spans="1:34" x14ac:dyDescent="0.3">
      <c r="A16" s="5">
        <v>32509</v>
      </c>
      <c r="B16" s="6">
        <v>9.6999999999991503E-3</v>
      </c>
      <c r="C16" s="2">
        <f t="shared" si="1"/>
        <v>4.9691782740149515E-2</v>
      </c>
      <c r="D16" s="6">
        <v>7.3227450054839105E-2</v>
      </c>
      <c r="E16" s="6">
        <v>1.438828176811513E-2</v>
      </c>
      <c r="F16" s="6">
        <f t="shared" si="2"/>
        <v>4.9222954563337917E-2</v>
      </c>
      <c r="H16" s="5">
        <v>32509</v>
      </c>
      <c r="I16" s="7">
        <f t="shared" si="3"/>
        <v>116.47247973042235</v>
      </c>
      <c r="J16" s="7">
        <f t="shared" si="4"/>
        <v>118.72450010189766</v>
      </c>
      <c r="K16" s="7">
        <f t="shared" si="5"/>
        <v>125.15172829772443</v>
      </c>
      <c r="L16" s="7">
        <f t="shared" si="6"/>
        <v>109.43818826603624</v>
      </c>
      <c r="M16" s="7">
        <f t="shared" si="7"/>
        <v>121.05813802313915</v>
      </c>
      <c r="O16" s="5">
        <v>32509</v>
      </c>
      <c r="P16" s="10">
        <f>EXP(LN(I16/I$3)/(COUNT(B$4:B16)/12))-1</f>
        <v>0.15114284945544942</v>
      </c>
      <c r="Q16" s="10">
        <f>EXP(LN(J16/J$3)/(COUNT(C$4:C16)/12))-1</f>
        <v>0.17167314680105639</v>
      </c>
      <c r="R16" s="10">
        <f>EXP(LN(K16/K$3)/(COUNT(D$4:D16)/12))-1</f>
        <v>0.23010365526163223</v>
      </c>
      <c r="S16" s="10">
        <f>EXP(LN(L16/L$3)/(COUNT(E$4:E16)/12))-1</f>
        <v>8.6815698232021621E-2</v>
      </c>
      <c r="T16" s="10">
        <f>EXP(LN(M16/M$3)/(COUNT(F$4:F16)/12))-1</f>
        <v>0.18200925308826954</v>
      </c>
      <c r="U16" s="10"/>
      <c r="V16" s="5">
        <v>32509</v>
      </c>
      <c r="W16" s="10">
        <f>(STDEV($B$4:B16))*SQRT(12)</f>
        <v>0.27572150944246393</v>
      </c>
      <c r="X16" s="10">
        <f>(STDEV($C$4:C16))*SQRT(12)</f>
        <v>8.4136087090939699E-2</v>
      </c>
      <c r="Y16" s="10">
        <f>(STDEV($D$4:D16))*SQRT(12)</f>
        <v>0.11256089699791581</v>
      </c>
      <c r="Z16" s="10">
        <f>(STDEV($E$4:E16))*SQRT(12)</f>
        <v>5.2242065467116815E-2</v>
      </c>
      <c r="AA16" s="10">
        <f>(STDEV($F$4:F16))*SQRT(12)</f>
        <v>8.6653647119832866E-2</v>
      </c>
      <c r="AB16" s="10"/>
      <c r="AC16" s="5">
        <v>32509</v>
      </c>
      <c r="AD16" s="2">
        <f>I16/MAX($I$3:I16)-1</f>
        <v>0</v>
      </c>
      <c r="AE16" s="2">
        <f>J16/MAX($J$3:J16)-1</f>
        <v>0</v>
      </c>
      <c r="AF16" s="2">
        <f>K16/MAX($K$3:K16)-1</f>
        <v>0</v>
      </c>
      <c r="AG16" s="2">
        <f>L16/MAX($L$3:L16)-1</f>
        <v>0</v>
      </c>
      <c r="AH16" s="2">
        <f>M16/MAX($M$3:M16)-1</f>
        <v>0</v>
      </c>
    </row>
    <row r="17" spans="1:34" x14ac:dyDescent="0.3">
      <c r="A17" s="5">
        <v>32540</v>
      </c>
      <c r="B17" s="6">
        <v>-3.0199999999998998E-2</v>
      </c>
      <c r="C17" s="2">
        <f t="shared" si="1"/>
        <v>-1.7852125813777799E-2</v>
      </c>
      <c r="D17" s="6">
        <v>-2.4921251948488821E-2</v>
      </c>
      <c r="E17" s="6">
        <v>-7.248436611711262E-3</v>
      </c>
      <c r="F17" s="6">
        <f t="shared" si="2"/>
        <v>-2.0147282152606572E-2</v>
      </c>
      <c r="H17" s="5">
        <v>32540</v>
      </c>
      <c r="I17" s="7">
        <f t="shared" si="3"/>
        <v>112.95501084256371</v>
      </c>
      <c r="J17" s="7">
        <f t="shared" si="4"/>
        <v>116.60501538890071</v>
      </c>
      <c r="K17" s="7">
        <f t="shared" si="5"/>
        <v>122.03279054502802</v>
      </c>
      <c r="L17" s="7">
        <f t="shared" si="6"/>
        <v>108.64493249548934</v>
      </c>
      <c r="M17" s="7">
        <f t="shared" si="7"/>
        <v>118.61914555951778</v>
      </c>
      <c r="O17" s="5">
        <v>32540</v>
      </c>
      <c r="P17" s="10">
        <f>EXP(LN(I17/I$3)/(COUNT(B$4:B17)/12))-1</f>
        <v>0.11006286085749251</v>
      </c>
      <c r="Q17" s="10">
        <f>EXP(LN(J17/J$3)/(COUNT(C$4:C17)/12))-1</f>
        <v>0.14073875845359329</v>
      </c>
      <c r="R17" s="10">
        <f>EXP(LN(K17/K$3)/(COUNT(D$4:D17)/12))-1</f>
        <v>0.18610394585181078</v>
      </c>
      <c r="S17" s="10">
        <f>EXP(LN(L17/L$3)/(COUNT(E$4:E17)/12))-1</f>
        <v>7.3656267827393984E-2</v>
      </c>
      <c r="T17" s="10">
        <f>EXP(LN(M17/M$3)/(COUNT(F$4:F17)/12))-1</f>
        <v>0.14777620001891179</v>
      </c>
      <c r="U17" s="10"/>
      <c r="V17" s="5">
        <v>32540</v>
      </c>
      <c r="W17" s="10">
        <f>(STDEV($B$4:B17))*SQRT(12)</f>
        <v>0.26813756310381542</v>
      </c>
      <c r="X17" s="10">
        <f>(STDEV($C$4:C17))*SQRT(12)</f>
        <v>8.5907374176016821E-2</v>
      </c>
      <c r="Y17" s="10">
        <f>(STDEV($D$4:D17))*SQRT(12)</f>
        <v>0.11517900289902136</v>
      </c>
      <c r="Z17" s="10">
        <f>(STDEV($E$4:E17))*SQRT(12)</f>
        <v>5.1912574881883979E-2</v>
      </c>
      <c r="AA17" s="10">
        <f>(STDEV($F$4:F17))*SQRT(12)</f>
        <v>8.9159015029142766E-2</v>
      </c>
      <c r="AB17" s="10"/>
      <c r="AC17" s="5">
        <v>32540</v>
      </c>
      <c r="AD17" s="2">
        <f>I17/MAX($I$3:I17)-1</f>
        <v>-3.0199999999999005E-2</v>
      </c>
      <c r="AE17" s="2">
        <f>J17/MAX($J$3:J17)-1</f>
        <v>-1.7852125813777819E-2</v>
      </c>
      <c r="AF17" s="2">
        <f>K17/MAX($K$3:K17)-1</f>
        <v>-2.4921251948488821E-2</v>
      </c>
      <c r="AG17" s="2">
        <f>L17/MAX($L$3:L17)-1</f>
        <v>-7.248436611711262E-3</v>
      </c>
      <c r="AH17" s="2">
        <f>M17/MAX($M$3:M17)-1</f>
        <v>-2.0147282152606527E-2</v>
      </c>
    </row>
    <row r="18" spans="1:34" x14ac:dyDescent="0.3">
      <c r="A18" s="5">
        <v>32568</v>
      </c>
      <c r="B18" s="6">
        <v>0.110799999999999</v>
      </c>
      <c r="C18" s="2">
        <f t="shared" si="1"/>
        <v>1.5727058723067386E-2</v>
      </c>
      <c r="D18" s="6">
        <v>2.332939756159047E-2</v>
      </c>
      <c r="E18" s="6">
        <v>4.3235504652827661E-3</v>
      </c>
      <c r="F18" s="6">
        <f t="shared" si="2"/>
        <v>2.6374703676539012E-2</v>
      </c>
      <c r="H18" s="5">
        <v>32568</v>
      </c>
      <c r="I18" s="7">
        <f t="shared" si="3"/>
        <v>125.47042604391964</v>
      </c>
      <c r="J18" s="7">
        <f t="shared" si="4"/>
        <v>118.43886931332612</v>
      </c>
      <c r="K18" s="7">
        <f t="shared" si="5"/>
        <v>124.87974203120328</v>
      </c>
      <c r="L18" s="7">
        <f t="shared" si="6"/>
        <v>109.11466434393083</v>
      </c>
      <c r="M18" s="7">
        <f t="shared" si="7"/>
        <v>121.7476903740143</v>
      </c>
      <c r="O18" s="5">
        <v>32568</v>
      </c>
      <c r="P18" s="10">
        <f>EXP(LN(I18/I$3)/(COUNT(B$4:B18)/12))-1</f>
        <v>0.19903841725168014</v>
      </c>
      <c r="Q18" s="10">
        <f>EXP(LN(J18/J$3)/(COUNT(C$4:C18)/12))-1</f>
        <v>0.14497341290361421</v>
      </c>
      <c r="R18" s="10">
        <f>EXP(LN(K18/K$3)/(COUNT(D$4:D18)/12))-1</f>
        <v>0.19452046411403856</v>
      </c>
      <c r="S18" s="10">
        <f>EXP(LN(L18/L$3)/(COUNT(E$4:E18)/12))-1</f>
        <v>7.2275780846945636E-2</v>
      </c>
      <c r="T18" s="10">
        <f>EXP(LN(M18/M$3)/(COUNT(F$4:F18)/12))-1</f>
        <v>0.16121192163443387</v>
      </c>
      <c r="U18" s="10"/>
      <c r="V18" s="5">
        <v>32568</v>
      </c>
      <c r="W18" s="10">
        <f>(STDEV($B$4:B18))*SQRT(12)</f>
        <v>0.27324129995298974</v>
      </c>
      <c r="X18" s="10">
        <f>(STDEV($C$4:C18))*SQRT(12)</f>
        <v>8.2876395928078689E-2</v>
      </c>
      <c r="Y18" s="10">
        <f>(STDEV($D$4:D18))*SQRT(12)</f>
        <v>0.11124927186423696</v>
      </c>
      <c r="Z18" s="10">
        <f>(STDEV($E$4:E18))*SQRT(12)</f>
        <v>5.0047850233196911E-2</v>
      </c>
      <c r="AA18" s="10">
        <f>(STDEV($F$4:F18))*SQRT(12)</f>
        <v>8.6891774415852052E-2</v>
      </c>
      <c r="AB18" s="10"/>
      <c r="AC18" s="5">
        <v>32568</v>
      </c>
      <c r="AD18" s="2">
        <f>I18/MAX($I$3:I18)-1</f>
        <v>0</v>
      </c>
      <c r="AE18" s="2">
        <f>J18/MAX($J$3:J18)-1</f>
        <v>-2.4058285217153363E-3</v>
      </c>
      <c r="AF18" s="2">
        <f>K18/MAX($K$3:K18)-1</f>
        <v>-2.1732521813372374E-3</v>
      </c>
      <c r="AG18" s="2">
        <f>L18/MAX($L$3:L18)-1</f>
        <v>-2.9562251279137142E-3</v>
      </c>
      <c r="AH18" s="2">
        <f>M18/MAX($M$3:M18)-1</f>
        <v>0</v>
      </c>
    </row>
    <row r="19" spans="1:34" x14ac:dyDescent="0.3">
      <c r="A19" s="5">
        <v>32599</v>
      </c>
      <c r="B19" s="6">
        <v>2.9800000000000899E-2</v>
      </c>
      <c r="C19" s="2">
        <f t="shared" si="1"/>
        <v>3.952336678255701E-2</v>
      </c>
      <c r="D19" s="6">
        <v>5.1921618450648577E-2</v>
      </c>
      <c r="E19" s="6">
        <v>2.0925989280419666E-2</v>
      </c>
      <c r="F19" s="6">
        <f t="shared" si="2"/>
        <v>4.0410767854515139E-2</v>
      </c>
      <c r="H19" s="5">
        <v>32599</v>
      </c>
      <c r="I19" s="7">
        <f t="shared" si="3"/>
        <v>129.20944474002857</v>
      </c>
      <c r="J19" s="7">
        <f t="shared" si="4"/>
        <v>123.11997218650804</v>
      </c>
      <c r="K19" s="7">
        <f t="shared" si="5"/>
        <v>131.36370034916283</v>
      </c>
      <c r="L19" s="7">
        <f t="shared" si="6"/>
        <v>111.39799664032851</v>
      </c>
      <c r="M19" s="7">
        <f t="shared" si="7"/>
        <v>126.66760802654197</v>
      </c>
      <c r="O19" s="5">
        <v>32599</v>
      </c>
      <c r="P19" s="10">
        <f>EXP(LN(I19/I$3)/(COUNT(B$4:B19)/12))-1</f>
        <v>0.21191090993818484</v>
      </c>
      <c r="Q19" s="10">
        <f>EXP(LN(J19/J$3)/(COUNT(C$4:C19)/12))-1</f>
        <v>0.16881662837098821</v>
      </c>
      <c r="R19" s="10">
        <f>EXP(LN(K19/K$3)/(COUNT(D$4:D19)/12))-1</f>
        <v>0.22703381156310187</v>
      </c>
      <c r="S19" s="10">
        <f>EXP(LN(L19/L$3)/(COUNT(E$4:E19)/12))-1</f>
        <v>8.4321416114038428E-2</v>
      </c>
      <c r="T19" s="10">
        <f>EXP(LN(M19/M$3)/(COUNT(F$4:F19)/12))-1</f>
        <v>0.18510859202592078</v>
      </c>
      <c r="U19" s="10"/>
      <c r="V19" s="5">
        <v>32599</v>
      </c>
      <c r="W19" s="10">
        <f>(STDEV($B$4:B19))*SQRT(12)</f>
        <v>0.26417189763485388</v>
      </c>
      <c r="X19" s="10">
        <f>(STDEV($C$4:C19))*SQRT(12)</f>
        <v>8.3635966739646239E-2</v>
      </c>
      <c r="Y19" s="10">
        <f>(STDEV($D$4:D19))*SQRT(12)</f>
        <v>0.11203496274076474</v>
      </c>
      <c r="Z19" s="10">
        <f>(STDEV($E$4:E19))*SQRT(12)</f>
        <v>5.0064888646731656E-2</v>
      </c>
      <c r="AA19" s="10">
        <f>(STDEV($F$4:F19))*SQRT(12)</f>
        <v>8.7279170013395455E-2</v>
      </c>
      <c r="AB19" s="10"/>
      <c r="AC19" s="5">
        <v>32599</v>
      </c>
      <c r="AD19" s="2">
        <f>I19/MAX($I$3:I19)-1</f>
        <v>0</v>
      </c>
      <c r="AE19" s="2">
        <f>J19/MAX($J$3:J19)-1</f>
        <v>0</v>
      </c>
      <c r="AF19" s="2">
        <f>K19/MAX($K$3:K19)-1</f>
        <v>0</v>
      </c>
      <c r="AG19" s="2">
        <f>L19/MAX($L$3:L19)-1</f>
        <v>0</v>
      </c>
      <c r="AH19" s="2">
        <f>M19/MAX($M$3:M19)-1</f>
        <v>0</v>
      </c>
    </row>
    <row r="20" spans="1:34" x14ac:dyDescent="0.3">
      <c r="A20" s="5">
        <v>32629</v>
      </c>
      <c r="B20" s="6">
        <v>6.5500000000002598E-2</v>
      </c>
      <c r="C20" s="2">
        <f t="shared" si="1"/>
        <v>3.4785591231124034E-2</v>
      </c>
      <c r="D20" s="6">
        <v>4.0457601321165049E-2</v>
      </c>
      <c r="E20" s="6">
        <v>2.6277576096062516E-2</v>
      </c>
      <c r="F20" s="6">
        <f t="shared" si="2"/>
        <v>3.8707833621518042E-2</v>
      </c>
      <c r="H20" s="5">
        <v>32629</v>
      </c>
      <c r="I20" s="7">
        <f t="shared" si="3"/>
        <v>137.67266337050077</v>
      </c>
      <c r="J20" s="7">
        <f t="shared" si="4"/>
        <v>127.40277321137528</v>
      </c>
      <c r="K20" s="7">
        <f t="shared" si="5"/>
        <v>136.67836056596224</v>
      </c>
      <c r="L20" s="7">
        <f t="shared" si="6"/>
        <v>114.32526597399367</v>
      </c>
      <c r="M20" s="7">
        <f t="shared" si="7"/>
        <v>131.57063672326902</v>
      </c>
      <c r="O20" s="5">
        <v>32629</v>
      </c>
      <c r="P20" s="10">
        <f>EXP(LN(I20/I$3)/(COUNT(B$4:B20)/12))-1</f>
        <v>0.25317046623872108</v>
      </c>
      <c r="Q20" s="10">
        <f>EXP(LN(J20/J$3)/(COUNT(C$4:C20)/12))-1</f>
        <v>0.18643490821562847</v>
      </c>
      <c r="R20" s="10">
        <f>EXP(LN(K20/K$3)/(COUNT(D$4:D20)/12))-1</f>
        <v>0.24677494591528748</v>
      </c>
      <c r="S20" s="10">
        <f>EXP(LN(L20/L$3)/(COUNT(E$4:E20)/12))-1</f>
        <v>9.9111032933431042E-2</v>
      </c>
      <c r="T20" s="10">
        <f>EXP(LN(M20/M$3)/(COUNT(F$4:F20)/12))-1</f>
        <v>0.20520753200957342</v>
      </c>
      <c r="U20" s="10"/>
      <c r="V20" s="5">
        <v>32629</v>
      </c>
      <c r="W20" s="10">
        <f>(STDEV($B$4:B20))*SQRT(12)</f>
        <v>0.25877592794221194</v>
      </c>
      <c r="X20" s="10">
        <f>(STDEV($C$4:C20))*SQRT(12)</f>
        <v>8.2957817875942419E-2</v>
      </c>
      <c r="Y20" s="10">
        <f>(STDEV($D$4:D20))*SQRT(12)</f>
        <v>0.11015248450775109</v>
      </c>
      <c r="Z20" s="10">
        <f>(STDEV($E$4:E20))*SQRT(12)</f>
        <v>5.1145111002698689E-2</v>
      </c>
      <c r="AA20" s="10">
        <f>(STDEV($F$4:F20))*SQRT(12)</f>
        <v>8.6911458992933927E-2</v>
      </c>
      <c r="AB20" s="10"/>
      <c r="AC20" s="5">
        <v>32629</v>
      </c>
      <c r="AD20" s="2">
        <f>I20/MAX($I$3:I20)-1</f>
        <v>0</v>
      </c>
      <c r="AE20" s="2">
        <f>J20/MAX($J$3:J20)-1</f>
        <v>0</v>
      </c>
      <c r="AF20" s="2">
        <f>K20/MAX($K$3:K20)-1</f>
        <v>0</v>
      </c>
      <c r="AG20" s="2">
        <f>L20/MAX($L$3:L20)-1</f>
        <v>0</v>
      </c>
      <c r="AH20" s="2">
        <f>M20/MAX($M$3:M20)-1</f>
        <v>0</v>
      </c>
    </row>
    <row r="21" spans="1:34" x14ac:dyDescent="0.3">
      <c r="A21" s="5">
        <v>32660</v>
      </c>
      <c r="B21" s="6">
        <v>1.78999999999951E-2</v>
      </c>
      <c r="C21" s="2">
        <f t="shared" si="1"/>
        <v>8.7767617090367643E-3</v>
      </c>
      <c r="D21" s="6">
        <v>-5.670831198751447E-3</v>
      </c>
      <c r="E21" s="6">
        <v>3.0448151070719076E-2</v>
      </c>
      <c r="F21" s="6">
        <f t="shared" si="2"/>
        <v>7.5219466019643645E-3</v>
      </c>
      <c r="H21" s="5">
        <v>32660</v>
      </c>
      <c r="I21" s="7">
        <f t="shared" si="3"/>
        <v>140.13700404483205</v>
      </c>
      <c r="J21" s="7">
        <f t="shared" si="4"/>
        <v>128.52095699292198</v>
      </c>
      <c r="K21" s="7">
        <f t="shared" si="5"/>
        <v>135.90328065467057</v>
      </c>
      <c r="L21" s="7">
        <f t="shared" si="6"/>
        <v>117.80625894356996</v>
      </c>
      <c r="M21" s="7">
        <f t="shared" si="7"/>
        <v>132.56030402708788</v>
      </c>
      <c r="O21" s="5">
        <v>32660</v>
      </c>
      <c r="P21" s="10">
        <f>EXP(LN(I21/I$3)/(COUNT(B$4:B21)/12))-1</f>
        <v>0.25228127202904793</v>
      </c>
      <c r="Q21" s="10">
        <f>EXP(LN(J21/J$3)/(COUNT(C$4:C21)/12))-1</f>
        <v>0.18208661699155404</v>
      </c>
      <c r="R21" s="10">
        <f>EXP(LN(K21/K$3)/(COUNT(D$4:D21)/12))-1</f>
        <v>0.226930493642024</v>
      </c>
      <c r="S21" s="10">
        <f>EXP(LN(L21/L$3)/(COUNT(E$4:E21)/12))-1</f>
        <v>0.11543836172458977</v>
      </c>
      <c r="T21" s="10">
        <f>EXP(LN(M21/M$3)/(COUNT(F$4:F21)/12))-1</f>
        <v>0.19874850472544936</v>
      </c>
      <c r="U21" s="10"/>
      <c r="V21" s="5">
        <v>32660</v>
      </c>
      <c r="W21" s="10">
        <f>(STDEV($B$4:B21))*SQRT(12)</f>
        <v>0.25106712874698445</v>
      </c>
      <c r="X21" s="10">
        <f>(STDEV($C$4:C21))*SQRT(12)</f>
        <v>8.0621953911695798E-2</v>
      </c>
      <c r="Y21" s="10">
        <f>(STDEV($D$4:D21))*SQRT(12)</f>
        <v>0.10874856020137523</v>
      </c>
      <c r="Z21" s="10">
        <f>(STDEV($E$4:E21))*SQRT(12)</f>
        <v>5.2892946736258245E-2</v>
      </c>
      <c r="AA21" s="10">
        <f>(STDEV($F$4:F21))*SQRT(12)</f>
        <v>8.459806916548239E-2</v>
      </c>
      <c r="AB21" s="10"/>
      <c r="AC21" s="5">
        <v>32660</v>
      </c>
      <c r="AD21" s="2">
        <f>I21/MAX($I$3:I21)-1</f>
        <v>0</v>
      </c>
      <c r="AE21" s="2">
        <f>J21/MAX($J$3:J21)-1</f>
        <v>0</v>
      </c>
      <c r="AF21" s="2">
        <f>K21/MAX($K$3:K21)-1</f>
        <v>-5.6708311987515581E-3</v>
      </c>
      <c r="AG21" s="2">
        <f>L21/MAX($L$3:L21)-1</f>
        <v>0</v>
      </c>
      <c r="AH21" s="2">
        <f>M21/MAX($M$3:M21)-1</f>
        <v>0</v>
      </c>
    </row>
    <row r="22" spans="1:34" x14ac:dyDescent="0.3">
      <c r="A22" s="5">
        <v>32690</v>
      </c>
      <c r="B22" s="6">
        <v>6.1600000000003201E-2</v>
      </c>
      <c r="C22" s="2">
        <f t="shared" si="1"/>
        <v>6.2676065711887885E-2</v>
      </c>
      <c r="D22" s="6">
        <v>9.0288821781057793E-2</v>
      </c>
      <c r="E22" s="6">
        <v>2.1256931608133023E-2</v>
      </c>
      <c r="F22" s="6">
        <f t="shared" si="2"/>
        <v>6.6710372551074898E-2</v>
      </c>
      <c r="H22" s="5">
        <v>32690</v>
      </c>
      <c r="I22" s="7">
        <f t="shared" si="3"/>
        <v>148.76944349399415</v>
      </c>
      <c r="J22" s="7">
        <f t="shared" si="4"/>
        <v>136.57614493876508</v>
      </c>
      <c r="K22" s="7">
        <f t="shared" si="5"/>
        <v>148.1738277411612</v>
      </c>
      <c r="L22" s="7">
        <f t="shared" si="6"/>
        <v>120.31045853294343</v>
      </c>
      <c r="M22" s="7">
        <f t="shared" si="7"/>
        <v>141.40345129421868</v>
      </c>
      <c r="O22" s="5">
        <v>32690</v>
      </c>
      <c r="P22" s="10">
        <f>EXP(LN(I22/I$3)/(COUNT(B$4:B22)/12))-1</f>
        <v>0.28515658347047124</v>
      </c>
      <c r="Q22" s="10">
        <f>EXP(LN(J22/J$3)/(COUNT(C$4:C22)/12))-1</f>
        <v>0.21758672716890248</v>
      </c>
      <c r="R22" s="10">
        <f>EXP(LN(K22/K$3)/(COUNT(D$4:D22)/12))-1</f>
        <v>0.28190453589055964</v>
      </c>
      <c r="S22" s="10">
        <f>EXP(LN(L22/L$3)/(COUNT(E$4:E22)/12))-1</f>
        <v>0.12387477952017401</v>
      </c>
      <c r="T22" s="10">
        <f>EXP(LN(M22/M$3)/(COUNT(F$4:F22)/12))-1</f>
        <v>0.23679603924982939</v>
      </c>
      <c r="U22" s="10"/>
      <c r="V22" s="5">
        <v>32690</v>
      </c>
      <c r="W22" s="10">
        <f>(STDEV($B$4:B22))*SQRT(12)</f>
        <v>0.24608237958833981</v>
      </c>
      <c r="X22" s="10">
        <f>(STDEV($C$4:C22))*SQRT(12)</f>
        <v>8.7277794233679373E-2</v>
      </c>
      <c r="Y22" s="10">
        <f>(STDEV($D$4:D22))*SQRT(12)</f>
        <v>0.12042371129998132</v>
      </c>
      <c r="Z22" s="10">
        <f>(STDEV($E$4:E22))*SQRT(12)</f>
        <v>5.2280232356809016E-2</v>
      </c>
      <c r="AA22" s="10">
        <f>(STDEV($F$4:F22))*SQRT(12)</f>
        <v>9.1736616221168368E-2</v>
      </c>
      <c r="AB22" s="10"/>
      <c r="AC22" s="5">
        <v>32690</v>
      </c>
      <c r="AD22" s="2">
        <f>I22/MAX($I$3:I22)-1</f>
        <v>0</v>
      </c>
      <c r="AE22" s="2">
        <f>J22/MAX($J$3:J22)-1</f>
        <v>0</v>
      </c>
      <c r="AF22" s="2">
        <f>K22/MAX($K$3:K22)-1</f>
        <v>0</v>
      </c>
      <c r="AG22" s="2">
        <f>L22/MAX($L$3:L22)-1</f>
        <v>0</v>
      </c>
      <c r="AH22" s="2">
        <f>M22/MAX($M$3:M22)-1</f>
        <v>0</v>
      </c>
    </row>
    <row r="23" spans="1:34" x14ac:dyDescent="0.3">
      <c r="A23" s="5">
        <v>32721</v>
      </c>
      <c r="B23" s="6">
        <v>-6.9999999999981197E-3</v>
      </c>
      <c r="C23" s="2">
        <f t="shared" si="1"/>
        <v>5.8034332948767794E-3</v>
      </c>
      <c r="D23" s="6">
        <v>1.9549570466682153E-2</v>
      </c>
      <c r="E23" s="6">
        <v>-1.4815772462831278E-2</v>
      </c>
      <c r="F23" s="6">
        <f t="shared" si="2"/>
        <v>6.5850105411600964E-3</v>
      </c>
      <c r="H23" s="5">
        <v>32721</v>
      </c>
      <c r="I23" s="7">
        <f t="shared" si="3"/>
        <v>147.72805738953647</v>
      </c>
      <c r="J23" s="7">
        <f t="shared" si="4"/>
        <v>137.36875548558865</v>
      </c>
      <c r="K23" s="7">
        <f t="shared" si="5"/>
        <v>151.07056242790506</v>
      </c>
      <c r="L23" s="7">
        <f t="shared" si="6"/>
        <v>118.52796615442044</v>
      </c>
      <c r="M23" s="7">
        <f t="shared" si="7"/>
        <v>142.33459451154752</v>
      </c>
      <c r="O23" s="5">
        <v>32721</v>
      </c>
      <c r="P23" s="10">
        <f>EXP(LN(I23/I$3)/(COUNT(B$4:B23)/12))-1</f>
        <v>0.26379837368849324</v>
      </c>
      <c r="Q23" s="10">
        <f>EXP(LN(J23/J$3)/(COUNT(C$4:C23)/12))-1</f>
        <v>0.20985348056831055</v>
      </c>
      <c r="R23" s="10">
        <f>EXP(LN(K23/K$3)/(COUNT(D$4:D23)/12))-1</f>
        <v>0.28087841657974466</v>
      </c>
      <c r="S23" s="10">
        <f>EXP(LN(L23/L$3)/(COUNT(E$4:E23)/12))-1</f>
        <v>0.10736935138059334</v>
      </c>
      <c r="T23" s="10">
        <f>EXP(LN(M23/M$3)/(COUNT(F$4:F23)/12))-1</f>
        <v>0.22855175542542283</v>
      </c>
      <c r="U23" s="10"/>
      <c r="V23" s="5">
        <v>32721</v>
      </c>
      <c r="W23" s="10">
        <f>(STDEV($B$4:B23))*SQRT(12)</f>
        <v>0.24067812814716069</v>
      </c>
      <c r="X23" s="10">
        <f>(STDEV($C$4:C23))*SQRT(12)</f>
        <v>8.5378826893331219E-2</v>
      </c>
      <c r="Y23" s="10">
        <f>(STDEV($D$4:D23))*SQRT(12)</f>
        <v>0.11722128549679578</v>
      </c>
      <c r="Z23" s="10">
        <f>(STDEV($E$4:E23))*SQRT(12)</f>
        <v>5.4364333586047066E-2</v>
      </c>
      <c r="AA23" s="10">
        <f>(STDEV($F$4:F23))*SQRT(12)</f>
        <v>8.9741558297429427E-2</v>
      </c>
      <c r="AB23" s="10"/>
      <c r="AC23" s="5">
        <v>32721</v>
      </c>
      <c r="AD23" s="2">
        <f>I23/MAX($I$3:I23)-1</f>
        <v>-6.9999999999981188E-3</v>
      </c>
      <c r="AE23" s="2">
        <f>J23/MAX($J$3:J23)-1</f>
        <v>0</v>
      </c>
      <c r="AF23" s="2">
        <f>K23/MAX($K$3:K23)-1</f>
        <v>0</v>
      </c>
      <c r="AG23" s="2">
        <f>L23/MAX($L$3:L23)-1</f>
        <v>-1.4815772462831278E-2</v>
      </c>
      <c r="AH23" s="2">
        <f>M23/MAX($M$3:M23)-1</f>
        <v>0</v>
      </c>
    </row>
    <row r="24" spans="1:34" x14ac:dyDescent="0.3">
      <c r="A24" s="5">
        <v>32752</v>
      </c>
      <c r="B24" s="6">
        <v>2.6299999999996399E-2</v>
      </c>
      <c r="C24" s="2">
        <f t="shared" si="1"/>
        <v>-3.8660786108866106E-4</v>
      </c>
      <c r="D24" s="6">
        <v>-4.0562408238937753E-3</v>
      </c>
      <c r="E24" s="6">
        <v>5.1178415831190094E-3</v>
      </c>
      <c r="F24" s="6">
        <f t="shared" si="2"/>
        <v>1.7316079805990779E-3</v>
      </c>
      <c r="H24" s="5">
        <v>32752</v>
      </c>
      <c r="I24" s="7">
        <f t="shared" si="3"/>
        <v>151.61330529888076</v>
      </c>
      <c r="J24" s="7">
        <f t="shared" si="4"/>
        <v>137.31564764484995</v>
      </c>
      <c r="K24" s="7">
        <f t="shared" si="5"/>
        <v>150.4577838452964</v>
      </c>
      <c r="L24" s="7">
        <f t="shared" si="6"/>
        <v>119.13457350836805</v>
      </c>
      <c r="M24" s="7">
        <f t="shared" si="7"/>
        <v>142.58106223131907</v>
      </c>
      <c r="O24" s="5">
        <v>32752</v>
      </c>
      <c r="P24" s="10">
        <f>EXP(LN(I24/I$3)/(COUNT(B$4:B24)/12))-1</f>
        <v>0.26846493486266798</v>
      </c>
      <c r="Q24" s="10">
        <f>EXP(LN(J24/J$3)/(COUNT(C$4:C24)/12))-1</f>
        <v>0.19866316534471729</v>
      </c>
      <c r="R24" s="10">
        <f>EXP(LN(K24/K$3)/(COUNT(D$4:D24)/12))-1</f>
        <v>0.26293153061739205</v>
      </c>
      <c r="S24" s="10">
        <f>EXP(LN(L24/L$3)/(COUNT(E$4:E24)/12))-1</f>
        <v>0.10522367576752134</v>
      </c>
      <c r="T24" s="10">
        <f>EXP(LN(M24/M$3)/(COUNT(F$4:F24)/12))-1</f>
        <v>0.2177719996596239</v>
      </c>
      <c r="U24" s="10"/>
      <c r="V24" s="5">
        <v>32752</v>
      </c>
      <c r="W24" s="10">
        <f>(STDEV($B$4:B24))*SQRT(12)</f>
        <v>0.23460722677944706</v>
      </c>
      <c r="X24" s="10">
        <f>(STDEV($C$4:C24))*SQRT(12)</f>
        <v>8.4165919564142447E-2</v>
      </c>
      <c r="Y24" s="10">
        <f>(STDEV($D$4:D24))*SQRT(12)</f>
        <v>0.11585924722613967</v>
      </c>
      <c r="Z24" s="10">
        <f>(STDEV($E$4:E24))*SQRT(12)</f>
        <v>5.3055068802062733E-2</v>
      </c>
      <c r="AA24" s="10">
        <f>(STDEV($F$4:F24))*SQRT(12)</f>
        <v>8.828936677729908E-2</v>
      </c>
      <c r="AB24" s="10"/>
      <c r="AC24" s="5">
        <v>32752</v>
      </c>
      <c r="AD24" s="2">
        <f>I24/MAX($I$3:I24)-1</f>
        <v>0</v>
      </c>
      <c r="AE24" s="2">
        <f>J24/MAX($J$3:J24)-1</f>
        <v>-3.8660786108868361E-4</v>
      </c>
      <c r="AF24" s="2">
        <f>K24/MAX($K$3:K24)-1</f>
        <v>-4.0562408238937753E-3</v>
      </c>
      <c r="AG24" s="2">
        <f>L24/MAX($L$3:L24)-1</f>
        <v>-9.773755656108607E-3</v>
      </c>
      <c r="AH24" s="2">
        <f>M24/MAX($M$3:M24)-1</f>
        <v>0</v>
      </c>
    </row>
    <row r="25" spans="1:34" x14ac:dyDescent="0.3">
      <c r="A25" s="5">
        <v>32782</v>
      </c>
      <c r="B25" s="6">
        <v>1.5500000000001801E-2</v>
      </c>
      <c r="C25" s="2">
        <f t="shared" si="1"/>
        <v>-4.083057787619214E-3</v>
      </c>
      <c r="D25" s="6">
        <v>-2.3220655407841018E-2</v>
      </c>
      <c r="E25" s="6">
        <v>2.4623338642713488E-2</v>
      </c>
      <c r="F25" s="6">
        <f t="shared" si="2"/>
        <v>-4.9953916518903838E-3</v>
      </c>
      <c r="H25" s="5">
        <v>32782</v>
      </c>
      <c r="I25" s="7">
        <f t="shared" si="3"/>
        <v>153.96331153101369</v>
      </c>
      <c r="J25" s="7">
        <f t="shared" si="4"/>
        <v>136.75497992037168</v>
      </c>
      <c r="K25" s="7">
        <f t="shared" si="5"/>
        <v>146.96405549319735</v>
      </c>
      <c r="L25" s="7">
        <f t="shared" si="6"/>
        <v>122.06806445591984</v>
      </c>
      <c r="M25" s="7">
        <f t="shared" si="7"/>
        <v>141.86881398333108</v>
      </c>
      <c r="O25" s="5">
        <v>32782</v>
      </c>
      <c r="P25" s="10">
        <f>EXP(LN(I25/I$3)/(COUNT(B$4:B25)/12))-1</f>
        <v>0.26539929279679675</v>
      </c>
      <c r="Q25" s="10">
        <f>EXP(LN(J25/J$3)/(COUNT(C$4:C25)/12))-1</f>
        <v>0.18618057890307638</v>
      </c>
      <c r="R25" s="10">
        <f>EXP(LN(K25/K$3)/(COUNT(D$4:D25)/12))-1</f>
        <v>0.23369007184695145</v>
      </c>
      <c r="S25" s="10">
        <f>EXP(LN(L25/L$3)/(COUNT(E$4:E25)/12))-1</f>
        <v>0.11490403276235561</v>
      </c>
      <c r="T25" s="10">
        <f>EXP(LN(M25/M$3)/(COUNT(F$4:F25)/12))-1</f>
        <v>0.20362252808766046</v>
      </c>
      <c r="U25" s="10"/>
      <c r="V25" s="5">
        <v>32782</v>
      </c>
      <c r="W25" s="10">
        <f>(STDEV($B$4:B25))*SQRT(12)</f>
        <v>0.22900576808932527</v>
      </c>
      <c r="X25" s="10">
        <f>(STDEV($C$4:C25))*SQRT(12)</f>
        <v>8.3400089047953124E-2</v>
      </c>
      <c r="Y25" s="10">
        <f>(STDEV($D$4:D25))*SQRT(12)</f>
        <v>0.11751951743448918</v>
      </c>
      <c r="Z25" s="10">
        <f>(STDEV($E$4:E25))*SQRT(12)</f>
        <v>5.3130969260979842E-2</v>
      </c>
      <c r="AA25" s="10">
        <f>(STDEV($F$4:F25))*SQRT(12)</f>
        <v>8.7660174576853142E-2</v>
      </c>
      <c r="AB25" s="10"/>
      <c r="AC25" s="5">
        <v>32782</v>
      </c>
      <c r="AD25" s="2">
        <f>I25/MAX($I$3:I25)-1</f>
        <v>0</v>
      </c>
      <c r="AE25" s="2">
        <f>J25/MAX($J$3:J25)-1</f>
        <v>-4.4680871064698424E-3</v>
      </c>
      <c r="AF25" s="2">
        <f>K25/MAX($K$3:K25)-1</f>
        <v>-2.7182707661311922E-2</v>
      </c>
      <c r="AG25" s="2">
        <f>L25/MAX($L$3:L25)-1</f>
        <v>0</v>
      </c>
      <c r="AH25" s="2">
        <f>M25/MAX($M$3:M25)-1</f>
        <v>-4.9953916518903352E-3</v>
      </c>
    </row>
    <row r="26" spans="1:34" x14ac:dyDescent="0.3">
      <c r="A26" s="5">
        <v>32813</v>
      </c>
      <c r="B26" s="6">
        <v>-1.68000000000024E-2</v>
      </c>
      <c r="C26" s="2">
        <f t="shared" si="1"/>
        <v>1.6048532636021927E-2</v>
      </c>
      <c r="D26" s="6">
        <v>2.0393493910868976E-2</v>
      </c>
      <c r="E26" s="6">
        <v>9.5310907237513565E-3</v>
      </c>
      <c r="F26" s="6">
        <f t="shared" si="2"/>
        <v>1.3415423563646551E-2</v>
      </c>
      <c r="H26" s="5">
        <v>32813</v>
      </c>
      <c r="I26" s="7">
        <f t="shared" si="3"/>
        <v>151.37672789729228</v>
      </c>
      <c r="J26" s="7">
        <f t="shared" si="4"/>
        <v>138.94969667876231</v>
      </c>
      <c r="K26" s="7">
        <f t="shared" si="5"/>
        <v>149.96116606401449</v>
      </c>
      <c r="L26" s="7">
        <f t="shared" si="6"/>
        <v>123.23150625272194</v>
      </c>
      <c r="M26" s="7">
        <f t="shared" si="7"/>
        <v>143.77204421338965</v>
      </c>
      <c r="O26" s="5">
        <v>32813</v>
      </c>
      <c r="P26" s="10">
        <f>EXP(LN(I26/I$3)/(COUNT(B$4:B26)/12))-1</f>
        <v>0.2414918854091832</v>
      </c>
      <c r="Q26" s="10">
        <f>EXP(LN(J26/J$3)/(COUNT(C$4:C26)/12))-1</f>
        <v>0.18722874080993623</v>
      </c>
      <c r="R26" s="10">
        <f>EXP(LN(K26/K$3)/(COUNT(D$4:D26)/12))-1</f>
        <v>0.23542114602669417</v>
      </c>
      <c r="S26" s="10">
        <f>EXP(LN(L26/L$3)/(COUNT(E$4:E26)/12))-1</f>
        <v>0.11514949113222039</v>
      </c>
      <c r="T26" s="10">
        <f>EXP(LN(M26/M$3)/(COUNT(F$4:F26)/12))-1</f>
        <v>0.20229294714984114</v>
      </c>
      <c r="U26" s="10"/>
      <c r="V26" s="5">
        <v>32813</v>
      </c>
      <c r="W26" s="10">
        <f>(STDEV($B$4:B26))*SQRT(12)</f>
        <v>0.22547474131780737</v>
      </c>
      <c r="X26" s="10">
        <f>(STDEV($C$4:C26))*SQRT(12)</f>
        <v>8.1489289067769768E-2</v>
      </c>
      <c r="Y26" s="10">
        <f>(STDEV($D$4:D26))*SQRT(12)</f>
        <v>0.11482856756432551</v>
      </c>
      <c r="Z26" s="10">
        <f>(STDEV($E$4:E26))*SQRT(12)</f>
        <v>5.190990175781561E-2</v>
      </c>
      <c r="AA26" s="10">
        <f>(STDEV($F$4:F26))*SQRT(12)</f>
        <v>8.5662993910066917E-2</v>
      </c>
      <c r="AB26" s="10"/>
      <c r="AC26" s="5">
        <v>32813</v>
      </c>
      <c r="AD26" s="2">
        <f>I26/MAX($I$3:I26)-1</f>
        <v>-1.680000000000248E-2</v>
      </c>
      <c r="AE26" s="2">
        <f>J26/MAX($J$3:J26)-1</f>
        <v>0</v>
      </c>
      <c r="AF26" s="2">
        <f>K26/MAX($K$3:K26)-1</f>
        <v>-7.3435641336146995E-3</v>
      </c>
      <c r="AG26" s="2">
        <f>L26/MAX($L$3:L26)-1</f>
        <v>0</v>
      </c>
      <c r="AH26" s="2">
        <f>M26/MAX($M$3:M26)-1</f>
        <v>0</v>
      </c>
    </row>
    <row r="27" spans="1:34" x14ac:dyDescent="0.3">
      <c r="A27" s="5">
        <v>32843</v>
      </c>
      <c r="B27" s="6">
        <v>7.0000000000004503E-2</v>
      </c>
      <c r="C27" s="2">
        <f t="shared" si="1"/>
        <v>1.5479617464727057E-2</v>
      </c>
      <c r="D27" s="6">
        <v>2.4015481321742138E-2</v>
      </c>
      <c r="E27" s="6">
        <v>2.6758216792044376E-3</v>
      </c>
      <c r="F27" s="6">
        <f t="shared" si="2"/>
        <v>2.2212035296807063E-2</v>
      </c>
      <c r="H27" s="5">
        <v>32843</v>
      </c>
      <c r="I27" s="7">
        <f t="shared" si="3"/>
        <v>161.97309885010341</v>
      </c>
      <c r="J27" s="7">
        <f t="shared" si="4"/>
        <v>141.1005848301894</v>
      </c>
      <c r="K27" s="7">
        <f t="shared" si="5"/>
        <v>153.56255564661151</v>
      </c>
      <c r="L27" s="7">
        <f t="shared" si="6"/>
        <v>123.56125178871399</v>
      </c>
      <c r="M27" s="7">
        <f t="shared" si="7"/>
        <v>146.96551393415157</v>
      </c>
      <c r="O27" s="5">
        <v>32843</v>
      </c>
      <c r="P27" s="10">
        <f>EXP(LN(I27/I$3)/(COUNT(B$4:B27)/12))-1</f>
        <v>0.2726865240510068</v>
      </c>
      <c r="Q27" s="10">
        <f>EXP(LN(J27/J$3)/(COUNT(C$4:C27)/12))-1</f>
        <v>0.18785767173592571</v>
      </c>
      <c r="R27" s="10">
        <f>EXP(LN(K27/K$3)/(COUNT(D$4:D27)/12))-1</f>
        <v>0.23920359766509525</v>
      </c>
      <c r="S27" s="10">
        <f>EXP(LN(L27/L$3)/(COUNT(E$4:E27)/12))-1</f>
        <v>0.11158108920903298</v>
      </c>
      <c r="T27" s="10">
        <f>EXP(LN(M27/M$3)/(COUNT(F$4:F27)/12))-1</f>
        <v>0.20627695756734754</v>
      </c>
      <c r="U27" s="10"/>
      <c r="V27" s="5">
        <v>32843</v>
      </c>
      <c r="W27" s="10">
        <f>(STDEV($B$4:B27))*SQRT(12)</f>
        <v>0.22331691216938745</v>
      </c>
      <c r="X27" s="10">
        <f>(STDEV($C$4:C27))*SQRT(12)</f>
        <v>7.9700179588059972E-2</v>
      </c>
      <c r="Y27" s="10">
        <f>(STDEV($D$4:D27))*SQRT(12)</f>
        <v>0.11237755874908492</v>
      </c>
      <c r="Z27" s="10">
        <f>(STDEV($E$4:E27))*SQRT(12)</f>
        <v>5.0979990963431539E-2</v>
      </c>
      <c r="AA27" s="10">
        <f>(STDEV($F$4:F27))*SQRT(12)</f>
        <v>8.3904271384725324E-2</v>
      </c>
      <c r="AB27" s="10"/>
      <c r="AC27" s="5">
        <v>32843</v>
      </c>
      <c r="AD27" s="2">
        <f>I27/MAX($I$3:I27)-1</f>
        <v>0</v>
      </c>
      <c r="AE27" s="2">
        <f>J27/MAX($J$3:J27)-1</f>
        <v>0</v>
      </c>
      <c r="AF27" s="2">
        <f>K27/MAX($K$3:K27)-1</f>
        <v>0</v>
      </c>
      <c r="AG27" s="2">
        <f>L27/MAX($L$3:L27)-1</f>
        <v>0</v>
      </c>
      <c r="AH27" s="2">
        <f>M27/MAX($M$3:M27)-1</f>
        <v>0</v>
      </c>
    </row>
    <row r="28" spans="1:34" x14ac:dyDescent="0.3">
      <c r="A28" s="5">
        <v>32874</v>
      </c>
      <c r="B28" s="6">
        <v>5.3999999999998299E-2</v>
      </c>
      <c r="C28" s="2">
        <f t="shared" si="1"/>
        <v>-4.5034868760760904E-2</v>
      </c>
      <c r="D28" s="6">
        <v>-6.713599308398055E-2</v>
      </c>
      <c r="E28" s="6">
        <v>-1.1883182275931437E-2</v>
      </c>
      <c r="F28" s="6">
        <f t="shared" si="2"/>
        <v>-3.8446550533167929E-2</v>
      </c>
      <c r="H28" s="5">
        <v>32874</v>
      </c>
      <c r="I28" s="7">
        <f t="shared" si="3"/>
        <v>170.71964618800871</v>
      </c>
      <c r="J28" s="7">
        <f t="shared" si="4"/>
        <v>134.74613851029522</v>
      </c>
      <c r="K28" s="7">
        <f t="shared" si="5"/>
        <v>143.25298097276223</v>
      </c>
      <c r="L28" s="7">
        <f t="shared" si="6"/>
        <v>122.09295091146645</v>
      </c>
      <c r="M28" s="7">
        <f t="shared" si="7"/>
        <v>141.31519687604921</v>
      </c>
      <c r="O28" s="5">
        <v>32874</v>
      </c>
      <c r="P28" s="10">
        <f>EXP(LN(I28/I$3)/(COUNT(B$4:B28)/12))-1</f>
        <v>0.29269503559841814</v>
      </c>
      <c r="Q28" s="10">
        <f>EXP(LN(J28/J$3)/(COUNT(C$4:C28)/12))-1</f>
        <v>0.15389910779923199</v>
      </c>
      <c r="R28" s="10">
        <f>EXP(LN(K28/K$3)/(COUNT(D$4:D28)/12))-1</f>
        <v>0.18831002405780217</v>
      </c>
      <c r="S28" s="10">
        <f>EXP(LN(L28/L$3)/(COUNT(E$4:E28)/12))-1</f>
        <v>0.10055432144047627</v>
      </c>
      <c r="T28" s="10">
        <f>EXP(LN(M28/M$3)/(COUNT(F$4:F28)/12))-1</f>
        <v>0.17494191507924062</v>
      </c>
      <c r="U28" s="10"/>
      <c r="V28" s="5">
        <v>32874</v>
      </c>
      <c r="W28" s="10">
        <f>(STDEV($B$4:B28))*SQRT(12)</f>
        <v>0.21971972874550952</v>
      </c>
      <c r="X28" s="10">
        <f>(STDEV($C$4:C28))*SQRT(12)</f>
        <v>8.8318385457557574E-2</v>
      </c>
      <c r="Y28" s="10">
        <f>(STDEV($D$4:D28))*SQRT(12)</f>
        <v>0.12499916573958905</v>
      </c>
      <c r="Z28" s="10">
        <f>(STDEV($E$4:E28))*SQRT(12)</f>
        <v>5.1953260709668297E-2</v>
      </c>
      <c r="AA28" s="10">
        <f>(STDEV($F$4:F28))*SQRT(12)</f>
        <v>9.039315157948874E-2</v>
      </c>
      <c r="AB28" s="10"/>
      <c r="AC28" s="5">
        <v>32874</v>
      </c>
      <c r="AD28" s="2">
        <f>I28/MAX($I$3:I28)-1</f>
        <v>0</v>
      </c>
      <c r="AE28" s="2">
        <f>J28/MAX($J$3:J28)-1</f>
        <v>-4.5034868760760793E-2</v>
      </c>
      <c r="AF28" s="2">
        <f>K28/MAX($K$3:K28)-1</f>
        <v>-6.713599308398055E-2</v>
      </c>
      <c r="AG28" s="2">
        <f>L28/MAX($L$3:L28)-1</f>
        <v>-1.1883182275931437E-2</v>
      </c>
      <c r="AH28" s="2">
        <f>M28/MAX($M$3:M28)-1</f>
        <v>-3.8446550533167922E-2</v>
      </c>
    </row>
    <row r="29" spans="1:34" x14ac:dyDescent="0.3">
      <c r="A29" s="5">
        <v>32905</v>
      </c>
      <c r="B29" s="6">
        <v>-3.65999999999993E-2</v>
      </c>
      <c r="C29" s="2">
        <f t="shared" si="1"/>
        <v>9.0228275232478328E-3</v>
      </c>
      <c r="D29" s="6">
        <v>1.2880823423377485E-2</v>
      </c>
      <c r="E29" s="6">
        <v>3.2358336730533566E-3</v>
      </c>
      <c r="F29" s="6">
        <f t="shared" si="2"/>
        <v>5.0392441559425662E-3</v>
      </c>
      <c r="H29" s="5">
        <v>32905</v>
      </c>
      <c r="I29" s="7">
        <f t="shared" si="3"/>
        <v>164.4713071375277</v>
      </c>
      <c r="J29" s="7">
        <f t="shared" si="4"/>
        <v>135.96192967749727</v>
      </c>
      <c r="K29" s="7">
        <f t="shared" si="5"/>
        <v>145.09819732554485</v>
      </c>
      <c r="L29" s="7">
        <f t="shared" si="6"/>
        <v>122.48802339326822</v>
      </c>
      <c r="M29" s="7">
        <f t="shared" si="7"/>
        <v>142.02731865605273</v>
      </c>
      <c r="O29" s="5">
        <v>32905</v>
      </c>
      <c r="P29" s="10">
        <f>EXP(LN(I29/I$3)/(COUNT(B$4:B29)/12))-1</f>
        <v>0.25815431847602066</v>
      </c>
      <c r="Q29" s="10">
        <f>EXP(LN(J29/J$3)/(COUNT(C$4:C29)/12))-1</f>
        <v>0.15233094452965523</v>
      </c>
      <c r="R29" s="10">
        <f>EXP(LN(K29/K$3)/(COUNT(D$4:D29)/12))-1</f>
        <v>0.18744427658062279</v>
      </c>
      <c r="S29" s="10">
        <f>EXP(LN(L29/L$3)/(COUNT(E$4:E29)/12))-1</f>
        <v>9.814223955941781E-2</v>
      </c>
      <c r="T29" s="10">
        <f>EXP(LN(M29/M$3)/(COUNT(F$4:F29)/12))-1</f>
        <v>0.17039108910708944</v>
      </c>
      <c r="U29" s="10"/>
      <c r="V29" s="5">
        <v>32905</v>
      </c>
      <c r="W29" s="10">
        <f>(STDEV($B$4:B29))*SQRT(12)</f>
        <v>0.21911917810950468</v>
      </c>
      <c r="X29" s="10">
        <f>(STDEV($C$4:C29))*SQRT(12)</f>
        <v>8.6562792563995919E-2</v>
      </c>
      <c r="Y29" s="10">
        <f>(STDEV($D$4:D29))*SQRT(12)</f>
        <v>0.12248294896923764</v>
      </c>
      <c r="Z29" s="10">
        <f>(STDEV($E$4:E29))*SQRT(12)</f>
        <v>5.1011776107863137E-2</v>
      </c>
      <c r="AA29" s="10">
        <f>(STDEV($F$4:F29))*SQRT(12)</f>
        <v>8.8768781042949191E-2</v>
      </c>
      <c r="AB29" s="10"/>
      <c r="AC29" s="5">
        <v>32905</v>
      </c>
      <c r="AD29" s="2">
        <f>I29/MAX($I$3:I29)-1</f>
        <v>-3.65999999999993E-2</v>
      </c>
      <c r="AE29" s="2">
        <f>J29/MAX($J$3:J29)-1</f>
        <v>-3.641838309087353E-2</v>
      </c>
      <c r="AF29" s="2">
        <f>K29/MAX($K$3:K29)-1</f>
        <v>-5.5119936532870839E-2</v>
      </c>
      <c r="AG29" s="2">
        <f>L29/MAX($L$3:L29)-1</f>
        <v>-8.685800604229521E-3</v>
      </c>
      <c r="AH29" s="2">
        <f>M29/MAX($M$3:M29)-1</f>
        <v>-3.3601047932315775E-2</v>
      </c>
    </row>
    <row r="30" spans="1:34" x14ac:dyDescent="0.3">
      <c r="A30" s="5">
        <v>32933</v>
      </c>
      <c r="B30" s="6">
        <v>1.00000000002431E-4</v>
      </c>
      <c r="C30" s="2">
        <f t="shared" si="1"/>
        <v>1.6192688508888685E-2</v>
      </c>
      <c r="D30" s="6">
        <v>2.6496808890475787E-2</v>
      </c>
      <c r="E30" s="6">
        <v>7.3650793650803514E-4</v>
      </c>
      <c r="F30" s="6">
        <f t="shared" si="2"/>
        <v>1.6129037715238125E-2</v>
      </c>
      <c r="H30" s="5">
        <v>32933</v>
      </c>
      <c r="I30" s="7">
        <f t="shared" si="3"/>
        <v>164.48775426824184</v>
      </c>
      <c r="J30" s="7">
        <f t="shared" si="4"/>
        <v>138.16351885383241</v>
      </c>
      <c r="K30" s="7">
        <f t="shared" si="5"/>
        <v>148.94283653043234</v>
      </c>
      <c r="L30" s="7">
        <f t="shared" si="6"/>
        <v>122.57823679462454</v>
      </c>
      <c r="M30" s="7">
        <f t="shared" si="7"/>
        <v>144.31808263525033</v>
      </c>
      <c r="O30" s="5">
        <v>32933</v>
      </c>
      <c r="P30" s="10">
        <f>EXP(LN(I30/I$3)/(COUNT(B$4:B30)/12))-1</f>
        <v>0.24755403447595015</v>
      </c>
      <c r="Q30" s="10">
        <f>EXP(LN(J30/J$3)/(COUNT(C$4:C30)/12))-1</f>
        <v>0.15450830209534372</v>
      </c>
      <c r="R30" s="10">
        <f>EXP(LN(K30/K$3)/(COUNT(D$4:D30)/12))-1</f>
        <v>0.1937066385192816</v>
      </c>
      <c r="S30" s="10">
        <f>EXP(LN(L30/L$3)/(COUNT(E$4:E30)/12))-1</f>
        <v>9.4699276674849786E-2</v>
      </c>
      <c r="T30" s="10">
        <f>EXP(LN(M30/M$3)/(COUNT(F$4:F30)/12))-1</f>
        <v>0.17189475848830482</v>
      </c>
      <c r="U30" s="10"/>
      <c r="V30" s="5">
        <v>32933</v>
      </c>
      <c r="W30" s="10">
        <f>(STDEV($B$4:B30))*SQRT(12)</f>
        <v>0.21532382847959788</v>
      </c>
      <c r="X30" s="10">
        <f>(STDEV($C$4:C30))*SQRT(12)</f>
        <v>8.4923882805721315E-2</v>
      </c>
      <c r="Y30" s="10">
        <f>(STDEV($D$4:D30))*SQRT(12)</f>
        <v>0.12034810060025976</v>
      </c>
      <c r="Z30" s="10">
        <f>(STDEV($E$4:E30))*SQRT(12)</f>
        <v>5.0250871036102977E-2</v>
      </c>
      <c r="AA30" s="10">
        <f>(STDEV($F$4:F30))*SQRT(12)</f>
        <v>8.7062473752726396E-2</v>
      </c>
      <c r="AB30" s="10"/>
      <c r="AC30" s="5">
        <v>32933</v>
      </c>
      <c r="AD30" s="2">
        <f>I30/MAX($I$3:I30)-1</f>
        <v>-3.6503659999997051E-2</v>
      </c>
      <c r="AE30" s="2">
        <f>J30/MAX($J$3:J30)-1</f>
        <v>-2.0815406115372692E-2</v>
      </c>
      <c r="AF30" s="2">
        <f>K30/MAX($K$3:K30)-1</f>
        <v>-3.0083630066761735E-2</v>
      </c>
      <c r="AG30" s="2">
        <f>L30/MAX($L$3:L30)-1</f>
        <v>-7.9556898288014599E-3</v>
      </c>
      <c r="AH30" s="2">
        <f>M30/MAX($M$3:M30)-1</f>
        <v>-1.8013962786449511E-2</v>
      </c>
    </row>
    <row r="31" spans="1:34" x14ac:dyDescent="0.3">
      <c r="A31" s="5">
        <v>32964</v>
      </c>
      <c r="B31" s="6">
        <v>-9.0000000000010107E-3</v>
      </c>
      <c r="C31" s="2">
        <f t="shared" si="1"/>
        <v>-1.8632197246824276E-2</v>
      </c>
      <c r="D31" s="6">
        <v>-2.4945991114009747E-2</v>
      </c>
      <c r="E31" s="6">
        <v>-9.1615064460460749E-3</v>
      </c>
      <c r="F31" s="6">
        <f t="shared" si="2"/>
        <v>-1.8616046602219771E-2</v>
      </c>
      <c r="H31" s="5">
        <v>32964</v>
      </c>
      <c r="I31" s="7">
        <f t="shared" si="3"/>
        <v>163.00736447982752</v>
      </c>
      <c r="J31" s="7">
        <f t="shared" si="4"/>
        <v>135.58922891823249</v>
      </c>
      <c r="K31" s="7">
        <f t="shared" si="5"/>
        <v>145.22730985384877</v>
      </c>
      <c r="L31" s="7">
        <f t="shared" si="6"/>
        <v>121.45523548808563</v>
      </c>
      <c r="M31" s="7">
        <f t="shared" si="7"/>
        <v>141.63145048336949</v>
      </c>
      <c r="O31" s="5">
        <v>32964</v>
      </c>
      <c r="P31" s="10">
        <f>EXP(LN(I31/I$3)/(COUNT(B$4:B31)/12))-1</f>
        <v>0.23295138811765881</v>
      </c>
      <c r="Q31" s="10">
        <f>EXP(LN(J31/J$3)/(COUNT(C$4:C31)/12))-1</f>
        <v>0.13937828720986412</v>
      </c>
      <c r="R31" s="10">
        <f>EXP(LN(K31/K$3)/(COUNT(D$4:D31)/12))-1</f>
        <v>0.17340860386336598</v>
      </c>
      <c r="S31" s="10">
        <f>EXP(LN(L31/L$3)/(COUNT(E$4:E31)/12))-1</f>
        <v>8.6871970299593926E-2</v>
      </c>
      <c r="T31" s="10">
        <f>EXP(LN(M31/M$3)/(COUNT(F$4:F31)/12))-1</f>
        <v>0.15592781027163993</v>
      </c>
      <c r="U31" s="10"/>
      <c r="V31" s="5">
        <v>32964</v>
      </c>
      <c r="W31" s="10">
        <f>(STDEV($B$4:B31))*SQRT(12)</f>
        <v>0.21217437722120583</v>
      </c>
      <c r="X31" s="10">
        <f>(STDEV($C$4:C31))*SQRT(12)</f>
        <v>8.5766225460400955E-2</v>
      </c>
      <c r="Y31" s="10">
        <f>(STDEV($D$4:D31))*SQRT(12)</f>
        <v>0.12102166397023666</v>
      </c>
      <c r="Z31" s="10">
        <f>(STDEV($E$4:E31))*SQRT(12)</f>
        <v>5.0527452669280673E-2</v>
      </c>
      <c r="AA31" s="10">
        <f>(STDEV($F$4:F31))*SQRT(12)</f>
        <v>8.8000622901520054E-2</v>
      </c>
      <c r="AB31" s="10"/>
      <c r="AC31" s="5">
        <v>32964</v>
      </c>
      <c r="AD31" s="2">
        <f>I31/MAX($I$3:I31)-1</f>
        <v>-4.5175127059997933E-2</v>
      </c>
      <c r="AE31" s="2">
        <f>J31/MAX($J$3:J31)-1</f>
        <v>-3.9059766609682578E-2</v>
      </c>
      <c r="AF31" s="2">
        <f>K31/MAX($K$3:K31)-1</f>
        <v>-5.427915521244886E-2</v>
      </c>
      <c r="AG31" s="2">
        <f>L31/MAX($L$3:L31)-1</f>
        <v>-1.7044310171198118E-2</v>
      </c>
      <c r="AH31" s="2">
        <f>M31/MAX($M$3:M31)-1</f>
        <v>-3.6294660617946284E-2</v>
      </c>
    </row>
    <row r="32" spans="1:34" x14ac:dyDescent="0.3">
      <c r="A32" s="5">
        <v>32994</v>
      </c>
      <c r="B32" s="6">
        <v>-1.8400000000002199E-2</v>
      </c>
      <c r="C32" s="2">
        <f t="shared" si="1"/>
        <v>7.0345923164171348E-2</v>
      </c>
      <c r="D32" s="6">
        <v>9.7504284937920627E-2</v>
      </c>
      <c r="E32" s="6">
        <v>2.9608380503547416E-2</v>
      </c>
      <c r="F32" s="6">
        <f t="shared" si="2"/>
        <v>6.554508511381639E-2</v>
      </c>
      <c r="H32" s="5">
        <v>32994</v>
      </c>
      <c r="I32" s="7">
        <f t="shared" si="3"/>
        <v>160.00802897339832</v>
      </c>
      <c r="J32" s="7">
        <f t="shared" si="4"/>
        <v>145.12737839760374</v>
      </c>
      <c r="K32" s="7">
        <f t="shared" si="5"/>
        <v>159.38759485460614</v>
      </c>
      <c r="L32" s="7">
        <f t="shared" si="6"/>
        <v>125.05132831456483</v>
      </c>
      <c r="M32" s="7">
        <f t="shared" si="7"/>
        <v>150.91469596009523</v>
      </c>
      <c r="O32" s="5">
        <v>32994</v>
      </c>
      <c r="P32" s="10">
        <f>EXP(LN(I32/I$3)/(COUNT(B$4:B32)/12))-1</f>
        <v>0.21470958610871893</v>
      </c>
      <c r="Q32" s="10">
        <f>EXP(LN(J32/J$3)/(COUNT(C$4:C32)/12))-1</f>
        <v>0.16662362128766928</v>
      </c>
      <c r="R32" s="10">
        <f>EXP(LN(K32/K$3)/(COUNT(D$4:D32)/12))-1</f>
        <v>0.21275837653240415</v>
      </c>
      <c r="S32" s="10">
        <f>EXP(LN(L32/L$3)/(COUNT(E$4:E32)/12))-1</f>
        <v>9.6918782074689958E-2</v>
      </c>
      <c r="T32" s="10">
        <f>EXP(LN(M32/M$3)/(COUNT(F$4:F32)/12))-1</f>
        <v>0.18078199188060506</v>
      </c>
      <c r="U32" s="10"/>
      <c r="V32" s="5">
        <v>32994</v>
      </c>
      <c r="W32" s="10">
        <f>(STDEV($B$4:B32))*SQRT(12)</f>
        <v>0.20976250680491976</v>
      </c>
      <c r="X32" s="10">
        <f>(STDEV($C$4:C32))*SQRT(12)</f>
        <v>9.2409030294291011E-2</v>
      </c>
      <c r="Y32" s="10">
        <f>(STDEV($D$4:D32))*SQRT(12)</f>
        <v>0.13041738879200918</v>
      </c>
      <c r="Z32" s="10">
        <f>(STDEV($E$4:E32))*SQRT(12)</f>
        <v>5.1692202518409849E-2</v>
      </c>
      <c r="AA32" s="10">
        <f>(STDEV($F$4:F32))*SQRT(12)</f>
        <v>9.2918353022332742E-2</v>
      </c>
      <c r="AB32" s="10"/>
      <c r="AC32" s="5">
        <v>32994</v>
      </c>
      <c r="AD32" s="2">
        <f>I32/MAX($I$3:I32)-1</f>
        <v>-6.2743904722096122E-2</v>
      </c>
      <c r="AE32" s="2">
        <f>J32/MAX($J$3:J32)-1</f>
        <v>0</v>
      </c>
      <c r="AF32" s="2">
        <f>K32/MAX($K$3:K32)-1</f>
        <v>0</v>
      </c>
      <c r="AG32" s="2">
        <f>L32/MAX($L$3:L32)-1</f>
        <v>0</v>
      </c>
      <c r="AH32" s="2">
        <f>M32/MAX($M$3:M32)-1</f>
        <v>0</v>
      </c>
    </row>
    <row r="33" spans="1:34" x14ac:dyDescent="0.3">
      <c r="A33" s="5">
        <v>33025</v>
      </c>
      <c r="B33" s="6">
        <v>5.9699999999997401E-2</v>
      </c>
      <c r="C33" s="2">
        <f t="shared" si="1"/>
        <v>2.3698325396352086E-3</v>
      </c>
      <c r="D33" s="6">
        <v>-6.7470626026850944E-3</v>
      </c>
      <c r="E33" s="6">
        <v>1.6045175253115662E-2</v>
      </c>
      <c r="F33" s="6">
        <f t="shared" si="2"/>
        <v>6.7353150143233823E-3</v>
      </c>
      <c r="H33" s="5">
        <v>33025</v>
      </c>
      <c r="I33" s="7">
        <f t="shared" si="3"/>
        <v>169.5605083031098</v>
      </c>
      <c r="J33" s="7">
        <f t="shared" si="4"/>
        <v>145.47130598132233</v>
      </c>
      <c r="K33" s="7">
        <f t="shared" si="5"/>
        <v>158.3121967740307</v>
      </c>
      <c r="L33" s="7">
        <f t="shared" si="6"/>
        <v>127.05779879300692</v>
      </c>
      <c r="M33" s="7">
        <f t="shared" si="7"/>
        <v>151.93115397767733</v>
      </c>
      <c r="O33" s="5">
        <v>33025</v>
      </c>
      <c r="P33" s="10">
        <f>EXP(LN(I33/I$3)/(COUNT(B$4:B33)/12))-1</f>
        <v>0.23517895610065809</v>
      </c>
      <c r="Q33" s="10">
        <f>EXP(LN(J33/J$3)/(COUNT(C$4:C33)/12))-1</f>
        <v>0.16174532929450147</v>
      </c>
      <c r="R33" s="10">
        <f>EXP(LN(K33/K$3)/(COUNT(D$4:D33)/12))-1</f>
        <v>0.20172680977939428</v>
      </c>
      <c r="S33" s="10">
        <f>EXP(LN(L33/L$3)/(COUNT(E$4:E33)/12))-1</f>
        <v>0.10052656664835169</v>
      </c>
      <c r="T33" s="10">
        <f>EXP(LN(M33/M$3)/(COUNT(F$4:F33)/12))-1</f>
        <v>0.17741668293983914</v>
      </c>
      <c r="U33" s="10"/>
      <c r="V33" s="5">
        <v>33025</v>
      </c>
      <c r="W33" s="10">
        <f>(STDEV($B$4:B33))*SQRT(12)</f>
        <v>0.20778966321242065</v>
      </c>
      <c r="X33" s="10">
        <f>(STDEV($C$4:C33))*SQRT(12)</f>
        <v>9.1062843392024945E-2</v>
      </c>
      <c r="Y33" s="10">
        <f>(STDEV($D$4:D33))*SQRT(12)</f>
        <v>0.12901716711582878</v>
      </c>
      <c r="Z33" s="10">
        <f>(STDEV($E$4:E33))*SQRT(12)</f>
        <v>5.105722232666083E-2</v>
      </c>
      <c r="AA33" s="10">
        <f>(STDEV($F$4:F33))*SQRT(12)</f>
        <v>9.1427060839933946E-2</v>
      </c>
      <c r="AB33" s="10"/>
      <c r="AC33" s="5">
        <v>33025</v>
      </c>
      <c r="AD33" s="2">
        <f>I33/MAX($I$3:I33)-1</f>
        <v>-6.7897158340076702E-3</v>
      </c>
      <c r="AE33" s="2">
        <f>J33/MAX($J$3:J33)-1</f>
        <v>0</v>
      </c>
      <c r="AF33" s="2">
        <f>K33/MAX($K$3:K33)-1</f>
        <v>-6.7470626026850944E-3</v>
      </c>
      <c r="AG33" s="2">
        <f>L33/MAX($L$3:L33)-1</f>
        <v>0</v>
      </c>
      <c r="AH33" s="2">
        <f>M33/MAX($M$3:M33)-1</f>
        <v>0</v>
      </c>
    </row>
    <row r="34" spans="1:34" x14ac:dyDescent="0.3">
      <c r="A34" s="5">
        <v>33055</v>
      </c>
      <c r="B34" s="6">
        <v>1.1000000000018801E-3</v>
      </c>
      <c r="C34" s="2">
        <f t="shared" si="1"/>
        <v>3.6096602138299132E-3</v>
      </c>
      <c r="D34" s="6">
        <v>-3.2059804061931318E-3</v>
      </c>
      <c r="E34" s="6">
        <v>1.383312114386448E-2</v>
      </c>
      <c r="F34" s="6">
        <f t="shared" si="2"/>
        <v>2.3363480994436528E-3</v>
      </c>
      <c r="H34" s="5">
        <v>33055</v>
      </c>
      <c r="I34" s="7">
        <f t="shared" si="3"/>
        <v>169.74702486224353</v>
      </c>
      <c r="J34" s="7">
        <f t="shared" si="4"/>
        <v>145.99640796677701</v>
      </c>
      <c r="K34" s="7">
        <f t="shared" si="5"/>
        <v>157.80465097311176</v>
      </c>
      <c r="L34" s="7">
        <f t="shared" si="6"/>
        <v>128.81540471598333</v>
      </c>
      <c r="M34" s="7">
        <f t="shared" si="7"/>
        <v>152.28611804051934</v>
      </c>
      <c r="O34" s="5">
        <v>33055</v>
      </c>
      <c r="P34" s="10">
        <f>EXP(LN(I34/I$3)/(COUNT(B$4:B34)/12))-1</f>
        <v>0.2273139743266992</v>
      </c>
      <c r="Q34" s="10">
        <f>EXP(LN(J34/J$3)/(COUNT(C$4:C34)/12))-1</f>
        <v>0.15775409066152024</v>
      </c>
      <c r="R34" s="10">
        <f>EXP(LN(K34/K$3)/(COUNT(D$4:D34)/12))-1</f>
        <v>0.19314035560240317</v>
      </c>
      <c r="S34" s="10">
        <f>EXP(LN(L34/L$3)/(COUNT(E$4:E34)/12))-1</f>
        <v>0.10298138151496627</v>
      </c>
      <c r="T34" s="10">
        <f>EXP(LN(M34/M$3)/(COUNT(F$4:F34)/12))-1</f>
        <v>0.17228829662898648</v>
      </c>
      <c r="U34" s="10"/>
      <c r="V34" s="5">
        <v>33055</v>
      </c>
      <c r="W34" s="10">
        <f>(STDEV($B$4:B34))*SQRT(12)</f>
        <v>0.20461590894539095</v>
      </c>
      <c r="X34" s="10">
        <f>(STDEV($C$4:C34))*SQRT(12)</f>
        <v>8.9718701421583863E-2</v>
      </c>
      <c r="Y34" s="10">
        <f>(STDEV($D$4:D34))*SQRT(12)</f>
        <v>0.12741548630715369</v>
      </c>
      <c r="Z34" s="10">
        <f>(STDEV($E$4:E34))*SQRT(12)</f>
        <v>5.0324817540684512E-2</v>
      </c>
      <c r="AA34" s="10">
        <f>(STDEV($F$4:F34))*SQRT(12)</f>
        <v>9.0184523764775121E-2</v>
      </c>
      <c r="AB34" s="10"/>
      <c r="AC34" s="5">
        <v>33055</v>
      </c>
      <c r="AD34" s="2">
        <f>I34/MAX($I$3:I34)-1</f>
        <v>-5.6971845214232042E-3</v>
      </c>
      <c r="AE34" s="2">
        <f>J34/MAX($J$3:J34)-1</f>
        <v>0</v>
      </c>
      <c r="AF34" s="2">
        <f>K34/MAX($K$3:K34)-1</f>
        <v>-9.9314120583746668E-3</v>
      </c>
      <c r="AG34" s="2">
        <f>L34/MAX($L$3:L34)-1</f>
        <v>0</v>
      </c>
      <c r="AH34" s="2">
        <f>M34/MAX($M$3:M34)-1</f>
        <v>0</v>
      </c>
    </row>
    <row r="35" spans="1:34" x14ac:dyDescent="0.3">
      <c r="A35" s="5">
        <v>33086</v>
      </c>
      <c r="B35" s="6">
        <v>0.104699999999998</v>
      </c>
      <c r="C35" s="2">
        <f t="shared" si="1"/>
        <v>-5.9575592140346134E-2</v>
      </c>
      <c r="D35" s="6">
        <v>-9.0389597065838934E-2</v>
      </c>
      <c r="E35" s="6">
        <v>-1.3354584752106935E-2</v>
      </c>
      <c r="F35" s="6">
        <f t="shared" si="2"/>
        <v>-4.777013366513564E-2</v>
      </c>
      <c r="H35" s="5">
        <v>33086</v>
      </c>
      <c r="I35" s="7">
        <f t="shared" si="3"/>
        <v>187.5195383653201</v>
      </c>
      <c r="J35" s="7">
        <f t="shared" si="4"/>
        <v>137.29858551179274</v>
      </c>
      <c r="K35" s="7">
        <f t="shared" si="5"/>
        <v>143.54075215653685</v>
      </c>
      <c r="L35" s="7">
        <f t="shared" si="6"/>
        <v>127.09512847632678</v>
      </c>
      <c r="M35" s="7">
        <f t="shared" si="7"/>
        <v>145.01138982637912</v>
      </c>
      <c r="O35" s="5">
        <v>33086</v>
      </c>
      <c r="P35" s="10">
        <f>EXP(LN(I35/I$3)/(COUNT(B$4:B35)/12))-1</f>
        <v>0.26587973350520255</v>
      </c>
      <c r="Q35" s="10">
        <f>EXP(LN(J35/J$3)/(COUNT(C$4:C35)/12))-1</f>
        <v>0.12622398873435015</v>
      </c>
      <c r="R35" s="10">
        <f>EXP(LN(K35/K$3)/(COUNT(D$4:D35)/12))-1</f>
        <v>0.14515877843916813</v>
      </c>
      <c r="S35" s="10">
        <f>EXP(LN(L35/L$3)/(COUNT(E$4:E35)/12))-1</f>
        <v>9.4078135941560781E-2</v>
      </c>
      <c r="T35" s="10">
        <f>EXP(LN(M35/M$3)/(COUNT(F$4:F35)/12))-1</f>
        <v>0.14526312589794532</v>
      </c>
      <c r="U35" s="10"/>
      <c r="V35" s="5">
        <v>33086</v>
      </c>
      <c r="W35" s="10">
        <f>(STDEV($B$4:B35))*SQRT(12)</f>
        <v>0.20803945393881729</v>
      </c>
      <c r="X35" s="10">
        <f>(STDEV($C$4:C35))*SQRT(12)</f>
        <v>9.8708438178616242E-2</v>
      </c>
      <c r="Y35" s="10">
        <f>(STDEV($D$4:D35))*SQRT(12)</f>
        <v>0.14111388943076095</v>
      </c>
      <c r="Z35" s="10">
        <f>(STDEV($E$4:E35))*SQRT(12)</f>
        <v>5.125212525003766E-2</v>
      </c>
      <c r="AA35" s="10">
        <f>(STDEV($F$4:F35))*SQRT(12)</f>
        <v>9.6363207578026355E-2</v>
      </c>
      <c r="AB35" s="10"/>
      <c r="AC35" s="5">
        <v>33086</v>
      </c>
      <c r="AD35" s="2">
        <f>I35/MAX($I$3:I35)-1</f>
        <v>0</v>
      </c>
      <c r="AE35" s="2">
        <f>J35/MAX($J$3:J35)-1</f>
        <v>-5.9575592140346023E-2</v>
      </c>
      <c r="AF35" s="2">
        <f>K35/MAX($K$3:K35)-1</f>
        <v>-9.9423312789962193E-2</v>
      </c>
      <c r="AG35" s="2">
        <f>L35/MAX($L$3:L35)-1</f>
        <v>-1.3354584752106935E-2</v>
      </c>
      <c r="AH35" s="2">
        <f>M35/MAX($M$3:M35)-1</f>
        <v>-4.7770133665135606E-2</v>
      </c>
    </row>
    <row r="36" spans="1:34" x14ac:dyDescent="0.3">
      <c r="A36" s="5">
        <v>33117</v>
      </c>
      <c r="B36" s="6">
        <v>0.12870000000000401</v>
      </c>
      <c r="C36" s="2">
        <f t="shared" si="1"/>
        <v>-2.589160153005847E-2</v>
      </c>
      <c r="D36" s="6">
        <v>-4.8667975006203457E-2</v>
      </c>
      <c r="E36" s="6">
        <v>8.2729586841590042E-3</v>
      </c>
      <c r="F36" s="6">
        <f t="shared" si="2"/>
        <v>-1.3848897398473968E-2</v>
      </c>
      <c r="H36" s="5">
        <v>33117</v>
      </c>
      <c r="I36" s="7">
        <f t="shared" si="3"/>
        <v>211.65330295293757</v>
      </c>
      <c r="J36" s="7">
        <f t="shared" si="4"/>
        <v>133.74370524508075</v>
      </c>
      <c r="K36" s="7">
        <f t="shared" si="5"/>
        <v>136.55491441821087</v>
      </c>
      <c r="L36" s="7">
        <f t="shared" si="6"/>
        <v>128.14658122316931</v>
      </c>
      <c r="M36" s="7">
        <f t="shared" si="7"/>
        <v>143.00314196706347</v>
      </c>
      <c r="O36" s="5">
        <v>33117</v>
      </c>
      <c r="P36" s="10">
        <f>EXP(LN(I36/I$3)/(COUNT(B$4:B36)/12))-1</f>
        <v>0.31343658512679706</v>
      </c>
      <c r="Q36" s="10">
        <f>EXP(LN(J36/J$3)/(COUNT(C$4:C36)/12))-1</f>
        <v>0.11152076925117571</v>
      </c>
      <c r="R36" s="10">
        <f>EXP(LN(K36/K$3)/(COUNT(D$4:D36)/12))-1</f>
        <v>0.11996040017604814</v>
      </c>
      <c r="S36" s="10">
        <f>EXP(LN(L36/L$3)/(COUNT(E$4:E36)/12))-1</f>
        <v>9.4375068597772671E-2</v>
      </c>
      <c r="T36" s="10">
        <f>EXP(LN(M36/M$3)/(COUNT(F$4:F36)/12))-1</f>
        <v>0.1347962527337454</v>
      </c>
      <c r="U36" s="10"/>
      <c r="V36" s="5">
        <v>33117</v>
      </c>
      <c r="W36" s="10">
        <f>(STDEV($B$4:B36))*SQRT(12)</f>
        <v>0.21471745546605772</v>
      </c>
      <c r="X36" s="10">
        <f>(STDEV($C$4:C36))*SQRT(12)</f>
        <v>9.9581056537679319E-2</v>
      </c>
      <c r="Y36" s="10">
        <f>(STDEV($D$4:D36))*SQRT(12)</f>
        <v>0.14365332724704613</v>
      </c>
      <c r="Z36" s="10">
        <f>(STDEV($E$4:E36))*SQRT(12)</f>
        <v>5.0446463659081169E-2</v>
      </c>
      <c r="AA36" s="10">
        <f>(STDEV($F$4:F36))*SQRT(12)</f>
        <v>9.6092357403586265E-2</v>
      </c>
      <c r="AB36" s="10"/>
      <c r="AC36" s="5">
        <v>33117</v>
      </c>
      <c r="AD36" s="2">
        <f>I36/MAX($I$3:I36)-1</f>
        <v>0</v>
      </c>
      <c r="AE36" s="2">
        <f>J36/MAX($J$3:J36)-1</f>
        <v>-8.3924686177789365E-2</v>
      </c>
      <c r="AF36" s="2">
        <f>K36/MAX($K$3:K36)-1</f>
        <v>-0.14325255649426993</v>
      </c>
      <c r="AG36" s="2">
        <f>L36/MAX($L$3:L36)-1</f>
        <v>-5.1921079958462402E-3</v>
      </c>
      <c r="AH36" s="2">
        <f>M36/MAX($M$3:M36)-1</f>
        <v>-6.0957467383769726E-2</v>
      </c>
    </row>
    <row r="37" spans="1:34" x14ac:dyDescent="0.3">
      <c r="A37" s="5">
        <v>33147</v>
      </c>
      <c r="B37" s="6">
        <v>1.0999999999987699E-3</v>
      </c>
      <c r="C37" s="2">
        <f t="shared" si="1"/>
        <v>2.5246731260822664E-3</v>
      </c>
      <c r="D37" s="6">
        <v>-4.256227251710154E-3</v>
      </c>
      <c r="E37" s="6">
        <v>1.2696023692770897E-2</v>
      </c>
      <c r="F37" s="6">
        <f t="shared" si="2"/>
        <v>1.3650707568050537E-3</v>
      </c>
      <c r="H37" s="5">
        <v>33147</v>
      </c>
      <c r="I37" s="7">
        <f t="shared" si="3"/>
        <v>211.88612158618554</v>
      </c>
      <c r="J37" s="7">
        <f t="shared" si="4"/>
        <v>134.08136438349567</v>
      </c>
      <c r="K37" s="7">
        <f t="shared" si="5"/>
        <v>135.97370567010913</v>
      </c>
      <c r="L37" s="7">
        <f t="shared" si="6"/>
        <v>129.77353325452626</v>
      </c>
      <c r="M37" s="7">
        <f t="shared" si="7"/>
        <v>143.19835137429396</v>
      </c>
      <c r="O37" s="5">
        <v>33147</v>
      </c>
      <c r="P37" s="10">
        <f>EXP(LN(I37/I$3)/(COUNT(B$4:B37)/12))-1</f>
        <v>0.30345188391334998</v>
      </c>
      <c r="Q37" s="10">
        <f>EXP(LN(J37/J$3)/(COUNT(C$4:C37)/12))-1</f>
        <v>0.10905621580306479</v>
      </c>
      <c r="R37" s="10">
        <f>EXP(LN(K37/K$3)/(COUNT(D$4:D37)/12))-1</f>
        <v>0.11455560753046279</v>
      </c>
      <c r="S37" s="10">
        <f>EXP(LN(L37/L$3)/(COUNT(E$4:E37)/12))-1</f>
        <v>9.6347032780689457E-2</v>
      </c>
      <c r="T37" s="10">
        <f>EXP(LN(M37/M$3)/(COUNT(F$4:F37)/12))-1</f>
        <v>0.13112800969490301</v>
      </c>
      <c r="U37" s="10"/>
      <c r="V37" s="5">
        <v>33147</v>
      </c>
      <c r="W37" s="10">
        <f>(STDEV($B$4:B37))*SQRT(12)</f>
        <v>0.21190693270476679</v>
      </c>
      <c r="X37" s="10">
        <f>(STDEV($C$4:C37))*SQRT(12)</f>
        <v>9.8141954445185059E-2</v>
      </c>
      <c r="Y37" s="10">
        <f>(STDEV($D$4:D37))*SQRT(12)</f>
        <v>0.14172467323990581</v>
      </c>
      <c r="Z37" s="10">
        <f>(STDEV($E$4:E37))*SQRT(12)</f>
        <v>4.9766774108020946E-2</v>
      </c>
      <c r="AA37" s="10">
        <f>(STDEV($F$4:F37))*SQRT(12)</f>
        <v>9.4796820240849747E-2</v>
      </c>
      <c r="AB37" s="10"/>
      <c r="AC37" s="5">
        <v>33147</v>
      </c>
      <c r="AD37" s="2">
        <f>I37/MAX($I$3:I37)-1</f>
        <v>0</v>
      </c>
      <c r="AE37" s="2">
        <f>J37/MAX($J$3:J37)-1</f>
        <v>-8.1611895451515037E-2</v>
      </c>
      <c r="AF37" s="2">
        <f>K37/MAX($K$3:K37)-1</f>
        <v>-0.14689906831115207</v>
      </c>
      <c r="AG37" s="2">
        <f>L37/MAX($L$3:L37)-1</f>
        <v>0</v>
      </c>
      <c r="AH37" s="2">
        <f>M37/MAX($M$3:M37)-1</f>
        <v>-5.9675607883099113E-2</v>
      </c>
    </row>
    <row r="38" spans="1:34" x14ac:dyDescent="0.3">
      <c r="A38" s="5">
        <v>33178</v>
      </c>
      <c r="B38" s="6">
        <v>-6.5999999999988299E-3</v>
      </c>
      <c r="C38" s="2">
        <f t="shared" si="1"/>
        <v>4.7394510654447108E-2</v>
      </c>
      <c r="D38" s="6">
        <v>6.4640186693337265E-2</v>
      </c>
      <c r="E38" s="6">
        <v>2.1525996596111874E-2</v>
      </c>
      <c r="F38" s="6">
        <f t="shared" si="2"/>
        <v>4.4581910994836035E-2</v>
      </c>
      <c r="H38" s="5">
        <v>33178</v>
      </c>
      <c r="I38" s="7">
        <f t="shared" si="3"/>
        <v>210.48767318371696</v>
      </c>
      <c r="J38" s="7">
        <f t="shared" si="4"/>
        <v>140.43608503633206</v>
      </c>
      <c r="K38" s="7">
        <f t="shared" si="5"/>
        <v>144.76307139000988</v>
      </c>
      <c r="L38" s="7">
        <f t="shared" si="6"/>
        <v>132.56703788962861</v>
      </c>
      <c r="M38" s="7">
        <f t="shared" si="7"/>
        <v>149.58240752986998</v>
      </c>
      <c r="O38" s="5">
        <v>33178</v>
      </c>
      <c r="P38" s="10">
        <f>EXP(LN(I38/I$3)/(COUNT(B$4:B38)/12))-1</f>
        <v>0.2906859177507648</v>
      </c>
      <c r="Q38" s="10">
        <f>EXP(LN(J38/J$3)/(COUNT(C$4:C38)/12))-1</f>
        <v>0.12347685676733899</v>
      </c>
      <c r="R38" s="10">
        <f>EXP(LN(K38/K$3)/(COUNT(D$4:D38)/12))-1</f>
        <v>0.13522689207053595</v>
      </c>
      <c r="S38" s="10">
        <f>EXP(LN(L38/L$3)/(COUNT(E$4:E38)/12))-1</f>
        <v>0.10148326613340242</v>
      </c>
      <c r="T38" s="10">
        <f>EXP(LN(M38/M$3)/(COUNT(F$4:F38)/12))-1</f>
        <v>0.14413539508987672</v>
      </c>
      <c r="U38" s="10"/>
      <c r="V38" s="5">
        <v>33178</v>
      </c>
      <c r="W38" s="10">
        <f>(STDEV($B$4:B38))*SQRT(12)</f>
        <v>0.20953944695911811</v>
      </c>
      <c r="X38" s="10">
        <f>(STDEV($C$4:C38))*SQRT(12)</f>
        <v>9.9260546772367231E-2</v>
      </c>
      <c r="Y38" s="10">
        <f>(STDEV($D$4:D38))*SQRT(12)</f>
        <v>0.14325838254495329</v>
      </c>
      <c r="Z38" s="10">
        <f>(STDEV($E$4:E38))*SQRT(12)</f>
        <v>4.9684382432923613E-2</v>
      </c>
      <c r="AA38" s="10">
        <f>(STDEV($F$4:F38))*SQRT(12)</f>
        <v>9.5478769033538607E-2</v>
      </c>
      <c r="AB38" s="10"/>
      <c r="AC38" s="5">
        <v>33178</v>
      </c>
      <c r="AD38" s="2">
        <f>I38/MAX($I$3:I38)-1</f>
        <v>-6.599999999998829E-3</v>
      </c>
      <c r="AE38" s="2">
        <f>J38/MAX($J$3:J38)-1</f>
        <v>-3.808534064557445E-2</v>
      </c>
      <c r="AF38" s="2">
        <f>K38/MAX($K$3:K38)-1</f>
        <v>-9.1754464818524895E-2</v>
      </c>
      <c r="AG38" s="2">
        <f>L38/MAX($L$3:L38)-1</f>
        <v>0</v>
      </c>
      <c r="AH38" s="2">
        <f>M38/MAX($M$3:M38)-1</f>
        <v>-1.7754149527470231E-2</v>
      </c>
    </row>
    <row r="39" spans="1:34" x14ac:dyDescent="0.3">
      <c r="A39" s="5">
        <v>33208</v>
      </c>
      <c r="B39" s="6">
        <v>2.5799999999999601E-2</v>
      </c>
      <c r="C39" s="2">
        <f t="shared" si="1"/>
        <v>2.2945812040570779E-2</v>
      </c>
      <c r="D39" s="6">
        <v>2.7855441359025512E-2</v>
      </c>
      <c r="E39" s="6">
        <v>1.5581368062888679E-2</v>
      </c>
      <c r="F39" s="6">
        <f t="shared" si="2"/>
        <v>2.3967675234281869E-2</v>
      </c>
      <c r="H39" s="5">
        <v>33208</v>
      </c>
      <c r="I39" s="7">
        <f t="shared" si="3"/>
        <v>215.91825515185678</v>
      </c>
      <c r="J39" s="7">
        <f t="shared" si="4"/>
        <v>143.65850504728934</v>
      </c>
      <c r="K39" s="7">
        <f t="shared" si="5"/>
        <v>148.79551063606672</v>
      </c>
      <c r="L39" s="7">
        <f t="shared" si="6"/>
        <v>134.63261369999381</v>
      </c>
      <c r="M39" s="7">
        <f t="shared" si="7"/>
        <v>153.1675500943079</v>
      </c>
      <c r="O39" s="5">
        <v>33208</v>
      </c>
      <c r="P39" s="10">
        <f>EXP(LN(I39/I$3)/(COUNT(B$4:B39)/12))-1</f>
        <v>0.29249772498401838</v>
      </c>
      <c r="Q39" s="10">
        <f>EXP(LN(J39/J$3)/(COUNT(C$4:C39)/12))-1</f>
        <v>0.12834986403791948</v>
      </c>
      <c r="R39" s="10">
        <f>EXP(LN(K39/K$3)/(COUNT(D$4:D39)/12))-1</f>
        <v>0.14164201315912206</v>
      </c>
      <c r="S39" s="10">
        <f>EXP(LN(L39/L$3)/(COUNT(E$4:E39)/12))-1</f>
        <v>0.10420597379722629</v>
      </c>
      <c r="T39" s="10">
        <f>EXP(LN(M39/M$3)/(COUNT(F$4:F39)/12))-1</f>
        <v>0.14889885699523275</v>
      </c>
      <c r="U39" s="10"/>
      <c r="V39" s="5">
        <v>33208</v>
      </c>
      <c r="W39" s="10">
        <f>(STDEV($B$4:B39))*SQRT(12)</f>
        <v>0.20652972921015347</v>
      </c>
      <c r="X39" s="10">
        <f>(STDEV($C$4:C39))*SQRT(12)</f>
        <v>9.8110992725267632E-2</v>
      </c>
      <c r="Y39" s="10">
        <f>(STDEV($D$4:D39))*SQRT(12)</f>
        <v>0.14151426742738446</v>
      </c>
      <c r="Z39" s="10">
        <f>(STDEV($E$4:E39))*SQRT(12)</f>
        <v>4.9155230186485016E-2</v>
      </c>
      <c r="AA39" s="10">
        <f>(STDEV($F$4:F39))*SQRT(12)</f>
        <v>9.4373306406922472E-2</v>
      </c>
      <c r="AB39" s="10"/>
      <c r="AC39" s="5">
        <v>33208</v>
      </c>
      <c r="AD39" s="2">
        <f>I39/MAX($I$3:I39)-1</f>
        <v>0</v>
      </c>
      <c r="AE39" s="2">
        <f>J39/MAX($J$3:J39)-1</f>
        <v>-1.6013427672958103E-2</v>
      </c>
      <c r="AF39" s="2">
        <f>K39/MAX($K$3:K39)-1</f>
        <v>-6.6454884573680539E-2</v>
      </c>
      <c r="AG39" s="2">
        <f>L39/MAX($L$3:L39)-1</f>
        <v>0</v>
      </c>
      <c r="AH39" s="2">
        <f>M39/MAX($M$3:M39)-1</f>
        <v>0</v>
      </c>
    </row>
    <row r="40" spans="1:34" x14ac:dyDescent="0.3">
      <c r="A40" s="5">
        <v>33239</v>
      </c>
      <c r="B40" s="6">
        <v>-2.5700000000000701E-2</v>
      </c>
      <c r="C40" s="2">
        <f t="shared" si="1"/>
        <v>3.107575478927882E-2</v>
      </c>
      <c r="D40" s="6">
        <v>4.35518223436E-2</v>
      </c>
      <c r="E40" s="6">
        <v>1.236165345779705E-2</v>
      </c>
      <c r="F40" s="6">
        <f t="shared" si="2"/>
        <v>2.726958944349904E-2</v>
      </c>
      <c r="H40" s="5">
        <v>33239</v>
      </c>
      <c r="I40" s="7">
        <f t="shared" si="3"/>
        <v>210.36915599445391</v>
      </c>
      <c r="J40" s="7">
        <f t="shared" si="4"/>
        <v>148.12280152353327</v>
      </c>
      <c r="K40" s="7">
        <f t="shared" si="5"/>
        <v>155.27582628081396</v>
      </c>
      <c r="L40" s="7">
        <f t="shared" si="6"/>
        <v>136.29689541467059</v>
      </c>
      <c r="M40" s="7">
        <f t="shared" si="7"/>
        <v>157.34436630144626</v>
      </c>
      <c r="O40" s="5">
        <v>33239</v>
      </c>
      <c r="P40" s="10">
        <f>EXP(LN(I40/I$3)/(COUNT(B$4:B40)/12))-1</f>
        <v>0.27277295907337096</v>
      </c>
      <c r="Q40" s="10">
        <f>EXP(LN(J40/J$3)/(COUNT(C$4:C40)/12))-1</f>
        <v>0.13589146971859334</v>
      </c>
      <c r="R40" s="10">
        <f>EXP(LN(K40/K$3)/(COUNT(D$4:D40)/12))-1</f>
        <v>0.15339914912719177</v>
      </c>
      <c r="S40" s="10">
        <f>EXP(LN(L40/L$3)/(COUNT(E$4:E40)/12))-1</f>
        <v>0.10564846994608978</v>
      </c>
      <c r="T40" s="10">
        <f>EXP(LN(M40/M$3)/(COUNT(F$4:F40)/12))-1</f>
        <v>0.15462805319281259</v>
      </c>
      <c r="U40" s="10"/>
      <c r="V40" s="5">
        <v>33239</v>
      </c>
      <c r="W40" s="10">
        <f>(STDEV($B$4:B40))*SQRT(12)</f>
        <v>0.20554304255396882</v>
      </c>
      <c r="X40" s="10">
        <f>(STDEV($C$4:C40))*SQRT(12)</f>
        <v>9.7445757079222636E-2</v>
      </c>
      <c r="Y40" s="10">
        <f>(STDEV($D$4:D40))*SQRT(12)</f>
        <v>0.14069389181552261</v>
      </c>
      <c r="Z40" s="10">
        <f>(STDEV($E$4:E40))*SQRT(12)</f>
        <v>4.8520409734404371E-2</v>
      </c>
      <c r="AA40" s="10">
        <f>(STDEV($F$4:F40))*SQRT(12)</f>
        <v>9.3459274788910876E-2</v>
      </c>
      <c r="AB40" s="10"/>
      <c r="AC40" s="5">
        <v>33239</v>
      </c>
      <c r="AD40" s="2">
        <f>I40/MAX($I$3:I40)-1</f>
        <v>-2.5700000000000722E-2</v>
      </c>
      <c r="AE40" s="2">
        <f>J40/MAX($J$3:J40)-1</f>
        <v>0</v>
      </c>
      <c r="AF40" s="2">
        <f>K40/MAX($K$3:K40)-1</f>
        <v>-2.579729355689786E-2</v>
      </c>
      <c r="AG40" s="2">
        <f>L40/MAX($L$3:L40)-1</f>
        <v>0</v>
      </c>
      <c r="AH40" s="2">
        <f>M40/MAX($M$3:M40)-1</f>
        <v>0</v>
      </c>
    </row>
    <row r="41" spans="1:34" x14ac:dyDescent="0.3">
      <c r="A41" s="5">
        <v>33270</v>
      </c>
      <c r="B41" s="6">
        <v>2.4E-2</v>
      </c>
      <c r="C41" s="2">
        <f t="shared" si="1"/>
        <v>4.632318721592954E-2</v>
      </c>
      <c r="D41" s="6">
        <v>7.1514589122150252E-2</v>
      </c>
      <c r="E41" s="6">
        <v>8.5360843565984723E-3</v>
      </c>
      <c r="F41" s="6">
        <f t="shared" si="2"/>
        <v>4.7869578780269692E-2</v>
      </c>
      <c r="H41" s="5">
        <v>33270</v>
      </c>
      <c r="I41" s="7">
        <f t="shared" si="3"/>
        <v>215.4180157383208</v>
      </c>
      <c r="J41" s="7">
        <f t="shared" si="4"/>
        <v>154.98432178945586</v>
      </c>
      <c r="K41" s="7">
        <f t="shared" si="5"/>
        <v>166.38031319788874</v>
      </c>
      <c r="L41" s="7">
        <f t="shared" si="6"/>
        <v>137.46033721147271</v>
      </c>
      <c r="M41" s="7">
        <f t="shared" si="7"/>
        <v>164.87637483974495</v>
      </c>
      <c r="O41" s="5">
        <v>33270</v>
      </c>
      <c r="P41" s="10">
        <f>EXP(LN(I41/I$3)/(COUNT(B$4:B41)/12))-1</f>
        <v>0.274227442490522</v>
      </c>
      <c r="Q41" s="10">
        <f>EXP(LN(J41/J$3)/(COUNT(C$4:C41)/12))-1</f>
        <v>0.14839389176052054</v>
      </c>
      <c r="R41" s="10">
        <f>EXP(LN(K41/K$3)/(COUNT(D$4:D41)/12))-1</f>
        <v>0.17441520258659193</v>
      </c>
      <c r="S41" s="10">
        <f>EXP(LN(L41/L$3)/(COUNT(E$4:E41)/12))-1</f>
        <v>0.10569404346002043</v>
      </c>
      <c r="T41" s="10">
        <f>EXP(LN(M41/M$3)/(COUNT(F$4:F41)/12))-1</f>
        <v>0.16737853079475307</v>
      </c>
      <c r="U41" s="10"/>
      <c r="V41" s="5">
        <v>33270</v>
      </c>
      <c r="W41" s="10">
        <f>(STDEV($B$4:B41))*SQRT(12)</f>
        <v>0.20274964233752571</v>
      </c>
      <c r="X41" s="10">
        <f>(STDEV($C$4:C41))*SQRT(12)</f>
        <v>9.8141628877712273E-2</v>
      </c>
      <c r="Y41" s="10">
        <f>(STDEV($D$4:D41))*SQRT(12)</f>
        <v>0.14265278592725822</v>
      </c>
      <c r="Z41" s="10">
        <f>(STDEV($E$4:E41))*SQRT(12)</f>
        <v>4.7860241851203279E-2</v>
      </c>
      <c r="AA41" s="10">
        <f>(STDEV($F$4:F41))*SQRT(12)</f>
        <v>9.4317430339256533E-2</v>
      </c>
      <c r="AB41" s="10"/>
      <c r="AC41" s="5">
        <v>33270</v>
      </c>
      <c r="AD41" s="2">
        <f>I41/MAX($I$3:I41)-1</f>
        <v>-2.3168000000007849E-3</v>
      </c>
      <c r="AE41" s="2">
        <f>J41/MAX($J$3:J41)-1</f>
        <v>0</v>
      </c>
      <c r="AF41" s="2">
        <f>K41/MAX($K$3:K41)-1</f>
        <v>0</v>
      </c>
      <c r="AG41" s="2">
        <f>L41/MAX($L$3:L41)-1</f>
        <v>0</v>
      </c>
      <c r="AH41" s="2">
        <f>M41/MAX($M$3:M41)-1</f>
        <v>0</v>
      </c>
    </row>
    <row r="42" spans="1:34" x14ac:dyDescent="0.3">
      <c r="A42" s="5">
        <v>33298</v>
      </c>
      <c r="B42" s="6">
        <v>-7.5100000000001096E-2</v>
      </c>
      <c r="C42" s="2">
        <f t="shared" si="1"/>
        <v>1.7280507941151369E-2</v>
      </c>
      <c r="D42" s="6">
        <v>2.421438267190168E-2</v>
      </c>
      <c r="E42" s="6">
        <v>6.8796958450259016E-3</v>
      </c>
      <c r="F42" s="6">
        <f t="shared" si="2"/>
        <v>9.0825383566486666E-3</v>
      </c>
      <c r="H42" s="5">
        <v>33298</v>
      </c>
      <c r="I42" s="7">
        <f t="shared" si="3"/>
        <v>199.24012275637267</v>
      </c>
      <c r="J42" s="7">
        <f t="shared" si="4"/>
        <v>157.6625295928925</v>
      </c>
      <c r="K42" s="7">
        <f t="shared" si="5"/>
        <v>170.40910977073327</v>
      </c>
      <c r="L42" s="7">
        <f t="shared" si="6"/>
        <v>138.40602252224232</v>
      </c>
      <c r="M42" s="7">
        <f t="shared" si="7"/>
        <v>166.37387083833212</v>
      </c>
      <c r="O42" s="5">
        <v>33298</v>
      </c>
      <c r="P42" s="10">
        <f>EXP(LN(I42/I$3)/(COUNT(B$4:B42)/12))-1</f>
        <v>0.23627742431822751</v>
      </c>
      <c r="Q42" s="10">
        <f>EXP(LN(J42/J$3)/(COUNT(C$4:C42)/12))-1</f>
        <v>0.15037526601913642</v>
      </c>
      <c r="R42" s="10">
        <f>EXP(LN(K42/K$3)/(COUNT(D$4:D42)/12))-1</f>
        <v>0.17822587545258872</v>
      </c>
      <c r="S42" s="10">
        <f>EXP(LN(L42/L$3)/(COUNT(E$4:E42)/12))-1</f>
        <v>0.1051781855616416</v>
      </c>
      <c r="T42" s="10">
        <f>EXP(LN(M42/M$3)/(COUNT(F$4:F42)/12))-1</f>
        <v>0.16599459595663513</v>
      </c>
      <c r="U42" s="10"/>
      <c r="V42" s="5">
        <v>33298</v>
      </c>
      <c r="W42" s="10">
        <f>(STDEV($B$4:B42))*SQRT(12)</f>
        <v>0.20718985523755903</v>
      </c>
      <c r="X42" s="10">
        <f>(STDEV($C$4:C42))*SQRT(12)</f>
        <v>9.6886216642289483E-2</v>
      </c>
      <c r="Y42" s="10">
        <f>(STDEV($D$4:D42))*SQRT(12)</f>
        <v>0.14087046246092444</v>
      </c>
      <c r="Z42" s="10">
        <f>(STDEV($E$4:E42))*SQRT(12)</f>
        <v>4.7234856148153738E-2</v>
      </c>
      <c r="AA42" s="10">
        <f>(STDEV($F$4:F42))*SQRT(12)</f>
        <v>9.3098051622778594E-2</v>
      </c>
      <c r="AB42" s="10"/>
      <c r="AC42" s="5">
        <v>33298</v>
      </c>
      <c r="AD42" s="2">
        <f>I42/MAX($I$3:I42)-1</f>
        <v>-7.7242808320001743E-2</v>
      </c>
      <c r="AE42" s="2">
        <f>J42/MAX($J$3:J42)-1</f>
        <v>0</v>
      </c>
      <c r="AF42" s="2">
        <f>K42/MAX($K$3:K42)-1</f>
        <v>0</v>
      </c>
      <c r="AG42" s="2">
        <f>L42/MAX($L$3:L42)-1</f>
        <v>0</v>
      </c>
      <c r="AH42" s="2">
        <f>M42/MAX($M$3:M42)-1</f>
        <v>0</v>
      </c>
    </row>
    <row r="43" spans="1:34" x14ac:dyDescent="0.3">
      <c r="A43" s="5">
        <v>33329</v>
      </c>
      <c r="B43" s="6">
        <v>3.22999999999996E-2</v>
      </c>
      <c r="C43" s="2">
        <f t="shared" si="1"/>
        <v>5.7541579202040173E-3</v>
      </c>
      <c r="D43" s="6">
        <v>2.3679910315606012E-3</v>
      </c>
      <c r="E43" s="6">
        <v>1.0833408253169141E-2</v>
      </c>
      <c r="F43" s="6">
        <f t="shared" si="2"/>
        <v>7.9008170948870644E-3</v>
      </c>
      <c r="H43" s="5">
        <v>33329</v>
      </c>
      <c r="I43" s="7">
        <f t="shared" si="3"/>
        <v>205.67557872140341</v>
      </c>
      <c r="J43" s="7">
        <f t="shared" si="4"/>
        <v>158.56974468626885</v>
      </c>
      <c r="K43" s="7">
        <f t="shared" si="5"/>
        <v>170.8126370143666</v>
      </c>
      <c r="L43" s="7">
        <f t="shared" si="6"/>
        <v>139.9054314689231</v>
      </c>
      <c r="M43" s="7">
        <f t="shared" si="7"/>
        <v>167.68836036119416</v>
      </c>
      <c r="O43" s="5">
        <v>33329</v>
      </c>
      <c r="P43" s="10">
        <f>EXP(LN(I43/I$3)/(COUNT(B$4:B43)/12))-1</f>
        <v>0.24152313964363481</v>
      </c>
      <c r="Q43" s="10">
        <f>EXP(LN(J43/J$3)/(COUNT(C$4:C43)/12))-1</f>
        <v>0.14832837970477741</v>
      </c>
      <c r="R43" s="10">
        <f>EXP(LN(K43/K$3)/(COUNT(D$4:D43)/12))-1</f>
        <v>0.17423764463578273</v>
      </c>
      <c r="S43" s="10">
        <f>EXP(LN(L43/L$3)/(COUNT(E$4:E43)/12))-1</f>
        <v>0.10598789219781701</v>
      </c>
      <c r="T43" s="10">
        <f>EXP(LN(M43/M$3)/(COUNT(F$4:F43)/12))-1</f>
        <v>0.16427202751740544</v>
      </c>
      <c r="U43" s="10"/>
      <c r="V43" s="5">
        <v>33329</v>
      </c>
      <c r="W43" s="10">
        <f>(STDEV($B$4:B43))*SQRT(12)</f>
        <v>0.20463597623397287</v>
      </c>
      <c r="X43" s="10">
        <f>(STDEV($C$4:C43))*SQRT(12)</f>
        <v>9.5699579051112191E-2</v>
      </c>
      <c r="Y43" s="10">
        <f>(STDEV($D$4:D43))*SQRT(12)</f>
        <v>0.13921302964281326</v>
      </c>
      <c r="Z43" s="10">
        <f>(STDEV($E$4:E43))*SQRT(12)</f>
        <v>4.6643489615953014E-2</v>
      </c>
      <c r="AA43" s="10">
        <f>(STDEV($F$4:F43))*SQRT(12)</f>
        <v>9.1943042182603962E-2</v>
      </c>
      <c r="AB43" s="10"/>
      <c r="AC43" s="5">
        <v>33329</v>
      </c>
      <c r="AD43" s="2">
        <f>I43/MAX($I$3:I43)-1</f>
        <v>-4.7437751028738262E-2</v>
      </c>
      <c r="AE43" s="2">
        <f>J43/MAX($J$3:J43)-1</f>
        <v>0</v>
      </c>
      <c r="AF43" s="2">
        <f>K43/MAX($K$3:K43)-1</f>
        <v>0</v>
      </c>
      <c r="AG43" s="2">
        <f>L43/MAX($L$3:L43)-1</f>
        <v>0</v>
      </c>
      <c r="AH43" s="2">
        <f>M43/MAX($M$3:M43)-1</f>
        <v>0</v>
      </c>
    </row>
    <row r="44" spans="1:34" x14ac:dyDescent="0.3">
      <c r="A44" s="5">
        <v>33359</v>
      </c>
      <c r="B44" s="6">
        <v>-1.50999999999977E-2</v>
      </c>
      <c r="C44" s="2">
        <f t="shared" si="1"/>
        <v>2.8224080308862611E-2</v>
      </c>
      <c r="D44" s="6">
        <v>4.3141585056950982E-2</v>
      </c>
      <c r="E44" s="6">
        <v>5.8478231867300501E-3</v>
      </c>
      <c r="F44" s="6">
        <f t="shared" si="2"/>
        <v>2.6129297990189836E-2</v>
      </c>
      <c r="H44" s="5">
        <v>33359</v>
      </c>
      <c r="I44" s="7">
        <f t="shared" si="3"/>
        <v>202.56987748271069</v>
      </c>
      <c r="J44" s="7">
        <f t="shared" si="4"/>
        <v>163.04522989484997</v>
      </c>
      <c r="K44" s="7">
        <f t="shared" si="5"/>
        <v>178.181764922924</v>
      </c>
      <c r="L44" s="7">
        <f t="shared" si="6"/>
        <v>140.72357369501654</v>
      </c>
      <c r="M44" s="7">
        <f t="shared" si="7"/>
        <v>172.06993949855814</v>
      </c>
      <c r="O44" s="5">
        <v>33359</v>
      </c>
      <c r="P44" s="10">
        <f>EXP(LN(I44/I$3)/(COUNT(B$4:B44)/12))-1</f>
        <v>0.22950196991954752</v>
      </c>
      <c r="Q44" s="10">
        <f>EXP(LN(J44/J$3)/(COUNT(C$4:C44)/12))-1</f>
        <v>0.15382237177044078</v>
      </c>
      <c r="R44" s="10">
        <f>EXP(LN(K44/K$3)/(COUNT(D$4:D44)/12))-1</f>
        <v>0.18419546101908746</v>
      </c>
      <c r="S44" s="10">
        <f>EXP(LN(L44/L$3)/(COUNT(E$4:E44)/12))-1</f>
        <v>0.1051581876274208</v>
      </c>
      <c r="T44" s="10">
        <f>EXP(LN(M44/M$3)/(COUNT(F$4:F44)/12))-1</f>
        <v>0.16875111633694528</v>
      </c>
      <c r="U44" s="10"/>
      <c r="V44" s="5">
        <v>33359</v>
      </c>
      <c r="W44" s="10">
        <f>(STDEV($B$4:B44))*SQRT(12)</f>
        <v>0.2029443183276233</v>
      </c>
      <c r="X44" s="10">
        <f>(STDEV($C$4:C44))*SQRT(12)</f>
        <v>9.4904435555187933E-2</v>
      </c>
      <c r="Y44" s="10">
        <f>(STDEV($D$4:D44))*SQRT(12)</f>
        <v>0.13834716300330813</v>
      </c>
      <c r="Z44" s="10">
        <f>(STDEV($E$4:E44))*SQRT(12)</f>
        <v>4.6079403205488659E-2</v>
      </c>
      <c r="AA44" s="10">
        <f>(STDEV($F$4:F44))*SQRT(12)</f>
        <v>9.105994092054033E-2</v>
      </c>
      <c r="AB44" s="10"/>
      <c r="AC44" s="5">
        <v>33359</v>
      </c>
      <c r="AD44" s="2">
        <f>I44/MAX($I$3:I44)-1</f>
        <v>-6.1821440988202192E-2</v>
      </c>
      <c r="AE44" s="2">
        <f>J44/MAX($J$3:J44)-1</f>
        <v>0</v>
      </c>
      <c r="AF44" s="2">
        <f>K44/MAX($K$3:K44)-1</f>
        <v>0</v>
      </c>
      <c r="AG44" s="2">
        <f>L44/MAX($L$3:L44)-1</f>
        <v>0</v>
      </c>
      <c r="AH44" s="2">
        <f>M44/MAX($M$3:M44)-1</f>
        <v>0</v>
      </c>
    </row>
    <row r="45" spans="1:34" x14ac:dyDescent="0.3">
      <c r="A45" s="5">
        <v>33390</v>
      </c>
      <c r="B45" s="6">
        <v>2.4599999999996201E-2</v>
      </c>
      <c r="C45" s="2">
        <f t="shared" si="1"/>
        <v>-2.7691811364436058E-2</v>
      </c>
      <c r="D45" s="6">
        <v>-4.5814063366012792E-2</v>
      </c>
      <c r="E45" s="6">
        <v>-5.0843336207095913E-4</v>
      </c>
      <c r="F45" s="6">
        <f t="shared" si="2"/>
        <v>-2.518096802822934E-2</v>
      </c>
      <c r="H45" s="5">
        <v>33390</v>
      </c>
      <c r="I45" s="7">
        <f t="shared" si="3"/>
        <v>207.55309646878462</v>
      </c>
      <c r="J45" s="7">
        <f t="shared" si="4"/>
        <v>158.53021214473065</v>
      </c>
      <c r="K45" s="7">
        <f t="shared" si="5"/>
        <v>170.01853425407717</v>
      </c>
      <c r="L45" s="7">
        <f t="shared" si="6"/>
        <v>140.65202513532014</v>
      </c>
      <c r="M45" s="7">
        <f t="shared" si="7"/>
        <v>167.73705185342558</v>
      </c>
      <c r="O45" s="5">
        <v>33390</v>
      </c>
      <c r="P45" s="10">
        <f>EXP(LN(I45/I$3)/(COUNT(B$4:B45)/12))-1</f>
        <v>0.23199330485716541</v>
      </c>
      <c r="Q45" s="10">
        <f>EXP(LN(J45/J$3)/(COUNT(C$4:C45)/12))-1</f>
        <v>0.14070900191337854</v>
      </c>
      <c r="R45" s="10">
        <f>EXP(LN(K45/K$3)/(COUNT(D$4:D45)/12))-1</f>
        <v>0.16374030650540128</v>
      </c>
      <c r="S45" s="10">
        <f>EXP(LN(L45/L$3)/(COUNT(E$4:E45)/12))-1</f>
        <v>0.1023701010421969</v>
      </c>
      <c r="T45" s="10">
        <f>EXP(LN(M45/M$3)/(COUNT(F$4:F45)/12))-1</f>
        <v>0.15596593912460355</v>
      </c>
      <c r="U45" s="10"/>
      <c r="V45" s="5">
        <v>33390</v>
      </c>
      <c r="W45" s="10">
        <f>(STDEV($B$4:B45))*SQRT(12)</f>
        <v>0.20047651612885739</v>
      </c>
      <c r="X45" s="10">
        <f>(STDEV($C$4:C45))*SQRT(12)</f>
        <v>9.6153349052980244E-2</v>
      </c>
      <c r="Y45" s="10">
        <f>(STDEV($D$4:D45))*SQRT(12)</f>
        <v>0.1404580818914484</v>
      </c>
      <c r="Z45" s="10">
        <f>(STDEV($E$4:E45))*SQRT(12)</f>
        <v>4.5765349296183436E-2</v>
      </c>
      <c r="AA45" s="10">
        <f>(STDEV($F$4:F45))*SQRT(12)</f>
        <v>9.2278003907010644E-2</v>
      </c>
      <c r="AB45" s="10"/>
      <c r="AC45" s="5">
        <v>33390</v>
      </c>
      <c r="AD45" s="2">
        <f>I45/MAX($I$3:I45)-1</f>
        <v>-3.8742248436515414E-2</v>
      </c>
      <c r="AE45" s="2">
        <f>J45/MAX($J$3:J45)-1</f>
        <v>-2.7691811364436214E-2</v>
      </c>
      <c r="AF45" s="2">
        <f>K45/MAX($K$3:K45)-1</f>
        <v>-4.5814063366012792E-2</v>
      </c>
      <c r="AG45" s="2">
        <f>L45/MAX($L$3:L45)-1</f>
        <v>-5.0843336207095913E-4</v>
      </c>
      <c r="AH45" s="2">
        <f>M45/MAX($M$3:M45)-1</f>
        <v>-2.5180968028229445E-2</v>
      </c>
    </row>
    <row r="46" spans="1:34" x14ac:dyDescent="0.3">
      <c r="A46" s="5">
        <v>33420</v>
      </c>
      <c r="B46" s="6">
        <v>-0.13099999999999801</v>
      </c>
      <c r="C46" s="2">
        <f t="shared" si="1"/>
        <v>3.3512493313835059E-2</v>
      </c>
      <c r="D46" s="6">
        <v>4.6609231384517225E-2</v>
      </c>
      <c r="E46" s="6">
        <v>1.3867386207811805E-2</v>
      </c>
      <c r="F46" s="6">
        <f t="shared" si="2"/>
        <v>1.9025754693054078E-2</v>
      </c>
      <c r="H46" s="5">
        <v>33420</v>
      </c>
      <c r="I46" s="7">
        <f t="shared" si="3"/>
        <v>180.36364083137425</v>
      </c>
      <c r="J46" s="7">
        <f t="shared" si="4"/>
        <v>163.8429548192718</v>
      </c>
      <c r="K46" s="7">
        <f t="shared" si="5"/>
        <v>177.94296745678193</v>
      </c>
      <c r="L46" s="7">
        <f t="shared" si="6"/>
        <v>142.60250108878247</v>
      </c>
      <c r="M46" s="7">
        <f t="shared" si="7"/>
        <v>170.92837585492495</v>
      </c>
      <c r="O46" s="5">
        <v>33420</v>
      </c>
      <c r="P46" s="10">
        <f>EXP(LN(I46/I$3)/(COUNT(B$4:B46)/12))-1</f>
        <v>0.17891756936982883</v>
      </c>
      <c r="Q46" s="10">
        <f>EXP(LN(J46/J$3)/(COUNT(C$4:C46)/12))-1</f>
        <v>0.14773151890487335</v>
      </c>
      <c r="R46" s="10">
        <f>EXP(LN(K46/K$3)/(COUNT(D$4:D46)/12))-1</f>
        <v>0.17448050578272101</v>
      </c>
      <c r="S46" s="10">
        <f>EXP(LN(L46/L$3)/(COUNT(E$4:E46)/12))-1</f>
        <v>0.10410970131886788</v>
      </c>
      <c r="T46" s="10">
        <f>EXP(LN(M46/M$3)/(COUNT(F$4:F46)/12))-1</f>
        <v>0.15815165039882051</v>
      </c>
      <c r="U46" s="10"/>
      <c r="V46" s="5">
        <v>33420</v>
      </c>
      <c r="W46" s="10">
        <f>(STDEV($B$4:B46))*SQRT(12)</f>
        <v>0.21336248008255068</v>
      </c>
      <c r="X46" s="10">
        <f>(STDEV($C$4:C46))*SQRT(12)</f>
        <v>9.5716926651573941E-2</v>
      </c>
      <c r="Y46" s="10">
        <f>(STDEV($D$4:D46))*SQRT(12)</f>
        <v>0.13987275350306103</v>
      </c>
      <c r="Z46" s="10">
        <f>(STDEV($E$4:E46))*SQRT(12)</f>
        <v>4.5314877839471412E-2</v>
      </c>
      <c r="AA46" s="10">
        <f>(STDEV($F$4:F46))*SQRT(12)</f>
        <v>9.1238117150542752E-2</v>
      </c>
      <c r="AB46" s="10"/>
      <c r="AC46" s="5">
        <v>33420</v>
      </c>
      <c r="AD46" s="2">
        <f>I46/MAX($I$3:I46)-1</f>
        <v>-0.16466701389132998</v>
      </c>
      <c r="AE46" s="2">
        <f>J46/MAX($J$3:J46)-1</f>
        <v>0</v>
      </c>
      <c r="AF46" s="2">
        <f>K46/MAX($K$3:K46)-1</f>
        <v>-1.3401902615869377E-3</v>
      </c>
      <c r="AG46" s="2">
        <f>L46/MAX($L$3:L46)-1</f>
        <v>0</v>
      </c>
      <c r="AH46" s="2">
        <f>M46/MAX($M$3:M46)-1</f>
        <v>-6.6343002558140185E-3</v>
      </c>
    </row>
    <row r="47" spans="1:34" x14ac:dyDescent="0.3">
      <c r="A47" s="5">
        <v>33451</v>
      </c>
      <c r="B47" s="6">
        <v>-1.1000000000031E-3</v>
      </c>
      <c r="C47" s="2">
        <f t="shared" si="1"/>
        <v>2.2871079667651451E-2</v>
      </c>
      <c r="D47" s="6">
        <v>2.3691788393389146E-2</v>
      </c>
      <c r="E47" s="6">
        <v>2.1640016579044907E-2</v>
      </c>
      <c r="F47" s="6">
        <f t="shared" si="2"/>
        <v>2.0597078009746646E-2</v>
      </c>
      <c r="H47" s="5">
        <v>33451</v>
      </c>
      <c r="I47" s="7">
        <f t="shared" si="3"/>
        <v>180.16524082645918</v>
      </c>
      <c r="J47" s="7">
        <f t="shared" si="4"/>
        <v>167.59022009192677</v>
      </c>
      <c r="K47" s="7">
        <f t="shared" si="5"/>
        <v>182.15875458785973</v>
      </c>
      <c r="L47" s="7">
        <f t="shared" si="6"/>
        <v>145.688421576557</v>
      </c>
      <c r="M47" s="7">
        <f t="shared" si="7"/>
        <v>174.44900094648813</v>
      </c>
      <c r="O47" s="5">
        <v>33451</v>
      </c>
      <c r="P47" s="10">
        <f>EXP(LN(I47/I$3)/(COUNT(B$4:B47)/12))-1</f>
        <v>0.17416317702788109</v>
      </c>
      <c r="Q47" s="10">
        <f>EXP(LN(J47/J$3)/(COUNT(C$4:C47)/12))-1</f>
        <v>0.15122106721035511</v>
      </c>
      <c r="R47" s="10">
        <f>EXP(LN(K47/K$3)/(COUNT(D$4:D47)/12))-1</f>
        <v>0.17769228865687392</v>
      </c>
      <c r="S47" s="10">
        <f>EXP(LN(L47/L$3)/(COUNT(E$4:E47)/12))-1</f>
        <v>0.10807833815880041</v>
      </c>
      <c r="T47" s="10">
        <f>EXP(LN(M47/M$3)/(COUNT(F$4:F47)/12))-1</f>
        <v>0.16072952292564113</v>
      </c>
      <c r="U47" s="10"/>
      <c r="V47" s="5">
        <v>33451</v>
      </c>
      <c r="W47" s="10">
        <f>(STDEV($B$4:B47))*SQRT(12)</f>
        <v>0.21104795603440543</v>
      </c>
      <c r="X47" s="10">
        <f>(STDEV($C$4:C47))*SQRT(12)</f>
        <v>9.4770139064209336E-2</v>
      </c>
      <c r="Y47" s="10">
        <f>(STDEV($D$4:D47))*SQRT(12)</f>
        <v>0.13832402147584144</v>
      </c>
      <c r="Z47" s="10">
        <f>(STDEV($E$4:E47))*SQRT(12)</f>
        <v>4.5317843811250987E-2</v>
      </c>
      <c r="AA47" s="10">
        <f>(STDEV($F$4:F47))*SQRT(12)</f>
        <v>9.0266534464917905E-2</v>
      </c>
      <c r="AB47" s="10"/>
      <c r="AC47" s="5">
        <v>33451</v>
      </c>
      <c r="AD47" s="2">
        <f>I47/MAX($I$3:I47)-1</f>
        <v>-0.16558588017605214</v>
      </c>
      <c r="AE47" s="2">
        <f>J47/MAX($J$3:J47)-1</f>
        <v>0</v>
      </c>
      <c r="AF47" s="2">
        <f>K47/MAX($K$3:K47)-1</f>
        <v>0</v>
      </c>
      <c r="AG47" s="2">
        <f>L47/MAX($L$3:L47)-1</f>
        <v>0</v>
      </c>
      <c r="AH47" s="2">
        <f>M47/MAX($M$3:M47)-1</f>
        <v>0</v>
      </c>
    </row>
    <row r="48" spans="1:34" x14ac:dyDescent="0.3">
      <c r="A48" s="5">
        <v>33482</v>
      </c>
      <c r="B48" s="6">
        <v>1.00000000000022E-2</v>
      </c>
      <c r="C48" s="2">
        <f t="shared" si="1"/>
        <v>-1.9358874330398495E-3</v>
      </c>
      <c r="D48" s="6">
        <v>-1.6735472001635388E-2</v>
      </c>
      <c r="E48" s="6">
        <v>2.0263489419853453E-2</v>
      </c>
      <c r="F48" s="6">
        <f t="shared" si="2"/>
        <v>-2.9622363750249755E-3</v>
      </c>
      <c r="H48" s="5">
        <v>33482</v>
      </c>
      <c r="I48" s="7">
        <f t="shared" si="3"/>
        <v>181.96689323472418</v>
      </c>
      <c r="J48" s="7">
        <f t="shared" si="4"/>
        <v>167.26578429095042</v>
      </c>
      <c r="K48" s="7">
        <f t="shared" si="5"/>
        <v>179.11024185060182</v>
      </c>
      <c r="L48" s="7">
        <f t="shared" si="6"/>
        <v>148.64057736576871</v>
      </c>
      <c r="M48" s="7">
        <f t="shared" si="7"/>
        <v>173.93224177029768</v>
      </c>
      <c r="O48" s="5">
        <v>33482</v>
      </c>
      <c r="P48" s="10">
        <f>EXP(LN(I48/I$3)/(COUNT(B$4:B48)/12))-1</f>
        <v>0.17308991560727072</v>
      </c>
      <c r="Q48" s="10">
        <f>EXP(LN(J48/J$3)/(COUNT(C$4:C48)/12))-1</f>
        <v>0.1470311960551336</v>
      </c>
      <c r="R48" s="10">
        <f>EXP(LN(K48/K$3)/(COUNT(D$4:D48)/12))-1</f>
        <v>0.16815044497869747</v>
      </c>
      <c r="S48" s="10">
        <f>EXP(LN(L48/L$3)/(COUNT(E$4:E48)/12))-1</f>
        <v>0.1114842225354491</v>
      </c>
      <c r="T48" s="10">
        <f>EXP(LN(M48/M$3)/(COUNT(F$4:F48)/12))-1</f>
        <v>0.15597646499823892</v>
      </c>
      <c r="U48" s="10"/>
      <c r="V48" s="5">
        <v>33482</v>
      </c>
      <c r="W48" s="10">
        <f>(STDEV($B$4:B48))*SQRT(12)</f>
        <v>0.20865354436423475</v>
      </c>
      <c r="X48" s="10">
        <f>(STDEV($C$4:C48))*SQRT(12)</f>
        <v>9.3969686958425169E-2</v>
      </c>
      <c r="Y48" s="10">
        <f>(STDEV($D$4:D48))*SQRT(12)</f>
        <v>0.13769108443016062</v>
      </c>
      <c r="Z48" s="10">
        <f>(STDEV($E$4:E48))*SQRT(12)</f>
        <v>4.519803621839652E-2</v>
      </c>
      <c r="AA48" s="10">
        <f>(STDEV($F$4:F48))*SQRT(12)</f>
        <v>8.9606573219709496E-2</v>
      </c>
      <c r="AB48" s="10"/>
      <c r="AC48" s="5">
        <v>33482</v>
      </c>
      <c r="AD48" s="2">
        <f>I48/MAX($I$3:I48)-1</f>
        <v>-0.15724173897781069</v>
      </c>
      <c r="AE48" s="2">
        <f>J48/MAX($J$3:J48)-1</f>
        <v>-1.9358874330398512E-3</v>
      </c>
      <c r="AF48" s="2">
        <f>K48/MAX($K$3:K48)-1</f>
        <v>-1.6735472001635499E-2</v>
      </c>
      <c r="AG48" s="2">
        <f>L48/MAX($L$3:L48)-1</f>
        <v>0</v>
      </c>
      <c r="AH48" s="2">
        <f>M48/MAX($M$3:M48)-1</f>
        <v>-2.962236375024907E-3</v>
      </c>
    </row>
    <row r="49" spans="1:34" x14ac:dyDescent="0.3">
      <c r="A49" s="5">
        <v>33512</v>
      </c>
      <c r="B49" s="6">
        <v>5.6100000000003099E-2</v>
      </c>
      <c r="C49" s="2">
        <f t="shared" si="1"/>
        <v>1.2520809595948678E-2</v>
      </c>
      <c r="D49" s="6">
        <v>1.3445416129979959E-2</v>
      </c>
      <c r="E49" s="6">
        <v>1.1133899794901758E-2</v>
      </c>
      <c r="F49" s="6">
        <f t="shared" si="2"/>
        <v>1.7017419616458813E-2</v>
      </c>
      <c r="H49" s="5">
        <v>33512</v>
      </c>
      <c r="I49" s="7">
        <f t="shared" si="3"/>
        <v>192.17523594519278</v>
      </c>
      <c r="J49" s="7">
        <f t="shared" si="4"/>
        <v>169.36008732797441</v>
      </c>
      <c r="K49" s="7">
        <f t="shared" si="5"/>
        <v>181.51845358542451</v>
      </c>
      <c r="L49" s="7">
        <f t="shared" si="6"/>
        <v>150.29552665961552</v>
      </c>
      <c r="M49" s="7">
        <f t="shared" si="7"/>
        <v>176.89211971333418</v>
      </c>
      <c r="O49" s="5">
        <v>33512</v>
      </c>
      <c r="P49" s="10">
        <f>EXP(LN(I49/I$3)/(COUNT(B$4:B49)/12))-1</f>
        <v>0.18579065486844271</v>
      </c>
      <c r="Q49" s="10">
        <f>EXP(LN(J49/J$3)/(COUNT(C$4:C49)/12))-1</f>
        <v>0.14733394835668934</v>
      </c>
      <c r="R49" s="10">
        <f>EXP(LN(K49/K$3)/(COUNT(D$4:D49)/12))-1</f>
        <v>0.16827357102297302</v>
      </c>
      <c r="S49" s="10">
        <f>EXP(LN(L49/L$3)/(COUNT(E$4:E49)/12))-1</f>
        <v>0.11214097095984865</v>
      </c>
      <c r="T49" s="10">
        <f>EXP(LN(M49/M$3)/(COUNT(F$4:F49)/12))-1</f>
        <v>0.15742348473982259</v>
      </c>
      <c r="U49" s="10"/>
      <c r="V49" s="5">
        <v>33512</v>
      </c>
      <c r="W49" s="10">
        <f>(STDEV($B$4:B49))*SQRT(12)</f>
        <v>0.20738018758526264</v>
      </c>
      <c r="X49" s="10">
        <f>(STDEV($C$4:C49))*SQRT(12)</f>
        <v>9.292033647166624E-2</v>
      </c>
      <c r="Y49" s="10">
        <f>(STDEV($D$4:D49))*SQRT(12)</f>
        <v>0.13615271186956823</v>
      </c>
      <c r="Z49" s="10">
        <f>(STDEV($E$4:E49))*SQRT(12)</f>
        <v>4.4707194180566096E-2</v>
      </c>
      <c r="AA49" s="10">
        <f>(STDEV($F$4:F49))*SQRT(12)</f>
        <v>8.8635715076138474E-2</v>
      </c>
      <c r="AB49" s="10"/>
      <c r="AC49" s="5">
        <v>33512</v>
      </c>
      <c r="AD49" s="2">
        <f>I49/MAX($I$3:I49)-1</f>
        <v>-0.10996300053446328</v>
      </c>
      <c r="AE49" s="2">
        <f>J49/MAX($J$3:J49)-1</f>
        <v>0</v>
      </c>
      <c r="AF49" s="2">
        <f>K49/MAX($K$3:K49)-1</f>
        <v>-3.5150712568491338E-3</v>
      </c>
      <c r="AG49" s="2">
        <f>L49/MAX($L$3:L49)-1</f>
        <v>0</v>
      </c>
      <c r="AH49" s="2">
        <f>M49/MAX($M$3:M49)-1</f>
        <v>0</v>
      </c>
    </row>
    <row r="50" spans="1:34" x14ac:dyDescent="0.3">
      <c r="A50" s="5">
        <v>33543</v>
      </c>
      <c r="B50" s="6">
        <v>-1.11000000000007E-2</v>
      </c>
      <c r="C50" s="2">
        <f t="shared" si="1"/>
        <v>-2.0508654967147596E-2</v>
      </c>
      <c r="D50" s="6">
        <v>-4.0293881555476307E-2</v>
      </c>
      <c r="E50" s="6">
        <v>9.169184915345463E-3</v>
      </c>
      <c r="F50" s="6">
        <f t="shared" si="2"/>
        <v>-2.2535573458682213E-2</v>
      </c>
      <c r="H50" s="5">
        <v>33543</v>
      </c>
      <c r="I50" s="7">
        <f t="shared" si="3"/>
        <v>190.04209082620102</v>
      </c>
      <c r="J50" s="7">
        <f t="shared" si="4"/>
        <v>165.88673973175901</v>
      </c>
      <c r="K50" s="7">
        <f t="shared" si="5"/>
        <v>174.20437051652019</v>
      </c>
      <c r="L50" s="7">
        <f t="shared" si="6"/>
        <v>151.67361413550677</v>
      </c>
      <c r="M50" s="7">
        <f t="shared" si="7"/>
        <v>172.90575435527234</v>
      </c>
      <c r="O50" s="5">
        <v>33543</v>
      </c>
      <c r="P50" s="10">
        <f>EXP(LN(I50/I$3)/(COUNT(B$4:B50)/12))-1</f>
        <v>0.17813672365236233</v>
      </c>
      <c r="Q50" s="10">
        <f>EXP(LN(J50/J$3)/(COUNT(C$4:C50)/12))-1</f>
        <v>0.13794724564111238</v>
      </c>
      <c r="R50" s="10">
        <f>EXP(LN(K50/K$3)/(COUNT(D$4:D50)/12))-1</f>
        <v>0.15225072648636884</v>
      </c>
      <c r="S50" s="10">
        <f>EXP(LN(L50/L$3)/(COUNT(E$4:E50)/12))-1</f>
        <v>0.11221768477223826</v>
      </c>
      <c r="T50" s="10">
        <f>EXP(LN(M50/M$3)/(COUNT(F$4:F50)/12))-1</f>
        <v>0.14713353535036777</v>
      </c>
      <c r="U50" s="10"/>
      <c r="V50" s="5">
        <v>33543</v>
      </c>
      <c r="W50" s="10">
        <f>(STDEV($B$4:B50))*SQRT(12)</f>
        <v>0.2055711983591568</v>
      </c>
      <c r="X50" s="10">
        <f>(STDEV($C$4:C50))*SQRT(12)</f>
        <v>9.3349580199310403E-2</v>
      </c>
      <c r="Y50" s="10">
        <f>(STDEV($D$4:D50))*SQRT(12)</f>
        <v>0.13741027476159526</v>
      </c>
      <c r="Z50" s="10">
        <f>(STDEV($E$4:E50))*SQRT(12)</f>
        <v>4.4218682471508071E-2</v>
      </c>
      <c r="AA50" s="10">
        <f>(STDEV($F$4:F50))*SQRT(12)</f>
        <v>8.9444008749793483E-2</v>
      </c>
      <c r="AB50" s="10"/>
      <c r="AC50" s="5">
        <v>33543</v>
      </c>
      <c r="AD50" s="2">
        <f>I50/MAX($I$3:I50)-1</f>
        <v>-0.11984241122853123</v>
      </c>
      <c r="AE50" s="2">
        <f>J50/MAX($J$3:J50)-1</f>
        <v>-2.0508654967147599E-2</v>
      </c>
      <c r="AF50" s="2">
        <f>K50/MAX($K$3:K50)-1</f>
        <v>-4.3667316947442969E-2</v>
      </c>
      <c r="AG50" s="2">
        <f>L50/MAX($L$3:L50)-1</f>
        <v>0</v>
      </c>
      <c r="AH50" s="2">
        <f>M50/MAX($M$3:M50)-1</f>
        <v>-2.2535573458682179E-2</v>
      </c>
    </row>
    <row r="51" spans="1:34" x14ac:dyDescent="0.3">
      <c r="A51" s="5">
        <v>33573</v>
      </c>
      <c r="B51" s="6">
        <v>3.7399999999999697E-2</v>
      </c>
      <c r="C51" s="2">
        <f t="shared" si="1"/>
        <v>8.0498702851527729E-2</v>
      </c>
      <c r="D51" s="6">
        <v>0.11436563826499913</v>
      </c>
      <c r="E51" s="6">
        <v>2.9698299731320654E-2</v>
      </c>
      <c r="F51" s="6">
        <f t="shared" si="2"/>
        <v>8.1268872878395626E-2</v>
      </c>
      <c r="H51" s="5">
        <v>33573</v>
      </c>
      <c r="I51" s="7">
        <f t="shared" si="3"/>
        <v>197.14966502310088</v>
      </c>
      <c r="J51" s="7">
        <f t="shared" si="4"/>
        <v>179.24040710043462</v>
      </c>
      <c r="K51" s="7">
        <f t="shared" si="5"/>
        <v>194.12736453919442</v>
      </c>
      <c r="L51" s="7">
        <f t="shared" si="6"/>
        <v>156.17806258943571</v>
      </c>
      <c r="M51" s="7">
        <f t="shared" si="7"/>
        <v>186.95761012591407</v>
      </c>
      <c r="O51" s="5">
        <v>33573</v>
      </c>
      <c r="P51" s="10">
        <f>EXP(LN(I51/I$3)/(COUNT(B$4:B51)/12))-1</f>
        <v>0.18494723220330034</v>
      </c>
      <c r="Q51" s="10">
        <f>EXP(LN(J51/J$3)/(COUNT(C$4:C51)/12))-1</f>
        <v>0.15706825990532858</v>
      </c>
      <c r="R51" s="10">
        <f>EXP(LN(K51/K$3)/(COUNT(D$4:D51)/12))-1</f>
        <v>0.18037958502813334</v>
      </c>
      <c r="S51" s="10">
        <f>EXP(LN(L51/L$3)/(COUNT(E$4:E51)/12))-1</f>
        <v>0.11790528097427555</v>
      </c>
      <c r="T51" s="10">
        <f>EXP(LN(M51/M$3)/(COUNT(F$4:F51)/12))-1</f>
        <v>0.16642130490143425</v>
      </c>
      <c r="U51" s="10"/>
      <c r="V51" s="5">
        <v>33573</v>
      </c>
      <c r="W51" s="10">
        <f>(STDEV($B$4:B51))*SQRT(12)</f>
        <v>0.2036684017523106</v>
      </c>
      <c r="X51" s="10">
        <f>(STDEV($C$4:C51))*SQRT(12)</f>
        <v>9.8640772969091281E-2</v>
      </c>
      <c r="Y51" s="10">
        <f>(STDEV($D$4:D51))*SQRT(12)</f>
        <v>0.14514328278301555</v>
      </c>
      <c r="Z51" s="10">
        <f>(STDEV($E$4:E51))*SQRT(12)</f>
        <v>4.4955383106335428E-2</v>
      </c>
      <c r="AA51" s="10">
        <f>(STDEV($F$4:F51))*SQRT(12)</f>
        <v>9.5055523643537893E-2</v>
      </c>
      <c r="AB51" s="10"/>
      <c r="AC51" s="5">
        <v>33573</v>
      </c>
      <c r="AD51" s="2">
        <f>I51/MAX($I$3:I51)-1</f>
        <v>-8.6924517408478619E-2</v>
      </c>
      <c r="AE51" s="2">
        <f>J51/MAX($J$3:J51)-1</f>
        <v>0</v>
      </c>
      <c r="AF51" s="2">
        <f>K51/MAX($K$3:K51)-1</f>
        <v>0</v>
      </c>
      <c r="AG51" s="2">
        <f>L51/MAX($L$3:L51)-1</f>
        <v>0</v>
      </c>
      <c r="AH51" s="2">
        <f>M51/MAX($M$3:M51)-1</f>
        <v>0</v>
      </c>
    </row>
    <row r="52" spans="1:34" x14ac:dyDescent="0.3">
      <c r="A52" s="5">
        <v>33604</v>
      </c>
      <c r="B52" s="6">
        <v>-4.1900000000002401E-2</v>
      </c>
      <c r="C52" s="2">
        <f t="shared" si="1"/>
        <v>-1.6622737918388353E-2</v>
      </c>
      <c r="D52" s="6">
        <v>-1.8635081405991683E-2</v>
      </c>
      <c r="E52" s="6">
        <v>-1.3604222686983358E-2</v>
      </c>
      <c r="F52" s="6">
        <f t="shared" si="2"/>
        <v>-1.9452315649690258E-2</v>
      </c>
      <c r="H52" s="5">
        <v>33604</v>
      </c>
      <c r="I52" s="7">
        <f t="shared" si="3"/>
        <v>188.88909405863248</v>
      </c>
      <c r="J52" s="7">
        <f t="shared" si="4"/>
        <v>176.26094078881889</v>
      </c>
      <c r="K52" s="7">
        <f t="shared" si="5"/>
        <v>190.50978529787591</v>
      </c>
      <c r="L52" s="7">
        <f t="shared" si="6"/>
        <v>154.05338144714742</v>
      </c>
      <c r="M52" s="7">
        <f t="shared" si="7"/>
        <v>183.32085168063307</v>
      </c>
      <c r="O52" s="5">
        <v>33604</v>
      </c>
      <c r="P52" s="10">
        <f>EXP(LN(I52/I$3)/(COUNT(B$4:B52)/12))-1</f>
        <v>0.16853709116584548</v>
      </c>
      <c r="Q52" s="10">
        <f>EXP(LN(J52/J$3)/(COUNT(C$4:C52)/12))-1</f>
        <v>0.14890236272983981</v>
      </c>
      <c r="R52" s="10">
        <f>EXP(LN(K52/K$3)/(COUNT(D$4:D52)/12))-1</f>
        <v>0.17098457008956935</v>
      </c>
      <c r="S52" s="10">
        <f>EXP(LN(L52/L$3)/(COUNT(E$4:E52)/12))-1</f>
        <v>0.11163011215928997</v>
      </c>
      <c r="T52" s="10">
        <f>EXP(LN(M52/M$3)/(COUNT(F$4:F52)/12))-1</f>
        <v>0.15718222299439599</v>
      </c>
      <c r="U52" s="10"/>
      <c r="V52" s="5">
        <v>33604</v>
      </c>
      <c r="W52" s="10">
        <f>(STDEV($B$4:B52))*SQRT(12)</f>
        <v>0.20355597510267348</v>
      </c>
      <c r="X52" s="10">
        <f>(STDEV($C$4:C52))*SQRT(12)</f>
        <v>9.8675106584269576E-2</v>
      </c>
      <c r="Y52" s="10">
        <f>(STDEV($D$4:D52))*SQRT(12)</f>
        <v>0.14457138995875954</v>
      </c>
      <c r="Z52" s="10">
        <f>(STDEV($E$4:E52))*SQRT(12)</f>
        <v>4.591980749513995E-2</v>
      </c>
      <c r="AA52" s="10">
        <f>(STDEV($F$4:F52))*SQRT(12)</f>
        <v>9.5444211561811904E-2</v>
      </c>
      <c r="AB52" s="10"/>
      <c r="AC52" s="5">
        <v>33604</v>
      </c>
      <c r="AD52" s="2">
        <f>I52/MAX($I$3:I52)-1</f>
        <v>-0.12518238012906557</v>
      </c>
      <c r="AE52" s="2">
        <f>J52/MAX($J$3:J52)-1</f>
        <v>-1.6622737918388197E-2</v>
      </c>
      <c r="AF52" s="2">
        <f>K52/MAX($K$3:K52)-1</f>
        <v>-1.8635081405991683E-2</v>
      </c>
      <c r="AG52" s="2">
        <f>L52/MAX($L$3:L52)-1</f>
        <v>-1.3604222686983247E-2</v>
      </c>
      <c r="AH52" s="2">
        <f>M52/MAX($M$3:M52)-1</f>
        <v>-1.9452315649690188E-2</v>
      </c>
    </row>
    <row r="53" spans="1:34" x14ac:dyDescent="0.3">
      <c r="A53" s="5">
        <v>33635</v>
      </c>
      <c r="B53" s="6">
        <v>-1.2199999999996099E-2</v>
      </c>
      <c r="C53" s="2">
        <f t="shared" si="1"/>
        <v>1.0371501299070296E-2</v>
      </c>
      <c r="D53" s="6">
        <v>1.2951061727870528E-2</v>
      </c>
      <c r="E53" s="6">
        <v>6.5021606558699485E-3</v>
      </c>
      <c r="F53" s="6">
        <f t="shared" si="2"/>
        <v>8.5012852334836915E-3</v>
      </c>
      <c r="H53" s="5">
        <v>33635</v>
      </c>
      <c r="I53" s="7">
        <f t="shared" si="3"/>
        <v>186.5846471111179</v>
      </c>
      <c r="J53" s="7">
        <f t="shared" si="4"/>
        <v>178.08903136518549</v>
      </c>
      <c r="K53" s="7">
        <f t="shared" si="5"/>
        <v>192.97708928703207</v>
      </c>
      <c r="L53" s="7">
        <f t="shared" si="6"/>
        <v>155.05506128289679</v>
      </c>
      <c r="M53" s="7">
        <f t="shared" si="7"/>
        <v>184.87931453001528</v>
      </c>
      <c r="O53" s="5">
        <v>33635</v>
      </c>
      <c r="P53" s="10">
        <f>EXP(LN(I53/I$3)/(COUNT(B$4:B53)/12))-1</f>
        <v>0.16147593868543675</v>
      </c>
      <c r="Q53" s="10">
        <f>EXP(LN(J53/J$3)/(COUNT(C$4:C53)/12))-1</f>
        <v>0.14855797379797853</v>
      </c>
      <c r="R53" s="10">
        <f>EXP(LN(K53/K$3)/(COUNT(D$4:D53)/12))-1</f>
        <v>0.17090424467310239</v>
      </c>
      <c r="S53" s="10">
        <f>EXP(LN(L53/L$3)/(COUNT(E$4:E53)/12))-1</f>
        <v>0.11100657025854721</v>
      </c>
      <c r="T53" s="10">
        <f>EXP(LN(M53/M$3)/(COUNT(F$4:F53)/12))-1</f>
        <v>0.15615501577680879</v>
      </c>
      <c r="U53" s="10"/>
      <c r="V53" s="5">
        <v>33635</v>
      </c>
      <c r="W53" s="10">
        <f>(STDEV($B$4:B53))*SQRT(12)</f>
        <v>0.20189962246378912</v>
      </c>
      <c r="X53" s="10">
        <f>(STDEV($C$4:C53))*SQRT(12)</f>
        <v>9.7666396584856568E-2</v>
      </c>
      <c r="Y53" s="10">
        <f>(STDEV($D$4:D53))*SQRT(12)</f>
        <v>0.14308964267140242</v>
      </c>
      <c r="Z53" s="10">
        <f>(STDEV($E$4:E53))*SQRT(12)</f>
        <v>4.5464554744281377E-2</v>
      </c>
      <c r="AA53" s="10">
        <f>(STDEV($F$4:F53))*SQRT(12)</f>
        <v>9.4486670609203932E-2</v>
      </c>
      <c r="AB53" s="10"/>
      <c r="AC53" s="5">
        <v>33635</v>
      </c>
      <c r="AD53" s="2">
        <f>I53/MAX($I$3:I53)-1</f>
        <v>-0.13585515509148749</v>
      </c>
      <c r="AE53" s="2">
        <f>J53/MAX($J$3:J53)-1</f>
        <v>-6.4236393672325587E-3</v>
      </c>
      <c r="AF53" s="2">
        <f>K53/MAX($K$3:K53)-1</f>
        <v>-5.9253637677140203E-3</v>
      </c>
      <c r="AG53" s="2">
        <f>L53/MAX($L$3:L53)-1</f>
        <v>-7.1905188726223424E-3</v>
      </c>
      <c r="AH53" s="2">
        <f>M53/MAX($M$3:M53)-1</f>
        <v>-1.1116400099996371E-2</v>
      </c>
    </row>
    <row r="54" spans="1:34" x14ac:dyDescent="0.3">
      <c r="A54" s="5">
        <v>33664</v>
      </c>
      <c r="B54" s="6">
        <v>-3.2600000000003099E-2</v>
      </c>
      <c r="C54" s="2">
        <f t="shared" si="1"/>
        <v>-1.3924299602726342E-2</v>
      </c>
      <c r="D54" s="6">
        <v>-1.9448773152177856E-2</v>
      </c>
      <c r="E54" s="6">
        <v>-5.6375892785490711E-3</v>
      </c>
      <c r="F54" s="6">
        <f t="shared" si="2"/>
        <v>-1.6620540674871745E-2</v>
      </c>
      <c r="H54" s="5">
        <v>33664</v>
      </c>
      <c r="I54" s="7">
        <f t="shared" si="3"/>
        <v>180.50198761529489</v>
      </c>
      <c r="J54" s="7">
        <f t="shared" si="4"/>
        <v>175.60926633649731</v>
      </c>
      <c r="K54" s="7">
        <f t="shared" si="5"/>
        <v>189.22392165392102</v>
      </c>
      <c r="L54" s="7">
        <f t="shared" si="6"/>
        <v>154.18092453182356</v>
      </c>
      <c r="M54" s="7">
        <f t="shared" si="7"/>
        <v>181.80652036292676</v>
      </c>
      <c r="O54" s="5">
        <v>33664</v>
      </c>
      <c r="P54" s="10">
        <f>EXP(LN(I54/I$3)/(COUNT(B$4:B54)/12))-1</f>
        <v>0.14907586577296517</v>
      </c>
      <c r="Q54" s="10">
        <f>EXP(LN(J54/J$3)/(COUNT(C$4:C54)/12))-1</f>
        <v>0.14166995344776079</v>
      </c>
      <c r="R54" s="10">
        <f>EXP(LN(K54/K$3)/(COUNT(D$4:D54)/12))-1</f>
        <v>0.16190556744498807</v>
      </c>
      <c r="S54" s="10">
        <f>EXP(LN(L54/L$3)/(COUNT(E$4:E54)/12))-1</f>
        <v>0.10724188199311691</v>
      </c>
      <c r="T54" s="10">
        <f>EXP(LN(M54/M$3)/(COUNT(F$4:F54)/12))-1</f>
        <v>0.14833283690277832</v>
      </c>
      <c r="U54" s="10"/>
      <c r="V54" s="5">
        <v>33664</v>
      </c>
      <c r="W54" s="10">
        <f>(STDEV($B$4:B54))*SQRT(12)</f>
        <v>0.20115496209756006</v>
      </c>
      <c r="X54" s="10">
        <f>(STDEV($C$4:C54))*SQRT(12)</f>
        <v>9.7498794241294665E-2</v>
      </c>
      <c r="Y54" s="10">
        <f>(STDEV($D$4:D54))*SQRT(12)</f>
        <v>0.14258107445850307</v>
      </c>
      <c r="Z54" s="10">
        <f>(STDEV($E$4:E54))*SQRT(12)</f>
        <v>4.5556285987245523E-2</v>
      </c>
      <c r="AA54" s="10">
        <f>(STDEV($F$4:F54))*SQRT(12)</f>
        <v>9.4599333820396772E-2</v>
      </c>
      <c r="AB54" s="10"/>
      <c r="AC54" s="5">
        <v>33664</v>
      </c>
      <c r="AD54" s="2">
        <f>I54/MAX($I$3:I54)-1</f>
        <v>-0.16402627703550765</v>
      </c>
      <c r="AE54" s="2">
        <f>J54/MAX($J$3:J54)-1</f>
        <v>-2.0258494290869677E-2</v>
      </c>
      <c r="AF54" s="2">
        <f>K54/MAX($K$3:K54)-1</f>
        <v>-2.5258895864129327E-2</v>
      </c>
      <c r="AG54" s="2">
        <f>L54/MAX($L$3:L54)-1</f>
        <v>-1.2787570959067796E-2</v>
      </c>
      <c r="AH54" s="2">
        <f>M54/MAX($M$3:M54)-1</f>
        <v>-2.7552180194847953E-2</v>
      </c>
    </row>
    <row r="55" spans="1:34" x14ac:dyDescent="0.3">
      <c r="A55" s="5">
        <v>33695</v>
      </c>
      <c r="B55" s="6">
        <v>-2.7999999999996899E-3</v>
      </c>
      <c r="C55" s="2">
        <f t="shared" si="1"/>
        <v>2.0506113873699182E-2</v>
      </c>
      <c r="D55" s="6">
        <v>2.9361436351113879E-2</v>
      </c>
      <c r="E55" s="6">
        <v>7.2231301575771401E-3</v>
      </c>
      <c r="F55" s="6">
        <f t="shared" si="2"/>
        <v>1.9503800857941501E-2</v>
      </c>
      <c r="H55" s="5">
        <v>33695</v>
      </c>
      <c r="I55" s="7">
        <f t="shared" si="3"/>
        <v>179.99658204997212</v>
      </c>
      <c r="J55" s="7">
        <f t="shared" si="4"/>
        <v>179.21032994927032</v>
      </c>
      <c r="K55" s="7">
        <f t="shared" si="5"/>
        <v>194.77980778567078</v>
      </c>
      <c r="L55" s="7">
        <f t="shared" si="6"/>
        <v>155.2945934175325</v>
      </c>
      <c r="M55" s="7">
        <f t="shared" si="7"/>
        <v>185.35243853076059</v>
      </c>
      <c r="O55" s="5">
        <v>33695</v>
      </c>
      <c r="P55" s="10">
        <f>EXP(LN(I55/I$3)/(COUNT(B$4:B55)/12))-1</f>
        <v>0.14526802718123411</v>
      </c>
      <c r="Q55" s="10">
        <f>EXP(LN(J55/J$3)/(COUNT(C$4:C55)/12))-1</f>
        <v>0.14411161273296291</v>
      </c>
      <c r="R55" s="10">
        <f>EXP(LN(K55/K$3)/(COUNT(D$4:D55)/12))-1</f>
        <v>0.16632028929784215</v>
      </c>
      <c r="S55" s="10">
        <f>EXP(LN(L55/L$3)/(COUNT(E$4:E55)/12))-1</f>
        <v>0.10691175780728956</v>
      </c>
      <c r="T55" s="10">
        <f>EXP(LN(M55/M$3)/(COUNT(F$4:F55)/12))-1</f>
        <v>0.1503990711211578</v>
      </c>
      <c r="U55" s="10"/>
      <c r="V55" s="5">
        <v>33695</v>
      </c>
      <c r="W55" s="10">
        <f>(STDEV($B$4:B55))*SQRT(12)</f>
        <v>0.19932268875718565</v>
      </c>
      <c r="X55" s="10">
        <f>(STDEV($C$4:C55))*SQRT(12)</f>
        <v>9.6635386996009001E-2</v>
      </c>
      <c r="Y55" s="10">
        <f>(STDEV($D$4:D55))*SQRT(12)</f>
        <v>0.14138427301955911</v>
      </c>
      <c r="Z55" s="10">
        <f>(STDEV($E$4:E55))*SQRT(12)</f>
        <v>4.511236147506175E-2</v>
      </c>
      <c r="AA55" s="10">
        <f>(STDEV($F$4:F55))*SQRT(12)</f>
        <v>9.373751686527948E-2</v>
      </c>
      <c r="AB55" s="10"/>
      <c r="AC55" s="5">
        <v>33695</v>
      </c>
      <c r="AD55" s="2">
        <f>I55/MAX($I$3:I55)-1</f>
        <v>-0.16636700345980804</v>
      </c>
      <c r="AE55" s="2">
        <f>J55/MAX($J$3:J55)-1</f>
        <v>-1.6780340800859328E-4</v>
      </c>
      <c r="AF55" s="2">
        <f>K55/MAX($K$3:K55)-1</f>
        <v>0</v>
      </c>
      <c r="AG55" s="2">
        <f>L55/MAX($L$3:L55)-1</f>
        <v>-5.6568070909273072E-3</v>
      </c>
      <c r="AH55" s="2">
        <f>M55/MAX($M$3:M55)-1</f>
        <v>-8.5857515726287525E-3</v>
      </c>
    </row>
    <row r="56" spans="1:34" x14ac:dyDescent="0.3">
      <c r="A56" s="5">
        <v>33725</v>
      </c>
      <c r="B56" s="6">
        <v>1.6299999999998E-2</v>
      </c>
      <c r="C56" s="2">
        <f t="shared" si="1"/>
        <v>1.0489047188838807E-2</v>
      </c>
      <c r="D56" s="6">
        <v>4.9018691103284162E-3</v>
      </c>
      <c r="E56" s="6">
        <v>1.8869814306604393E-2</v>
      </c>
      <c r="F56" s="6">
        <f t="shared" si="2"/>
        <v>1.0232065758178168E-2</v>
      </c>
      <c r="H56" s="5">
        <v>33725</v>
      </c>
      <c r="I56" s="7">
        <f t="shared" si="3"/>
        <v>182.93052633738631</v>
      </c>
      <c r="J56" s="7">
        <f t="shared" si="4"/>
        <v>181.09007555683559</v>
      </c>
      <c r="K56" s="7">
        <f t="shared" si="5"/>
        <v>195.73459290877108</v>
      </c>
      <c r="L56" s="7">
        <f t="shared" si="6"/>
        <v>158.22497355814096</v>
      </c>
      <c r="M56" s="7">
        <f t="shared" si="7"/>
        <v>187.24897687024603</v>
      </c>
      <c r="O56" s="5">
        <v>33725</v>
      </c>
      <c r="P56" s="10">
        <f>EXP(LN(I56/I$3)/(COUNT(B$4:B56)/12))-1</f>
        <v>0.14653033833867712</v>
      </c>
      <c r="Q56" s="10">
        <f>EXP(LN(J56/J$3)/(COUNT(C$4:C56)/12))-1</f>
        <v>0.1439083798721883</v>
      </c>
      <c r="R56" s="10">
        <f>EXP(LN(K56/K$3)/(COUNT(D$4:D56)/12))-1</f>
        <v>0.16422774328392564</v>
      </c>
      <c r="S56" s="10">
        <f>EXP(LN(L56/L$3)/(COUNT(E$4:E56)/12))-1</f>
        <v>0.10947846022945384</v>
      </c>
      <c r="T56" s="10">
        <f>EXP(LN(M56/M$3)/(COUNT(F$4:F56)/12))-1</f>
        <v>0.15000956354570438</v>
      </c>
      <c r="U56" s="10"/>
      <c r="V56" s="5">
        <v>33725</v>
      </c>
      <c r="W56" s="10">
        <f>(STDEV($B$4:B56))*SQRT(12)</f>
        <v>0.19740320491837682</v>
      </c>
      <c r="X56" s="10">
        <f>(STDEV($C$4:C56))*SQRT(12)</f>
        <v>9.5703310538312242E-2</v>
      </c>
      <c r="Y56" s="10">
        <f>(STDEV($D$4:D56))*SQRT(12)</f>
        <v>0.14008093190970292</v>
      </c>
      <c r="Z56" s="10">
        <f>(STDEV($E$4:E56))*SQRT(12)</f>
        <v>4.4943825219715135E-2</v>
      </c>
      <c r="AA56" s="10">
        <f>(STDEV($F$4:F56))*SQRT(12)</f>
        <v>9.2836063143908992E-2</v>
      </c>
      <c r="AB56" s="10"/>
      <c r="AC56" s="5">
        <v>33725</v>
      </c>
      <c r="AD56" s="2">
        <f>I56/MAX($I$3:I56)-1</f>
        <v>-0.1527787856162045</v>
      </c>
      <c r="AE56" s="2">
        <f>J56/MAX($J$3:J56)-1</f>
        <v>0</v>
      </c>
      <c r="AF56" s="2">
        <f>K56/MAX($K$3:K56)-1</f>
        <v>0</v>
      </c>
      <c r="AG56" s="2">
        <f>L56/MAX($L$3:L56)-1</f>
        <v>0</v>
      </c>
      <c r="AH56" s="2">
        <f>M56/MAX($M$3:M56)-1</f>
        <v>0</v>
      </c>
    </row>
    <row r="57" spans="1:34" x14ac:dyDescent="0.3">
      <c r="A57" s="5">
        <v>33756</v>
      </c>
      <c r="B57" s="6">
        <v>3.9200000000002802E-2</v>
      </c>
      <c r="C57" s="2">
        <f t="shared" si="1"/>
        <v>-3.4217411952702772E-3</v>
      </c>
      <c r="D57" s="6">
        <v>-1.4877875286391284E-2</v>
      </c>
      <c r="E57" s="6">
        <v>1.3762459941411231E-2</v>
      </c>
      <c r="F57" s="6">
        <f t="shared" si="2"/>
        <v>-8.7798718941112068E-4</v>
      </c>
      <c r="H57" s="5">
        <v>33756</v>
      </c>
      <c r="I57" s="7">
        <f t="shared" si="3"/>
        <v>190.10140296981237</v>
      </c>
      <c r="J57" s="7">
        <f t="shared" si="4"/>
        <v>180.47043218524814</v>
      </c>
      <c r="K57" s="7">
        <f t="shared" si="5"/>
        <v>192.82247804624183</v>
      </c>
      <c r="L57" s="7">
        <f t="shared" si="6"/>
        <v>160.40253841846572</v>
      </c>
      <c r="M57" s="7">
        <f t="shared" si="7"/>
        <v>187.08457466732361</v>
      </c>
      <c r="O57" s="5">
        <v>33756</v>
      </c>
      <c r="P57" s="10">
        <f>EXP(LN(I57/I$3)/(COUNT(B$4:B57)/12))-1</f>
        <v>0.15344459483038819</v>
      </c>
      <c r="Q57" s="10">
        <f>EXP(LN(J57/J$3)/(COUNT(C$4:C57)/12))-1</f>
        <v>0.14019497869424136</v>
      </c>
      <c r="R57" s="10">
        <f>EXP(LN(K57/K$3)/(COUNT(D$4:D57)/12))-1</f>
        <v>0.15709327333920808</v>
      </c>
      <c r="S57" s="10">
        <f>EXP(LN(L57/L$3)/(COUNT(E$4:E57)/12))-1</f>
        <v>0.11071464221060734</v>
      </c>
      <c r="T57" s="10">
        <f>EXP(LN(M57/M$3)/(COUNT(F$4:F57)/12))-1</f>
        <v>0.14681292606239227</v>
      </c>
      <c r="U57" s="10"/>
      <c r="V57" s="5">
        <v>33756</v>
      </c>
      <c r="W57" s="10">
        <f>(STDEV($B$4:B57))*SQRT(12)</f>
        <v>0.19592093900250404</v>
      </c>
      <c r="X57" s="10">
        <f>(STDEV($C$4:C57))*SQRT(12)</f>
        <v>9.5061587791682306E-2</v>
      </c>
      <c r="Y57" s="10">
        <f>(STDEV($D$4:D57))*SQRT(12)</f>
        <v>0.13939851399461387</v>
      </c>
      <c r="Z57" s="10">
        <f>(STDEV($E$4:E57))*SQRT(12)</f>
        <v>4.4579798944918064E-2</v>
      </c>
      <c r="AA57" s="10">
        <f>(STDEV($F$4:F57))*SQRT(12)</f>
        <v>9.2158193877459091E-2</v>
      </c>
      <c r="AB57" s="10"/>
      <c r="AC57" s="5">
        <v>33756</v>
      </c>
      <c r="AD57" s="2">
        <f>I57/MAX($I$3:I57)-1</f>
        <v>-0.11956771401235733</v>
      </c>
      <c r="AE57" s="2">
        <f>J57/MAX($J$3:J57)-1</f>
        <v>-3.4217411952703891E-3</v>
      </c>
      <c r="AF57" s="2">
        <f>K57/MAX($K$3:K57)-1</f>
        <v>-1.4877875286391173E-2</v>
      </c>
      <c r="AG57" s="2">
        <f>L57/MAX($L$3:L57)-1</f>
        <v>0</v>
      </c>
      <c r="AH57" s="2">
        <f>M57/MAX($M$3:M57)-1</f>
        <v>-8.7798718941112242E-4</v>
      </c>
    </row>
    <row r="58" spans="1:34" x14ac:dyDescent="0.3">
      <c r="A58" s="5">
        <v>33786</v>
      </c>
      <c r="B58" s="6">
        <v>4.8999999999974602E-3</v>
      </c>
      <c r="C58" s="2">
        <f t="shared" si="1"/>
        <v>3.2673021943969704E-2</v>
      </c>
      <c r="D58" s="6">
        <v>4.085355230484744E-2</v>
      </c>
      <c r="E58" s="6">
        <v>2.0402226402653101E-2</v>
      </c>
      <c r="F58" s="6">
        <f t="shared" si="2"/>
        <v>3.1122799303704141E-2</v>
      </c>
      <c r="H58" s="5">
        <v>33786</v>
      </c>
      <c r="I58" s="7">
        <f t="shared" si="3"/>
        <v>191.03289984436395</v>
      </c>
      <c r="J58" s="7">
        <f t="shared" si="4"/>
        <v>186.36694657627444</v>
      </c>
      <c r="K58" s="7">
        <f t="shared" si="5"/>
        <v>200.69996123865425</v>
      </c>
      <c r="L58" s="7">
        <f t="shared" si="6"/>
        <v>163.67510732283952</v>
      </c>
      <c r="M58" s="7">
        <f t="shared" si="7"/>
        <v>192.90717033751358</v>
      </c>
      <c r="O58" s="5">
        <v>33786</v>
      </c>
      <c r="P58" s="10">
        <f>EXP(LN(I58/I$3)/(COUNT(B$4:B58)/12))-1</f>
        <v>0.15168229724081983</v>
      </c>
      <c r="Q58" s="10">
        <f>EXP(LN(J58/J$3)/(COUNT(C$4:C58)/12))-1</f>
        <v>0.1454854469008835</v>
      </c>
      <c r="R58" s="10">
        <f>EXP(LN(K58/K$3)/(COUNT(D$4:D58)/12))-1</f>
        <v>0.16415368583097756</v>
      </c>
      <c r="S58" s="10">
        <f>EXP(LN(L58/L$3)/(COUNT(E$4:E58)/12))-1</f>
        <v>0.11349204891378739</v>
      </c>
      <c r="T58" s="10">
        <f>EXP(LN(M58/M$3)/(COUNT(F$4:F58)/12))-1</f>
        <v>0.1516353336650762</v>
      </c>
      <c r="U58" s="10"/>
      <c r="V58" s="5">
        <v>33786</v>
      </c>
      <c r="W58" s="10">
        <f>(STDEV($B$4:B58))*SQRT(12)</f>
        <v>0.19414005045821806</v>
      </c>
      <c r="X58" s="10">
        <f>(STDEV($C$4:C58))*SQRT(12)</f>
        <v>9.4702060018241913E-2</v>
      </c>
      <c r="Y58" s="10">
        <f>(STDEV($D$4:D58))*SQRT(12)</f>
        <v>0.13871245411689459</v>
      </c>
      <c r="Z58" s="10">
        <f>(STDEV($E$4:E58))*SQRT(12)</f>
        <v>4.449241928725188E-2</v>
      </c>
      <c r="AA58" s="10">
        <f>(STDEV($F$4:F58))*SQRT(12)</f>
        <v>9.1744881486419169E-2</v>
      </c>
      <c r="AB58" s="10"/>
      <c r="AC58" s="5">
        <v>33786</v>
      </c>
      <c r="AD58" s="2">
        <f>I58/MAX($I$3:I58)-1</f>
        <v>-0.11525359581102024</v>
      </c>
      <c r="AE58" s="2">
        <f>J58/MAX($J$3:J58)-1</f>
        <v>0</v>
      </c>
      <c r="AF58" s="2">
        <f>K58/MAX($K$3:K58)-1</f>
        <v>0</v>
      </c>
      <c r="AG58" s="2">
        <f>L58/MAX($L$3:L58)-1</f>
        <v>0</v>
      </c>
      <c r="AH58" s="2">
        <f>M58/MAX($M$3:M58)-1</f>
        <v>0</v>
      </c>
    </row>
    <row r="59" spans="1:34" x14ac:dyDescent="0.3">
      <c r="A59" s="5">
        <v>33817</v>
      </c>
      <c r="B59" s="6">
        <v>5.4200000000004502E-2</v>
      </c>
      <c r="C59" s="2">
        <f t="shared" si="1"/>
        <v>-8.2281088050189174E-3</v>
      </c>
      <c r="D59" s="6">
        <v>-2.0466975348477079E-2</v>
      </c>
      <c r="E59" s="6">
        <v>1.0130191010168321E-2</v>
      </c>
      <c r="F59" s="6">
        <f t="shared" si="2"/>
        <v>-3.8211279060353012E-3</v>
      </c>
      <c r="H59" s="5">
        <v>33817</v>
      </c>
      <c r="I59" s="7">
        <f t="shared" si="3"/>
        <v>201.38688301592933</v>
      </c>
      <c r="J59" s="7">
        <f t="shared" si="4"/>
        <v>184.83349906218572</v>
      </c>
      <c r="K59" s="7">
        <f t="shared" si="5"/>
        <v>196.59224007954242</v>
      </c>
      <c r="L59" s="7">
        <f t="shared" si="6"/>
        <v>165.33316742362967</v>
      </c>
      <c r="M59" s="7">
        <f t="shared" si="7"/>
        <v>192.17004736566261</v>
      </c>
      <c r="O59" s="5">
        <v>33817</v>
      </c>
      <c r="P59" s="10">
        <f>EXP(LN(I59/I$3)/(COUNT(B$4:B59)/12))-1</f>
        <v>0.16184859889519609</v>
      </c>
      <c r="Q59" s="10">
        <f>EXP(LN(J59/J$3)/(COUNT(C$4:C59)/12))-1</f>
        <v>0.1406890949271844</v>
      </c>
      <c r="R59" s="10">
        <f>EXP(LN(K59/K$3)/(COUNT(D$4:D59)/12))-1</f>
        <v>0.15586491009833936</v>
      </c>
      <c r="S59" s="10">
        <f>EXP(LN(L59/L$3)/(COUNT(E$4:E59)/12))-1</f>
        <v>0.11375951055121636</v>
      </c>
      <c r="T59" s="10">
        <f>EXP(LN(M59/M$3)/(COUNT(F$4:F59)/12))-1</f>
        <v>0.14779355971662644</v>
      </c>
      <c r="U59" s="10"/>
      <c r="V59" s="5">
        <v>33817</v>
      </c>
      <c r="W59" s="10">
        <f>(STDEV($B$4:B59))*SQRT(12)</f>
        <v>0.19329403444816162</v>
      </c>
      <c r="X59" s="10">
        <f>(STDEV($C$4:C59))*SQRT(12)</f>
        <v>9.4291624596830159E-2</v>
      </c>
      <c r="Y59" s="10">
        <f>(STDEV($D$4:D59))*SQRT(12)</f>
        <v>0.13834338265379351</v>
      </c>
      <c r="Z59" s="10">
        <f>(STDEV($E$4:E59))*SQRT(12)</f>
        <v>4.4088772605114047E-2</v>
      </c>
      <c r="AA59" s="10">
        <f>(STDEV($F$4:F59))*SQRT(12)</f>
        <v>9.1208038014937112E-2</v>
      </c>
      <c r="AB59" s="10"/>
      <c r="AC59" s="5">
        <v>33817</v>
      </c>
      <c r="AD59" s="2">
        <f>I59/MAX($I$3:I59)-1</f>
        <v>-6.7300340703973505E-2</v>
      </c>
      <c r="AE59" s="2">
        <f>J59/MAX($J$3:J59)-1</f>
        <v>-8.2281088050188966E-3</v>
      </c>
      <c r="AF59" s="2">
        <f>K59/MAX($K$3:K59)-1</f>
        <v>-2.0466975348477079E-2</v>
      </c>
      <c r="AG59" s="2">
        <f>L59/MAX($L$3:L59)-1</f>
        <v>0</v>
      </c>
      <c r="AH59" s="2">
        <f>M59/MAX($M$3:M59)-1</f>
        <v>-3.8211279060352821E-3</v>
      </c>
    </row>
    <row r="60" spans="1:34" x14ac:dyDescent="0.3">
      <c r="A60" s="5">
        <v>33848</v>
      </c>
      <c r="B60" s="6">
        <v>-1.60000000000116E-3</v>
      </c>
      <c r="C60" s="2">
        <f t="shared" si="1"/>
        <v>1.1799935106185089E-2</v>
      </c>
      <c r="D60" s="6">
        <v>1.1751553869180587E-2</v>
      </c>
      <c r="E60" s="6">
        <v>1.1872506961691842E-2</v>
      </c>
      <c r="F60" s="6">
        <f t="shared" si="2"/>
        <v>1.0452684410015787E-2</v>
      </c>
      <c r="H60" s="5">
        <v>33848</v>
      </c>
      <c r="I60" s="7">
        <f t="shared" si="3"/>
        <v>201.06466400310362</v>
      </c>
      <c r="J60" s="7">
        <f t="shared" si="4"/>
        <v>187.01452235656862</v>
      </c>
      <c r="K60" s="7">
        <f t="shared" si="5"/>
        <v>198.90250437910004</v>
      </c>
      <c r="L60" s="7">
        <f t="shared" si="6"/>
        <v>167.29608660486528</v>
      </c>
      <c r="M60" s="7">
        <f t="shared" si="7"/>
        <v>194.17874022383364</v>
      </c>
      <c r="O60" s="5">
        <v>33848</v>
      </c>
      <c r="P60" s="10">
        <f>EXP(LN(I60/I$3)/(COUNT(B$4:B60)/12))-1</f>
        <v>0.15840429321075744</v>
      </c>
      <c r="Q60" s="10">
        <f>EXP(LN(J60/J$3)/(COUNT(C$4:C60)/12))-1</f>
        <v>0.14087197517237304</v>
      </c>
      <c r="R60" s="10">
        <f>EXP(LN(K60/K$3)/(COUNT(D$4:D60)/12))-1</f>
        <v>0.15577057070331213</v>
      </c>
      <c r="S60" s="10">
        <f>EXP(LN(L60/L$3)/(COUNT(E$4:E60)/12))-1</f>
        <v>0.11442190080319037</v>
      </c>
      <c r="T60" s="10">
        <f>EXP(LN(M60/M$3)/(COUNT(F$4:F60)/12))-1</f>
        <v>0.14753059888994469</v>
      </c>
      <c r="U60" s="10"/>
      <c r="V60" s="5">
        <v>33848</v>
      </c>
      <c r="W60" s="10">
        <f>(STDEV($B$4:B60))*SQRT(12)</f>
        <v>0.19169554299202646</v>
      </c>
      <c r="X60" s="10">
        <f>(STDEV($C$4:C60))*SQRT(12)</f>
        <v>9.3446132532980952E-2</v>
      </c>
      <c r="Y60" s="10">
        <f>(STDEV($D$4:D60))*SQRT(12)</f>
        <v>0.13710365296345015</v>
      </c>
      <c r="Z60" s="10">
        <f>(STDEV($E$4:E60))*SQRT(12)</f>
        <v>4.3711893670564578E-2</v>
      </c>
      <c r="AA60" s="10">
        <f>(STDEV($F$4:F60))*SQRT(12)</f>
        <v>9.0392411447962312E-2</v>
      </c>
      <c r="AB60" s="10"/>
      <c r="AC60" s="5">
        <v>33848</v>
      </c>
      <c r="AD60" s="2">
        <f>I60/MAX($I$3:I60)-1</f>
        <v>-6.8792660158848218E-2</v>
      </c>
      <c r="AE60" s="2">
        <f>J60/MAX($J$3:J60)-1</f>
        <v>0</v>
      </c>
      <c r="AF60" s="2">
        <f>K60/MAX($K$3:K60)-1</f>
        <v>-8.9559402426433454E-3</v>
      </c>
      <c r="AG60" s="2">
        <f>L60/MAX($L$3:L60)-1</f>
        <v>0</v>
      </c>
      <c r="AH60" s="2">
        <f>M60/MAX($M$3:M60)-1</f>
        <v>0</v>
      </c>
    </row>
    <row r="61" spans="1:34" x14ac:dyDescent="0.3">
      <c r="A61" s="5">
        <v>33878</v>
      </c>
      <c r="B61" s="6">
        <v>-8.1700000000002895E-2</v>
      </c>
      <c r="C61" s="2">
        <f t="shared" si="1"/>
        <v>-3.2374938159051236E-3</v>
      </c>
      <c r="D61" s="6">
        <v>3.4552154829468051E-3</v>
      </c>
      <c r="E61" s="6">
        <v>-1.3276557764183017E-2</v>
      </c>
      <c r="F61" s="6">
        <f t="shared" si="2"/>
        <v>-1.0079838039487112E-2</v>
      </c>
      <c r="H61" s="5">
        <v>33878</v>
      </c>
      <c r="I61" s="7">
        <f t="shared" si="3"/>
        <v>184.63768095404947</v>
      </c>
      <c r="J61" s="7">
        <f t="shared" si="4"/>
        <v>186.40906399695479</v>
      </c>
      <c r="K61" s="7">
        <f t="shared" si="5"/>
        <v>199.58975539182759</v>
      </c>
      <c r="L61" s="7">
        <f t="shared" si="6"/>
        <v>165.07497044733401</v>
      </c>
      <c r="M61" s="7">
        <f t="shared" si="7"/>
        <v>192.22144997166578</v>
      </c>
      <c r="O61" s="5">
        <v>33878</v>
      </c>
      <c r="P61" s="10">
        <f>EXP(LN(I61/I$3)/(COUNT(B$4:B61)/12))-1</f>
        <v>0.13527417660756247</v>
      </c>
      <c r="Q61" s="10">
        <f>EXP(LN(J61/J$3)/(COUNT(C$4:C61)/12))-1</f>
        <v>0.13751909316047994</v>
      </c>
      <c r="R61" s="10">
        <f>EXP(LN(K61/K$3)/(COUNT(D$4:D61)/12))-1</f>
        <v>0.15371242047073341</v>
      </c>
      <c r="S61" s="10">
        <f>EXP(LN(L61/L$3)/(COUNT(E$4:E61)/12))-1</f>
        <v>0.10927058172689863</v>
      </c>
      <c r="T61" s="10">
        <f>EXP(LN(M61/M$3)/(COUNT(F$4:F61)/12))-1</f>
        <v>0.14241407876493573</v>
      </c>
      <c r="U61" s="10"/>
      <c r="V61" s="5">
        <v>33878</v>
      </c>
      <c r="W61" s="10">
        <f>(STDEV($B$4:B61))*SQRT(12)</f>
        <v>0.19490969382699219</v>
      </c>
      <c r="X61" s="10">
        <f>(STDEV($C$4:C61))*SQRT(12)</f>
        <v>9.2861682616134589E-2</v>
      </c>
      <c r="Y61" s="10">
        <f>(STDEV($D$4:D61))*SQRT(12)</f>
        <v>0.13596350915315905</v>
      </c>
      <c r="Z61" s="10">
        <f>(STDEV($E$4:E61))*SQRT(12)</f>
        <v>4.4511055729513693E-2</v>
      </c>
      <c r="AA61" s="10">
        <f>(STDEV($F$4:F61))*SQRT(12)</f>
        <v>9.0150196760018148E-2</v>
      </c>
      <c r="AB61" s="10"/>
      <c r="AC61" s="5">
        <v>33878</v>
      </c>
      <c r="AD61" s="2">
        <f>I61/MAX($I$3:I61)-1</f>
        <v>-0.14487229982387306</v>
      </c>
      <c r="AE61" s="2">
        <f>J61/MAX($J$3:J61)-1</f>
        <v>-3.2374938159051014E-3</v>
      </c>
      <c r="AF61" s="2">
        <f>K61/MAX($K$3:K61)-1</f>
        <v>-5.531669463087252E-3</v>
      </c>
      <c r="AG61" s="2">
        <f>L61/MAX($L$3:L61)-1</f>
        <v>-1.3276557764183128E-2</v>
      </c>
      <c r="AH61" s="2">
        <f>M61/MAX($M$3:M61)-1</f>
        <v>-1.0079838039486977E-2</v>
      </c>
    </row>
    <row r="62" spans="1:34" x14ac:dyDescent="0.3">
      <c r="A62" s="5">
        <v>33909</v>
      </c>
      <c r="B62" s="6">
        <v>-2.4699999999998501E-2</v>
      </c>
      <c r="C62" s="2">
        <f t="shared" si="1"/>
        <v>2.0520403452461932E-2</v>
      </c>
      <c r="D62" s="6">
        <v>3.4049913917048036E-2</v>
      </c>
      <c r="E62" s="6">
        <v>2.2613775558277815E-4</v>
      </c>
      <c r="F62" s="6">
        <f t="shared" si="2"/>
        <v>1.8027789676903803E-2</v>
      </c>
      <c r="H62" s="5">
        <v>33909</v>
      </c>
      <c r="I62" s="7">
        <f t="shared" si="3"/>
        <v>180.07713023448471</v>
      </c>
      <c r="J62" s="7">
        <f t="shared" si="4"/>
        <v>190.2342531973681</v>
      </c>
      <c r="K62" s="7">
        <f t="shared" si="5"/>
        <v>206.385769381644</v>
      </c>
      <c r="L62" s="7">
        <f t="shared" si="6"/>
        <v>165.11230013065386</v>
      </c>
      <c r="M62" s="7">
        <f t="shared" si="7"/>
        <v>195.68677784314448</v>
      </c>
      <c r="O62" s="5">
        <v>33909</v>
      </c>
      <c r="P62" s="10">
        <f>EXP(LN(I62/I$3)/(COUNT(B$4:B62)/12))-1</f>
        <v>0.12708760424919108</v>
      </c>
      <c r="Q62" s="10">
        <f>EXP(LN(J62/J$3)/(COUNT(C$4:C62)/12))-1</f>
        <v>0.13973657408178508</v>
      </c>
      <c r="R62" s="10">
        <f>EXP(LN(K62/K$3)/(COUNT(D$4:D62)/12))-1</f>
        <v>0.15878445555853871</v>
      </c>
      <c r="S62" s="10">
        <f>EXP(LN(L62/L$3)/(COUNT(E$4:E62)/12))-1</f>
        <v>0.10737348578456984</v>
      </c>
      <c r="T62" s="10">
        <f>EXP(LN(M62/M$3)/(COUNT(F$4:F62)/12))-1</f>
        <v>0.14398865347787937</v>
      </c>
      <c r="U62" s="10"/>
      <c r="V62" s="5">
        <v>33909</v>
      </c>
      <c r="W62" s="10">
        <f>(STDEV($B$4:B62))*SQRT(12)</f>
        <v>0.19393597128563905</v>
      </c>
      <c r="X62" s="10">
        <f>(STDEV($C$4:C62))*SQRT(12)</f>
        <v>9.2154732910502163E-2</v>
      </c>
      <c r="Y62" s="10">
        <f>(STDEV($D$4:D62))*SQRT(12)</f>
        <v>0.13512869603405137</v>
      </c>
      <c r="Z62" s="10">
        <f>(STDEV($E$4:E62))*SQRT(12)</f>
        <v>4.4293189713331987E-2</v>
      </c>
      <c r="AA62" s="10">
        <f>(STDEV($F$4:F62))*SQRT(12)</f>
        <v>8.9418366198481578E-2</v>
      </c>
      <c r="AB62" s="10"/>
      <c r="AC62" s="5">
        <v>33909</v>
      </c>
      <c r="AD62" s="2">
        <f>I62/MAX($I$3:I62)-1</f>
        <v>-0.16599395401822215</v>
      </c>
      <c r="AE62" s="2">
        <f>J62/MAX($J$3:J62)-1</f>
        <v>0</v>
      </c>
      <c r="AF62" s="2">
        <f>K62/MAX($K$3:K62)-1</f>
        <v>0</v>
      </c>
      <c r="AG62" s="2">
        <f>L62/MAX($L$3:L62)-1</f>
        <v>-1.305342233957496E-2</v>
      </c>
      <c r="AH62" s="2">
        <f>M62/MAX($M$3:M62)-1</f>
        <v>0</v>
      </c>
    </row>
    <row r="63" spans="1:34" x14ac:dyDescent="0.3">
      <c r="A63" s="5">
        <v>33939</v>
      </c>
      <c r="B63" s="6">
        <v>-3.50000000000139E-3</v>
      </c>
      <c r="C63" s="2">
        <f t="shared" si="1"/>
        <v>1.3724078493181935E-2</v>
      </c>
      <c r="D63" s="6">
        <v>1.2272513335425117E-2</v>
      </c>
      <c r="E63" s="6">
        <v>1.5901426229817162E-2</v>
      </c>
      <c r="F63" s="6">
        <f t="shared" si="2"/>
        <v>1.1783935870200081E-2</v>
      </c>
      <c r="H63" s="5">
        <v>33939</v>
      </c>
      <c r="I63" s="7">
        <f t="shared" si="3"/>
        <v>179.44686027866376</v>
      </c>
      <c r="J63" s="7">
        <f t="shared" si="4"/>
        <v>192.84504302034065</v>
      </c>
      <c r="K63" s="7">
        <f t="shared" si="5"/>
        <v>208.9186414886222</v>
      </c>
      <c r="L63" s="7">
        <f t="shared" si="6"/>
        <v>167.73782119081687</v>
      </c>
      <c r="M63" s="7">
        <f t="shared" si="7"/>
        <v>197.9927382838942</v>
      </c>
      <c r="O63" s="5">
        <v>33939</v>
      </c>
      <c r="P63" s="10">
        <f>EXP(LN(I63/I$3)/(COUNT(B$4:B63)/12))-1</f>
        <v>0.12405399325219091</v>
      </c>
      <c r="Q63" s="10">
        <f>EXP(LN(J63/J$3)/(COUNT(C$4:C63)/12))-1</f>
        <v>0.14035926660755083</v>
      </c>
      <c r="R63" s="10">
        <f>EXP(LN(K63/K$3)/(COUNT(D$4:D63)/12))-1</f>
        <v>0.15876518564010267</v>
      </c>
      <c r="S63" s="10">
        <f>EXP(LN(L63/L$3)/(COUNT(E$4:E63)/12))-1</f>
        <v>0.10898634706039956</v>
      </c>
      <c r="T63" s="10">
        <f>EXP(LN(M63/M$3)/(COUNT(F$4:F63)/12))-1</f>
        <v>0.14410419410050479</v>
      </c>
      <c r="U63" s="10"/>
      <c r="V63" s="5">
        <v>33939</v>
      </c>
      <c r="W63" s="10">
        <f>(STDEV($B$4:B63))*SQRT(12)</f>
        <v>0.19240298246393522</v>
      </c>
      <c r="X63" s="10">
        <f>(STDEV($C$4:C63))*SQRT(12)</f>
        <v>9.1376836739867101E-2</v>
      </c>
      <c r="Y63" s="10">
        <f>(STDEV($D$4:D63))*SQRT(12)</f>
        <v>0.13397914890035673</v>
      </c>
      <c r="Z63" s="10">
        <f>(STDEV($E$4:E63))*SQRT(12)</f>
        <v>4.4036939809158779E-2</v>
      </c>
      <c r="AA63" s="10">
        <f>(STDEV($F$4:F63))*SQRT(12)</f>
        <v>8.8657385057860111E-2</v>
      </c>
      <c r="AB63" s="10"/>
      <c r="AC63" s="5">
        <v>33939</v>
      </c>
      <c r="AD63" s="2">
        <f>I63/MAX($I$3:I63)-1</f>
        <v>-0.16891297517915949</v>
      </c>
      <c r="AE63" s="2">
        <f>J63/MAX($J$3:J63)-1</f>
        <v>0</v>
      </c>
      <c r="AF63" s="2">
        <f>K63/MAX($K$3:K63)-1</f>
        <v>0</v>
      </c>
      <c r="AG63" s="2">
        <f>L63/MAX($L$3:L63)-1</f>
        <v>0</v>
      </c>
      <c r="AH63" s="2">
        <f>M63/MAX($M$3:M63)-1</f>
        <v>0</v>
      </c>
    </row>
    <row r="64" spans="1:34" x14ac:dyDescent="0.3">
      <c r="A64" s="5">
        <v>33970</v>
      </c>
      <c r="B64" s="6">
        <v>-2.0799999999995801E-2</v>
      </c>
      <c r="C64" s="2">
        <f t="shared" si="1"/>
        <v>1.2687354912784565E-2</v>
      </c>
      <c r="D64" s="6">
        <v>8.3614567067951118E-3</v>
      </c>
      <c r="E64" s="6">
        <v>1.9176202221768746E-2</v>
      </c>
      <c r="F64" s="6">
        <f t="shared" si="2"/>
        <v>8.6897346906081099E-3</v>
      </c>
      <c r="H64" s="5">
        <v>33970</v>
      </c>
      <c r="I64" s="7">
        <f t="shared" si="3"/>
        <v>175.71436558486832</v>
      </c>
      <c r="J64" s="7">
        <f t="shared" si="4"/>
        <v>195.29173652431092</v>
      </c>
      <c r="K64" s="7">
        <f t="shared" si="5"/>
        <v>210.66550566467177</v>
      </c>
      <c r="L64" s="7">
        <f t="shared" si="6"/>
        <v>170.95439557021086</v>
      </c>
      <c r="M64" s="7">
        <f t="shared" si="7"/>
        <v>199.71324265024825</v>
      </c>
      <c r="O64" s="5">
        <v>33970</v>
      </c>
      <c r="P64" s="10">
        <f>EXP(LN(I64/I$3)/(COUNT(B$4:B64)/12))-1</f>
        <v>0.11727172203722569</v>
      </c>
      <c r="Q64" s="10">
        <f>EXP(LN(J64/J$3)/(COUNT(C$4:C64)/12))-1</f>
        <v>0.14073222839797705</v>
      </c>
      <c r="R64" s="10">
        <f>EXP(LN(K64/K$3)/(COUNT(D$4:D64)/12))-1</f>
        <v>0.15786446066285231</v>
      </c>
      <c r="S64" s="10">
        <f>EXP(LN(L64/L$3)/(COUNT(E$4:E64)/12))-1</f>
        <v>0.11125188967097999</v>
      </c>
      <c r="T64" s="10">
        <f>EXP(LN(M64/M$3)/(COUNT(F$4:F64)/12))-1</f>
        <v>0.14352674332668092</v>
      </c>
      <c r="U64" s="10"/>
      <c r="V64" s="5">
        <v>33970</v>
      </c>
      <c r="W64" s="10">
        <f>(STDEV($B$4:B64))*SQRT(12)</f>
        <v>0.1913229236520142</v>
      </c>
      <c r="X64" s="10">
        <f>(STDEV($C$4:C64))*SQRT(12)</f>
        <v>9.0614123654847042E-2</v>
      </c>
      <c r="Y64" s="10">
        <f>(STDEV($D$4:D64))*SQRT(12)</f>
        <v>0.13287445805467751</v>
      </c>
      <c r="Z64" s="10">
        <f>(STDEV($E$4:E64))*SQRT(12)</f>
        <v>4.3913217298475311E-2</v>
      </c>
      <c r="AA64" s="10">
        <f>(STDEV($F$4:F64))*SQRT(12)</f>
        <v>8.7924935468888937E-2</v>
      </c>
      <c r="AB64" s="10"/>
      <c r="AC64" s="5">
        <v>33970</v>
      </c>
      <c r="AD64" s="2">
        <f>I64/MAX($I$3:I64)-1</f>
        <v>-0.18619958529542946</v>
      </c>
      <c r="AE64" s="2">
        <f>J64/MAX($J$3:J64)-1</f>
        <v>0</v>
      </c>
      <c r="AF64" s="2">
        <f>K64/MAX($K$3:K64)-1</f>
        <v>0</v>
      </c>
      <c r="AG64" s="2">
        <f>L64/MAX($L$3:L64)-1</f>
        <v>0</v>
      </c>
      <c r="AH64" s="2">
        <f>M64/MAX($M$3:M64)-1</f>
        <v>0</v>
      </c>
    </row>
    <row r="65" spans="1:34" x14ac:dyDescent="0.3">
      <c r="A65" s="5">
        <v>34001</v>
      </c>
      <c r="B65" s="6">
        <v>1.9599999999994702E-2</v>
      </c>
      <c r="C65" s="2">
        <f t="shared" si="1"/>
        <v>1.5178555750493405E-2</v>
      </c>
      <c r="D65" s="6">
        <v>1.3627438548763138E-2</v>
      </c>
      <c r="E65" s="6">
        <v>1.7505231553088807E-2</v>
      </c>
      <c r="F65" s="6">
        <f t="shared" si="2"/>
        <v>1.5388032595183995E-2</v>
      </c>
      <c r="H65" s="5">
        <v>34001</v>
      </c>
      <c r="I65" s="7">
        <f t="shared" si="3"/>
        <v>179.1583671503308</v>
      </c>
      <c r="J65" s="7">
        <f t="shared" si="4"/>
        <v>198.25598303475581</v>
      </c>
      <c r="K65" s="7">
        <f t="shared" si="5"/>
        <v>213.53633689746118</v>
      </c>
      <c r="L65" s="7">
        <f t="shared" si="6"/>
        <v>173.94699184968573</v>
      </c>
      <c r="M65" s="7">
        <f t="shared" si="7"/>
        <v>202.78643653784016</v>
      </c>
      <c r="O65" s="5">
        <v>34001</v>
      </c>
      <c r="P65" s="10">
        <f>EXP(LN(I65/I$3)/(COUNT(B$4:B65)/12))-1</f>
        <v>0.11947302036022678</v>
      </c>
      <c r="Q65" s="10">
        <f>EXP(LN(J65/J$3)/(COUNT(C$4:C65)/12))-1</f>
        <v>0.14163604262232443</v>
      </c>
      <c r="R65" s="10">
        <f>EXP(LN(K65/K$3)/(COUNT(D$4:D65)/12))-1</f>
        <v>0.15816045825284952</v>
      </c>
      <c r="S65" s="10">
        <f>EXP(LN(L65/L$3)/(COUNT(E$4:E65)/12))-1</f>
        <v>0.11309519402506241</v>
      </c>
      <c r="T65" s="10">
        <f>EXP(LN(M65/M$3)/(COUNT(F$4:F65)/12))-1</f>
        <v>0.14443330924214171</v>
      </c>
      <c r="U65" s="10"/>
      <c r="V65" s="5">
        <v>34001</v>
      </c>
      <c r="W65" s="10">
        <f>(STDEV($B$4:B65))*SQRT(12)</f>
        <v>0.18978806783556096</v>
      </c>
      <c r="X65" s="10">
        <f>(STDEV($C$4:C65))*SQRT(12)</f>
        <v>8.9883970003377694E-2</v>
      </c>
      <c r="Y65" s="10">
        <f>(STDEV($D$4:D65))*SQRT(12)</f>
        <v>0.13178110779119973</v>
      </c>
      <c r="Z65" s="10">
        <f>(STDEV($E$4:E65))*SQRT(12)</f>
        <v>4.3715721259991819E-2</v>
      </c>
      <c r="AA65" s="10">
        <f>(STDEV($F$4:F65))*SQRT(12)</f>
        <v>8.7217599478613309E-2</v>
      </c>
      <c r="AB65" s="10"/>
      <c r="AC65" s="5">
        <v>34001</v>
      </c>
      <c r="AD65" s="2">
        <f>I65/MAX($I$3:I65)-1</f>
        <v>-0.17024909716722425</v>
      </c>
      <c r="AE65" s="2">
        <f>J65/MAX($J$3:J65)-1</f>
        <v>0</v>
      </c>
      <c r="AF65" s="2">
        <f>K65/MAX($K$3:K65)-1</f>
        <v>0</v>
      </c>
      <c r="AG65" s="2">
        <f>L65/MAX($L$3:L65)-1</f>
        <v>0</v>
      </c>
      <c r="AH65" s="2">
        <f>M65/MAX($M$3:M65)-1</f>
        <v>0</v>
      </c>
    </row>
    <row r="66" spans="1:34" x14ac:dyDescent="0.3">
      <c r="A66" s="5">
        <v>34029</v>
      </c>
      <c r="B66" s="6">
        <v>1.21000000000049E-2</v>
      </c>
      <c r="C66" s="2">
        <f t="shared" si="1"/>
        <v>1.4326658622313105E-2</v>
      </c>
      <c r="D66" s="6">
        <v>2.109983756233591E-2</v>
      </c>
      <c r="E66" s="6">
        <v>4.1668902122788953E-3</v>
      </c>
      <c r="F66" s="6">
        <f t="shared" si="2"/>
        <v>1.5119969601085704E-2</v>
      </c>
      <c r="H66" s="5">
        <v>34029</v>
      </c>
      <c r="I66" s="7">
        <f t="shared" si="3"/>
        <v>181.32618339285068</v>
      </c>
      <c r="J66" s="7">
        <f t="shared" si="4"/>
        <v>201.09632882352588</v>
      </c>
      <c r="K66" s="7">
        <f t="shared" si="5"/>
        <v>218.04191891965385</v>
      </c>
      <c r="L66" s="7">
        <f t="shared" si="6"/>
        <v>174.67180986747954</v>
      </c>
      <c r="M66" s="7">
        <f t="shared" si="7"/>
        <v>205.8525612938048</v>
      </c>
      <c r="O66" s="5">
        <v>34029</v>
      </c>
      <c r="P66" s="10">
        <f>EXP(LN(I66/I$3)/(COUNT(B$4:B66)/12))-1</f>
        <v>0.12003237246608012</v>
      </c>
      <c r="Q66" s="10">
        <f>EXP(LN(J66/J$3)/(COUNT(C$4:C66)/12))-1</f>
        <v>0.14232916555816533</v>
      </c>
      <c r="R66" s="10">
        <f>EXP(LN(K66/K$3)/(COUNT(D$4:D66)/12))-1</f>
        <v>0.16006896572203533</v>
      </c>
      <c r="S66" s="10">
        <f>EXP(LN(L66/L$3)/(COUNT(E$4:E66)/12))-1</f>
        <v>0.11208422436195886</v>
      </c>
      <c r="T66" s="10">
        <f>EXP(LN(M66/M$3)/(COUNT(F$4:F66)/12))-1</f>
        <v>0.1452541810323762</v>
      </c>
      <c r="U66" s="10"/>
      <c r="V66" s="5">
        <v>34029</v>
      </c>
      <c r="W66" s="10">
        <f>(STDEV($B$4:B66))*SQRT(12)</f>
        <v>0.18825202165159957</v>
      </c>
      <c r="X66" s="10">
        <f>(STDEV($C$4:C66))*SQRT(12)</f>
        <v>8.9165132977171838E-2</v>
      </c>
      <c r="Y66" s="10">
        <f>(STDEV($D$4:D66))*SQRT(12)</f>
        <v>0.13076166180407886</v>
      </c>
      <c r="Z66" s="10">
        <f>(STDEV($E$4:E66))*SQRT(12)</f>
        <v>4.3414006643014993E-2</v>
      </c>
      <c r="AA66" s="10">
        <f>(STDEV($F$4:F66))*SQRT(12)</f>
        <v>8.6524912444509869E-2</v>
      </c>
      <c r="AB66" s="10"/>
      <c r="AC66" s="5">
        <v>34029</v>
      </c>
      <c r="AD66" s="2">
        <f>I66/MAX($I$3:I66)-1</f>
        <v>-0.16020911124294357</v>
      </c>
      <c r="AE66" s="2">
        <f>J66/MAX($J$3:J66)-1</f>
        <v>0</v>
      </c>
      <c r="AF66" s="2">
        <f>K66/MAX($K$3:K66)-1</f>
        <v>0</v>
      </c>
      <c r="AG66" s="2">
        <f>L66/MAX($L$3:L66)-1</f>
        <v>0</v>
      </c>
      <c r="AH66" s="2">
        <f>M66/MAX($M$3:M66)-1</f>
        <v>0</v>
      </c>
    </row>
    <row r="67" spans="1:34" x14ac:dyDescent="0.3">
      <c r="A67" s="5">
        <v>34060</v>
      </c>
      <c r="B67" s="6">
        <v>4.41000000000005E-2</v>
      </c>
      <c r="C67" s="2">
        <f t="shared" si="1"/>
        <v>-1.1716783911834415E-2</v>
      </c>
      <c r="D67" s="6">
        <v>-2.417030028642031E-2</v>
      </c>
      <c r="E67" s="6">
        <v>6.9634906500444238E-3</v>
      </c>
      <c r="F67" s="6">
        <f t="shared" si="2"/>
        <v>-8.0031329768388074E-3</v>
      </c>
      <c r="H67" s="5">
        <v>34060</v>
      </c>
      <c r="I67" s="7">
        <f t="shared" si="3"/>
        <v>189.32266808047549</v>
      </c>
      <c r="J67" s="7">
        <f t="shared" si="4"/>
        <v>198.74012659323742</v>
      </c>
      <c r="K67" s="7">
        <f t="shared" si="5"/>
        <v>212.7717802643385</v>
      </c>
      <c r="L67" s="7">
        <f t="shared" si="6"/>
        <v>175.88813538231807</v>
      </c>
      <c r="M67" s="7">
        <f t="shared" si="7"/>
        <v>204.20509587214761</v>
      </c>
      <c r="O67" s="5">
        <v>34060</v>
      </c>
      <c r="P67" s="10">
        <f>EXP(LN(I67/I$3)/(COUNT(B$4:B67)/12))-1</f>
        <v>0.12713384446801901</v>
      </c>
      <c r="Q67" s="10">
        <f>EXP(LN(J67/J$3)/(COUNT(C$4:C67)/12))-1</f>
        <v>0.13744012051160825</v>
      </c>
      <c r="R67" s="10">
        <f>EXP(LN(K67/K$3)/(COUNT(D$4:D67)/12))-1</f>
        <v>0.1520832967195116</v>
      </c>
      <c r="S67" s="10">
        <f>EXP(LN(L67/L$3)/(COUNT(E$4:E67)/12))-1</f>
        <v>0.11168527240351445</v>
      </c>
      <c r="T67" s="10">
        <f>EXP(LN(M67/M$3)/(COUNT(F$4:F67)/12))-1</f>
        <v>0.14110924867410346</v>
      </c>
      <c r="U67" s="10"/>
      <c r="V67" s="5">
        <v>34060</v>
      </c>
      <c r="W67" s="10">
        <f>(STDEV($B$4:B67))*SQRT(12)</f>
        <v>0.18730375348996323</v>
      </c>
      <c r="X67" s="10">
        <f>(STDEV($C$4:C67))*SQRT(12)</f>
        <v>8.9022784708579425E-2</v>
      </c>
      <c r="Y67" s="10">
        <f>(STDEV($D$4:D67))*SQRT(12)</f>
        <v>0.1307220428778092</v>
      </c>
      <c r="Z67" s="10">
        <f>(STDEV($E$4:E67))*SQRT(12)</f>
        <v>4.3076827272297447E-2</v>
      </c>
      <c r="AA67" s="10">
        <f>(STDEV($F$4:F67))*SQRT(12)</f>
        <v>8.6257077392530163E-2</v>
      </c>
      <c r="AB67" s="10"/>
      <c r="AC67" s="5">
        <v>34060</v>
      </c>
      <c r="AD67" s="2">
        <f>I67/MAX($I$3:I67)-1</f>
        <v>-0.12317433304875691</v>
      </c>
      <c r="AE67" s="2">
        <f>J67/MAX($J$3:J67)-1</f>
        <v>-1.1716783911834505E-2</v>
      </c>
      <c r="AF67" s="2">
        <f>K67/MAX($K$3:K67)-1</f>
        <v>-2.417030028642031E-2</v>
      </c>
      <c r="AG67" s="2">
        <f>L67/MAX($L$3:L67)-1</f>
        <v>0</v>
      </c>
      <c r="AH67" s="2">
        <f>M67/MAX($M$3:M67)-1</f>
        <v>-8.0031329768388559E-3</v>
      </c>
    </row>
    <row r="68" spans="1:34" x14ac:dyDescent="0.3">
      <c r="A68" s="5">
        <v>34090</v>
      </c>
      <c r="B68" s="6">
        <v>1.53999999999985E-2</v>
      </c>
      <c r="C68" s="2">
        <f t="shared" si="1"/>
        <v>1.6558883810972834E-2</v>
      </c>
      <c r="D68" s="6">
        <v>2.6749198208857683E-2</v>
      </c>
      <c r="E68" s="6">
        <v>1.2734122141455639E-3</v>
      </c>
      <c r="F68" s="6">
        <f t="shared" si="2"/>
        <v>1.7971542589558128E-2</v>
      </c>
      <c r="H68" s="5">
        <v>34090</v>
      </c>
      <c r="I68" s="7">
        <f t="shared" si="3"/>
        <v>192.23823716891454</v>
      </c>
      <c r="J68" s="7">
        <f t="shared" si="4"/>
        <v>202.03104125807289</v>
      </c>
      <c r="K68" s="7">
        <f t="shared" si="5"/>
        <v>218.4632547878808</v>
      </c>
      <c r="L68" s="7">
        <f t="shared" si="6"/>
        <v>176.11211348223719</v>
      </c>
      <c r="M68" s="7">
        <f t="shared" si="7"/>
        <v>207.87497644961871</v>
      </c>
      <c r="O68" s="5">
        <v>34090</v>
      </c>
      <c r="P68" s="10">
        <f>EXP(LN(I68/I$3)/(COUNT(B$4:B68)/12))-1</f>
        <v>0.12823921126093962</v>
      </c>
      <c r="Q68" s="10">
        <f>EXP(LN(J68/J$3)/(COUNT(C$4:C68)/12))-1</f>
        <v>0.13863592060534824</v>
      </c>
      <c r="R68" s="10">
        <f>EXP(LN(K68/K$3)/(COUNT(D$4:D68)/12))-1</f>
        <v>0.15519280106502675</v>
      </c>
      <c r="S68" s="10">
        <f>EXP(LN(L68/L$3)/(COUNT(E$4:E68)/12))-1</f>
        <v>0.11013673275524893</v>
      </c>
      <c r="T68" s="10">
        <f>EXP(LN(M68/M$3)/(COUNT(F$4:F68)/12))-1</f>
        <v>0.14254518839386976</v>
      </c>
      <c r="U68" s="10"/>
      <c r="V68" s="5">
        <v>34090</v>
      </c>
      <c r="W68" s="10">
        <f>(STDEV($B$4:B68))*SQRT(12)</f>
        <v>0.18584246849456712</v>
      </c>
      <c r="X68" s="10">
        <f>(STDEV($C$4:C68))*SQRT(12)</f>
        <v>8.8355570673583142E-2</v>
      </c>
      <c r="Y68" s="10">
        <f>(STDEV($D$4:D68))*SQRT(12)</f>
        <v>0.1298399789712445</v>
      </c>
      <c r="Z68" s="10">
        <f>(STDEV($E$4:E68))*SQRT(12)</f>
        <v>4.2865645932223785E-2</v>
      </c>
      <c r="AA68" s="10">
        <f>(STDEV($F$4:F68))*SQRT(12)</f>
        <v>8.5627660781195006E-2</v>
      </c>
      <c r="AB68" s="10"/>
      <c r="AC68" s="5">
        <v>34090</v>
      </c>
      <c r="AD68" s="2">
        <f>I68/MAX($I$3:I68)-1</f>
        <v>-0.10967121777770905</v>
      </c>
      <c r="AE68" s="2">
        <f>J68/MAX($J$3:J68)-1</f>
        <v>0</v>
      </c>
      <c r="AF68" s="2">
        <f>K68/MAX($K$3:K68)-1</f>
        <v>0</v>
      </c>
      <c r="AG68" s="2">
        <f>L68/MAX($L$3:L68)-1</f>
        <v>0</v>
      </c>
      <c r="AH68" s="2">
        <f>M68/MAX($M$3:M68)-1</f>
        <v>0</v>
      </c>
    </row>
    <row r="69" spans="1:34" x14ac:dyDescent="0.3">
      <c r="A69" s="5">
        <v>34121</v>
      </c>
      <c r="B69" s="6">
        <v>8.0800000000000399E-2</v>
      </c>
      <c r="C69" s="2">
        <f t="shared" ref="C69:C132" si="8">(D69*0.6)+(E69*0.4)</f>
        <v>9.0066661319620593E-3</v>
      </c>
      <c r="D69" s="6">
        <v>2.9290795909293621E-3</v>
      </c>
      <c r="E69" s="6">
        <v>1.8123045943511107E-2</v>
      </c>
      <c r="F69" s="6">
        <f t="shared" ref="F69:F132" si="9">(D69*0.6)+(E69*0.3)+(B69*0.1)</f>
        <v>1.5274361537610991E-2</v>
      </c>
      <c r="H69" s="5">
        <v>34121</v>
      </c>
      <c r="I69" s="7">
        <f t="shared" ref="I69:I132" si="10">I68*(B69+1)</f>
        <v>207.77108673216293</v>
      </c>
      <c r="J69" s="7">
        <f t="shared" ref="J69:J132" si="11">J68*(C69+1)</f>
        <v>203.85066739497702</v>
      </c>
      <c r="K69" s="7">
        <f t="shared" ref="K69:K132" si="12">K68*(D69+1)</f>
        <v>219.10315104884799</v>
      </c>
      <c r="L69" s="7">
        <f t="shared" ref="L69:L132" si="13">L68*(E69+1)</f>
        <v>179.30380140608463</v>
      </c>
      <c r="M69" s="7">
        <f t="shared" ref="M69:M132" si="14">M68*(F69+1)</f>
        <v>211.05013399453256</v>
      </c>
      <c r="O69" s="5">
        <v>34121</v>
      </c>
      <c r="P69" s="10">
        <f>EXP(LN(I69/I$3)/(COUNT(B$4:B69)/12))-1</f>
        <v>0.14220155614369023</v>
      </c>
      <c r="Q69" s="10">
        <f>EXP(LN(J69/J$3)/(COUNT(C$4:C69)/12))-1</f>
        <v>0.13825238897050274</v>
      </c>
      <c r="R69" s="10">
        <f>EXP(LN(K69/K$3)/(COUNT(D$4:D69)/12))-1</f>
        <v>0.15328359220571475</v>
      </c>
      <c r="S69" s="10">
        <f>EXP(LN(L69/L$3)/(COUNT(E$4:E69)/12))-1</f>
        <v>0.11200612990973347</v>
      </c>
      <c r="T69" s="10">
        <f>EXP(LN(M69/M$3)/(COUNT(F$4:F69)/12))-1</f>
        <v>0.14338766197379327</v>
      </c>
      <c r="U69" s="10"/>
      <c r="V69" s="5">
        <v>34121</v>
      </c>
      <c r="W69" s="10">
        <f>(STDEV($B$4:B69))*SQRT(12)</f>
        <v>0.18675979052420166</v>
      </c>
      <c r="X69" s="10">
        <f>(STDEV($C$4:C69))*SQRT(12)</f>
        <v>8.7678241750857783E-2</v>
      </c>
      <c r="Y69" s="10">
        <f>(STDEV($D$4:D69))*SQRT(12)</f>
        <v>0.12890576359684264</v>
      </c>
      <c r="Z69" s="10">
        <f>(STDEV($E$4:E69))*SQRT(12)</f>
        <v>4.2719216452070684E-2</v>
      </c>
      <c r="AA69" s="10">
        <f>(STDEV($F$4:F69))*SQRT(12)</f>
        <v>8.4981976136460302E-2</v>
      </c>
      <c r="AB69" s="10"/>
      <c r="AC69" s="5">
        <v>34121</v>
      </c>
      <c r="AD69" s="2">
        <f>I69/MAX($I$3:I69)-1</f>
        <v>-3.7732652174147563E-2</v>
      </c>
      <c r="AE69" s="2">
        <f>J69/MAX($J$3:J69)-1</f>
        <v>0</v>
      </c>
      <c r="AF69" s="2">
        <f>K69/MAX($K$3:K69)-1</f>
        <v>0</v>
      </c>
      <c r="AG69" s="2">
        <f>L69/MAX($L$3:L69)-1</f>
        <v>0</v>
      </c>
      <c r="AH69" s="2">
        <f>M69/MAX($M$3:M69)-1</f>
        <v>0</v>
      </c>
    </row>
    <row r="70" spans="1:34" x14ac:dyDescent="0.3">
      <c r="A70" s="5">
        <v>34151</v>
      </c>
      <c r="B70" s="6">
        <v>2.9999999999996901E-2</v>
      </c>
      <c r="C70" s="2">
        <f t="shared" si="8"/>
        <v>-1.5053977706960212E-4</v>
      </c>
      <c r="D70" s="6">
        <v>-4.0214947694706682E-3</v>
      </c>
      <c r="E70" s="6">
        <v>5.6558927115319957E-3</v>
      </c>
      <c r="F70" s="6">
        <f t="shared" si="9"/>
        <v>2.2838709517768885E-3</v>
      </c>
      <c r="H70" s="5">
        <v>34151</v>
      </c>
      <c r="I70" s="7">
        <f t="shared" si="10"/>
        <v>214.00421933412719</v>
      </c>
      <c r="J70" s="7">
        <f t="shared" si="11"/>
        <v>203.8199797609519</v>
      </c>
      <c r="K70" s="7">
        <f t="shared" si="12"/>
        <v>218.22202887293051</v>
      </c>
      <c r="L70" s="7">
        <f t="shared" si="13"/>
        <v>180.31792446960728</v>
      </c>
      <c r="M70" s="7">
        <f t="shared" si="14"/>
        <v>211.5321452649313</v>
      </c>
      <c r="O70" s="5">
        <v>34151</v>
      </c>
      <c r="P70" s="10">
        <f>EXP(LN(I70/I$3)/(COUNT(B$4:B70)/12))-1</f>
        <v>0.14598813158339574</v>
      </c>
      <c r="Q70" s="10">
        <f>EXP(LN(J70/J$3)/(COUNT(C$4:C70)/12))-1</f>
        <v>0.13602392633359206</v>
      </c>
      <c r="R70" s="10">
        <f>EXP(LN(K70/K$3)/(COUNT(D$4:D70)/12))-1</f>
        <v>0.15000109740430823</v>
      </c>
      <c r="S70" s="10">
        <f>EXP(LN(L70/L$3)/(COUNT(E$4:E70)/12))-1</f>
        <v>0.1113675536124128</v>
      </c>
      <c r="T70" s="10">
        <f>EXP(LN(M70/M$3)/(COUNT(F$4:F70)/12))-1</f>
        <v>0.14156958178966916</v>
      </c>
      <c r="U70" s="10"/>
      <c r="V70" s="5">
        <v>34151</v>
      </c>
      <c r="W70" s="10">
        <f>(STDEV($B$4:B70))*SQRT(12)</f>
        <v>0.18548658880594571</v>
      </c>
      <c r="X70" s="10">
        <f>(STDEV($C$4:C70))*SQRT(12)</f>
        <v>8.7143075947069257E-2</v>
      </c>
      <c r="Y70" s="10">
        <f>(STDEV($D$4:D70))*SQRT(12)</f>
        <v>0.12811939859105759</v>
      </c>
      <c r="Z70" s="10">
        <f>(STDEV($E$4:E70))*SQRT(12)</f>
        <v>4.2417415646557773E-2</v>
      </c>
      <c r="AA70" s="10">
        <f>(STDEV($F$4:F70))*SQRT(12)</f>
        <v>8.4426260760370228E-2</v>
      </c>
      <c r="AB70" s="10"/>
      <c r="AC70" s="5">
        <v>34151</v>
      </c>
      <c r="AD70" s="2">
        <f>I70/MAX($I$3:I70)-1</f>
        <v>-8.8646317393749063E-3</v>
      </c>
      <c r="AE70" s="2">
        <f>J70/MAX($J$3:J70)-1</f>
        <v>-1.5053977706958044E-4</v>
      </c>
      <c r="AF70" s="2">
        <f>K70/MAX($K$3:K70)-1</f>
        <v>-4.0214947694706682E-3</v>
      </c>
      <c r="AG70" s="2">
        <f>L70/MAX($L$3:L70)-1</f>
        <v>0</v>
      </c>
      <c r="AH70" s="2">
        <f>M70/MAX($M$3:M70)-1</f>
        <v>0</v>
      </c>
    </row>
    <row r="71" spans="1:34" x14ac:dyDescent="0.3">
      <c r="A71" s="5">
        <v>34182</v>
      </c>
      <c r="B71" s="6">
        <v>-3.7699999999997499E-2</v>
      </c>
      <c r="C71" s="2">
        <f t="shared" si="8"/>
        <v>2.9776371374762876E-2</v>
      </c>
      <c r="D71" s="6">
        <v>3.7942073283824485E-2</v>
      </c>
      <c r="E71" s="6">
        <v>1.7527818511170468E-2</v>
      </c>
      <c r="F71" s="6">
        <f t="shared" si="9"/>
        <v>2.425358952364608E-2</v>
      </c>
      <c r="H71" s="5">
        <v>34182</v>
      </c>
      <c r="I71" s="7">
        <f t="shared" si="10"/>
        <v>205.93626026523111</v>
      </c>
      <c r="J71" s="7">
        <f t="shared" si="11"/>
        <v>209.88899917191068</v>
      </c>
      <c r="K71" s="7">
        <f t="shared" si="12"/>
        <v>226.50182508457209</v>
      </c>
      <c r="L71" s="7">
        <f t="shared" si="13"/>
        <v>183.47850432402149</v>
      </c>
      <c r="M71" s="7">
        <f t="shared" si="14"/>
        <v>216.66255908724321</v>
      </c>
      <c r="O71" s="5">
        <v>34182</v>
      </c>
      <c r="P71" s="10">
        <f>EXP(LN(I71/I$3)/(COUNT(B$4:B71)/12))-1</f>
        <v>0.13596412375668021</v>
      </c>
      <c r="Q71" s="10">
        <f>EXP(LN(J71/J$3)/(COUNT(C$4:C71)/12))-1</f>
        <v>0.13978177311570006</v>
      </c>
      <c r="R71" s="10">
        <f>EXP(LN(K71/K$3)/(COUNT(D$4:D71)/12))-1</f>
        <v>0.1552067364905656</v>
      </c>
      <c r="S71" s="10">
        <f>EXP(LN(L71/L$3)/(COUNT(E$4:E71)/12))-1</f>
        <v>0.11305092202794365</v>
      </c>
      <c r="T71" s="10">
        <f>EXP(LN(M71/M$3)/(COUNT(F$4:F71)/12))-1</f>
        <v>0.14417744258428966</v>
      </c>
      <c r="U71" s="10"/>
      <c r="V71" s="5">
        <v>34182</v>
      </c>
      <c r="W71" s="10">
        <f>(STDEV($B$4:B71))*SQRT(12)</f>
        <v>0.18531600045959107</v>
      </c>
      <c r="X71" s="10">
        <f>(STDEV($C$4:C71))*SQRT(12)</f>
        <v>8.6849511022081827E-2</v>
      </c>
      <c r="Y71" s="10">
        <f>(STDEV($D$4:D71))*SQRT(12)</f>
        <v>0.12761228320003346</v>
      </c>
      <c r="Z71" s="10">
        <f>(STDEV($E$4:E71))*SQRT(12)</f>
        <v>4.2254993707396257E-2</v>
      </c>
      <c r="AA71" s="10">
        <f>(STDEV($F$4:F71))*SQRT(12)</f>
        <v>8.3968105060661519E-2</v>
      </c>
      <c r="AB71" s="10"/>
      <c r="AC71" s="5">
        <v>34182</v>
      </c>
      <c r="AD71" s="2">
        <f>I71/MAX($I$3:I71)-1</f>
        <v>-4.6230435122798008E-2</v>
      </c>
      <c r="AE71" s="2">
        <f>J71/MAX($J$3:J71)-1</f>
        <v>0</v>
      </c>
      <c r="AF71" s="2">
        <f>K71/MAX($K$3:K71)-1</f>
        <v>0</v>
      </c>
      <c r="AG71" s="2">
        <f>L71/MAX($L$3:L71)-1</f>
        <v>0</v>
      </c>
      <c r="AH71" s="2">
        <f>M71/MAX($M$3:M71)-1</f>
        <v>0</v>
      </c>
    </row>
    <row r="72" spans="1:34" x14ac:dyDescent="0.3">
      <c r="A72" s="5">
        <v>34213</v>
      </c>
      <c r="B72" s="6">
        <v>-6.8800000000003303E-2</v>
      </c>
      <c r="C72" s="2">
        <f t="shared" si="8"/>
        <v>-3.5019547394303128E-3</v>
      </c>
      <c r="D72" s="6">
        <v>-7.6676893826356229E-3</v>
      </c>
      <c r="E72" s="6">
        <v>2.7466472253776519E-3</v>
      </c>
      <c r="F72" s="6">
        <f t="shared" si="9"/>
        <v>-1.0656619461968409E-2</v>
      </c>
      <c r="H72" s="5">
        <v>34213</v>
      </c>
      <c r="I72" s="7">
        <f t="shared" si="10"/>
        <v>191.76784555898254</v>
      </c>
      <c r="J72" s="7">
        <f t="shared" si="11"/>
        <v>209.15397739650635</v>
      </c>
      <c r="K72" s="7">
        <f t="shared" si="12"/>
        <v>224.76507944522353</v>
      </c>
      <c r="L72" s="7">
        <f t="shared" si="13"/>
        <v>183.98245504883951</v>
      </c>
      <c r="M72" s="7">
        <f t="shared" si="14"/>
        <v>214.35366864339423</v>
      </c>
      <c r="O72" s="5">
        <v>34213</v>
      </c>
      <c r="P72" s="10">
        <f>EXP(LN(I72/I$3)/(COUNT(B$4:B72)/12))-1</f>
        <v>0.11989781707197822</v>
      </c>
      <c r="Q72" s="10">
        <f>EXP(LN(J72/J$3)/(COUNT(C$4:C72)/12))-1</f>
        <v>0.13692872593013927</v>
      </c>
      <c r="R72" s="10">
        <f>EXP(LN(K72/K$3)/(COUNT(D$4:D72)/12))-1</f>
        <v>0.15125156270606088</v>
      </c>
      <c r="S72" s="10">
        <f>EXP(LN(L72/L$3)/(COUNT(E$4:E72)/12))-1</f>
        <v>0.11185478964356155</v>
      </c>
      <c r="T72" s="10">
        <f>EXP(LN(M72/M$3)/(COUNT(F$4:F72)/12))-1</f>
        <v>0.13982044578686237</v>
      </c>
      <c r="U72" s="10"/>
      <c r="V72" s="5">
        <v>34213</v>
      </c>
      <c r="W72" s="10">
        <f>(STDEV($B$4:B72))*SQRT(12)</f>
        <v>0.18701430241952957</v>
      </c>
      <c r="X72" s="10">
        <f>(STDEV($C$4:C72))*SQRT(12)</f>
        <v>8.6428336389878679E-2</v>
      </c>
      <c r="Y72" s="10">
        <f>(STDEV($D$4:D72))*SQRT(12)</f>
        <v>0.12695650882412268</v>
      </c>
      <c r="Z72" s="10">
        <f>(STDEV($E$4:E72))*SQRT(12)</f>
        <v>4.2025127001789002E-2</v>
      </c>
      <c r="AA72" s="10">
        <f>(STDEV($F$4:F72))*SQRT(12)</f>
        <v>8.3862321198414233E-2</v>
      </c>
      <c r="AB72" s="10"/>
      <c r="AC72" s="5">
        <v>34213</v>
      </c>
      <c r="AD72" s="2">
        <f>I72/MAX($I$3:I72)-1</f>
        <v>-0.11184978118635269</v>
      </c>
      <c r="AE72" s="2">
        <f>J72/MAX($J$3:J72)-1</f>
        <v>-3.5019547394301576E-3</v>
      </c>
      <c r="AF72" s="2">
        <f>K72/MAX($K$3:K72)-1</f>
        <v>-7.6676893826356229E-3</v>
      </c>
      <c r="AG72" s="2">
        <f>L72/MAX($L$3:L72)-1</f>
        <v>0</v>
      </c>
      <c r="AH72" s="2">
        <f>M72/MAX($M$3:M72)-1</f>
        <v>-1.0656619461968386E-2</v>
      </c>
    </row>
    <row r="73" spans="1:34" x14ac:dyDescent="0.3">
      <c r="A73" s="5">
        <v>34243</v>
      </c>
      <c r="B73" s="6">
        <v>2.5300000000000801E-2</v>
      </c>
      <c r="C73" s="2">
        <f t="shared" si="8"/>
        <v>1.3905681245533685E-2</v>
      </c>
      <c r="D73" s="6">
        <v>2.06849981092323E-2</v>
      </c>
      <c r="E73" s="6">
        <v>3.7367059499857636E-3</v>
      </c>
      <c r="F73" s="6">
        <f t="shared" si="9"/>
        <v>1.606201065053519E-2</v>
      </c>
      <c r="H73" s="5">
        <v>34243</v>
      </c>
      <c r="I73" s="7">
        <f t="shared" si="10"/>
        <v>196.61957205162494</v>
      </c>
      <c r="J73" s="7">
        <f t="shared" si="11"/>
        <v>212.06240593741771</v>
      </c>
      <c r="K73" s="7">
        <f t="shared" si="12"/>
        <v>229.41434468856943</v>
      </c>
      <c r="L73" s="7">
        <f t="shared" si="13"/>
        <v>184.66994338331349</v>
      </c>
      <c r="M73" s="7">
        <f t="shared" si="14"/>
        <v>217.79661955212572</v>
      </c>
      <c r="O73" s="5">
        <v>34243</v>
      </c>
      <c r="P73" s="10">
        <f>EXP(LN(I73/I$3)/(COUNT(B$4:B73)/12))-1</f>
        <v>0.12288689601526004</v>
      </c>
      <c r="Q73" s="10">
        <f>EXP(LN(J73/J$3)/(COUNT(C$4:C73)/12))-1</f>
        <v>0.1375361393868435</v>
      </c>
      <c r="R73" s="10">
        <f>EXP(LN(K73/K$3)/(COUNT(D$4:D73)/12))-1</f>
        <v>0.15297706684358769</v>
      </c>
      <c r="S73" s="10">
        <f>EXP(LN(L73/L$3)/(COUNT(E$4:E73)/12))-1</f>
        <v>0.11088198195517607</v>
      </c>
      <c r="T73" s="10">
        <f>EXP(LN(M73/M$3)/(COUNT(F$4:F73)/12))-1</f>
        <v>0.14080342443285643</v>
      </c>
      <c r="U73" s="10"/>
      <c r="V73" s="5">
        <v>34243</v>
      </c>
      <c r="W73" s="10">
        <f>(STDEV($B$4:B73))*SQRT(12)</f>
        <v>0.1857499298044567</v>
      </c>
      <c r="X73" s="10">
        <f>(STDEV($C$4:C73))*SQRT(12)</f>
        <v>8.5807877397144239E-2</v>
      </c>
      <c r="Y73" s="10">
        <f>(STDEV($D$4:D73))*SQRT(12)</f>
        <v>0.12607917642460434</v>
      </c>
      <c r="Z73" s="10">
        <f>(STDEV($E$4:E73))*SQRT(12)</f>
        <v>4.177522197497105E-2</v>
      </c>
      <c r="AA73" s="10">
        <f>(STDEV($F$4:F73))*SQRT(12)</f>
        <v>8.3276243946501488E-2</v>
      </c>
      <c r="AB73" s="10"/>
      <c r="AC73" s="5">
        <v>34243</v>
      </c>
      <c r="AD73" s="2">
        <f>I73/MAX($I$3:I73)-1</f>
        <v>-8.9379580650366663E-2</v>
      </c>
      <c r="AE73" s="2">
        <f>J73/MAX($J$3:J73)-1</f>
        <v>0</v>
      </c>
      <c r="AF73" s="2">
        <f>K73/MAX($K$3:K73)-1</f>
        <v>0</v>
      </c>
      <c r="AG73" s="2">
        <f>L73/MAX($L$3:L73)-1</f>
        <v>0</v>
      </c>
      <c r="AH73" s="2">
        <f>M73/MAX($M$3:M73)-1</f>
        <v>0</v>
      </c>
    </row>
    <row r="74" spans="1:34" x14ac:dyDescent="0.3">
      <c r="A74" s="5">
        <v>34274</v>
      </c>
      <c r="B74" s="6">
        <v>4.1800000000003203E-2</v>
      </c>
      <c r="C74" s="2">
        <f t="shared" si="8"/>
        <v>-9.1220418958242386E-3</v>
      </c>
      <c r="D74" s="6">
        <v>-9.5321770518527194E-3</v>
      </c>
      <c r="E74" s="6">
        <v>-8.5068391617815209E-3</v>
      </c>
      <c r="F74" s="6">
        <f t="shared" si="9"/>
        <v>-4.0913579796457659E-3</v>
      </c>
      <c r="H74" s="5">
        <v>34274</v>
      </c>
      <c r="I74" s="7">
        <f t="shared" si="10"/>
        <v>204.8382701633835</v>
      </c>
      <c r="J74" s="7">
        <f t="shared" si="11"/>
        <v>210.12796378592731</v>
      </c>
      <c r="K74" s="7">
        <f t="shared" si="12"/>
        <v>227.22752653676321</v>
      </c>
      <c r="L74" s="7">
        <f t="shared" si="13"/>
        <v>183.09898587693635</v>
      </c>
      <c r="M74" s="7">
        <f t="shared" si="14"/>
        <v>216.90553561478126</v>
      </c>
      <c r="O74" s="5">
        <v>34274</v>
      </c>
      <c r="P74" s="10">
        <f>EXP(LN(I74/I$3)/(COUNT(B$4:B74)/12))-1</f>
        <v>0.12884122641306694</v>
      </c>
      <c r="Q74" s="10">
        <f>EXP(LN(J74/J$3)/(COUNT(C$4:C74)/12))-1</f>
        <v>0.13371609710862709</v>
      </c>
      <c r="R74" s="10">
        <f>EXP(LN(K74/K$3)/(COUNT(D$4:D74)/12))-1</f>
        <v>0.14880659376655792</v>
      </c>
      <c r="S74" s="10">
        <f>EXP(LN(L74/L$3)/(COUNT(E$4:E74)/12))-1</f>
        <v>0.10763743049602148</v>
      </c>
      <c r="T74" s="10">
        <f>EXP(LN(M74/M$3)/(COUNT(F$4:F74)/12))-1</f>
        <v>0.13790000835044491</v>
      </c>
      <c r="U74" s="10"/>
      <c r="V74" s="5">
        <v>34274</v>
      </c>
      <c r="W74" s="10">
        <f>(STDEV($B$4:B74))*SQRT(12)</f>
        <v>0.18484966956429363</v>
      </c>
      <c r="X74" s="10">
        <f>(STDEV($C$4:C74))*SQRT(12)</f>
        <v>8.5597258820159935E-2</v>
      </c>
      <c r="Y74" s="10">
        <f>(STDEV($D$4:D74))*SQRT(12)</f>
        <v>0.12550495740298648</v>
      </c>
      <c r="Z74" s="10">
        <f>(STDEV($E$4:E74))*SQRT(12)</f>
        <v>4.2086666181123326E-2</v>
      </c>
      <c r="AA74" s="10">
        <f>(STDEV($F$4:F74))*SQRT(12)</f>
        <v>8.2921633794594968E-2</v>
      </c>
      <c r="AB74" s="10"/>
      <c r="AC74" s="5">
        <v>34274</v>
      </c>
      <c r="AD74" s="2">
        <f>I74/MAX($I$3:I74)-1</f>
        <v>-5.1315647121549124E-2</v>
      </c>
      <c r="AE74" s="2">
        <f>J74/MAX($J$3:J74)-1</f>
        <v>-9.1220418958242178E-3</v>
      </c>
      <c r="AF74" s="2">
        <f>K74/MAX($K$3:K74)-1</f>
        <v>-9.5321770518527194E-3</v>
      </c>
      <c r="AG74" s="2">
        <f>L74/MAX($L$3:L74)-1</f>
        <v>-8.5068391617815209E-3</v>
      </c>
      <c r="AH74" s="2">
        <f>M74/MAX($M$3:M74)-1</f>
        <v>-4.0913579796457711E-3</v>
      </c>
    </row>
    <row r="75" spans="1:34" x14ac:dyDescent="0.3">
      <c r="A75" s="5">
        <v>34304</v>
      </c>
      <c r="B75" s="6">
        <v>7.7599999999996103E-2</v>
      </c>
      <c r="C75" s="2">
        <f t="shared" si="8"/>
        <v>9.4224321914596395E-3</v>
      </c>
      <c r="D75" s="6">
        <v>1.2090899051323989E-2</v>
      </c>
      <c r="E75" s="6">
        <v>5.4197319016631162E-3</v>
      </c>
      <c r="F75" s="6">
        <f t="shared" si="9"/>
        <v>1.6640459001292941E-2</v>
      </c>
      <c r="H75" s="5">
        <v>34304</v>
      </c>
      <c r="I75" s="7">
        <f t="shared" si="10"/>
        <v>220.73371992806128</v>
      </c>
      <c r="J75" s="7">
        <f t="shared" si="11"/>
        <v>212.10788027622968</v>
      </c>
      <c r="K75" s="7">
        <f t="shared" si="12"/>
        <v>229.97491162180125</v>
      </c>
      <c r="L75" s="7">
        <f t="shared" si="13"/>
        <v>184.09133329185576</v>
      </c>
      <c r="M75" s="7">
        <f t="shared" si="14"/>
        <v>220.51494328733253</v>
      </c>
      <c r="O75" s="5">
        <v>34304</v>
      </c>
      <c r="P75" s="10">
        <f>EXP(LN(I75/I$3)/(COUNT(B$4:B75)/12))-1</f>
        <v>0.14106779197803521</v>
      </c>
      <c r="Q75" s="10">
        <f>EXP(LN(J75/J$3)/(COUNT(C$4:C75)/12))-1</f>
        <v>0.13351203078511986</v>
      </c>
      <c r="R75" s="10">
        <f>EXP(LN(K75/K$3)/(COUNT(D$4:D75)/12))-1</f>
        <v>0.14889430526476821</v>
      </c>
      <c r="S75" s="10">
        <f>EXP(LN(L75/L$3)/(COUNT(E$4:E75)/12))-1</f>
        <v>0.10706271382340238</v>
      </c>
      <c r="T75" s="10">
        <f>EXP(LN(M75/M$3)/(COUNT(F$4:F75)/12))-1</f>
        <v>0.13898876931977644</v>
      </c>
      <c r="U75" s="10"/>
      <c r="V75" s="5">
        <v>34304</v>
      </c>
      <c r="W75" s="10">
        <f>(STDEV($B$4:B75))*SQRT(12)</f>
        <v>0.18551433160283665</v>
      </c>
      <c r="X75" s="10">
        <f>(STDEV($C$4:C75))*SQRT(12)</f>
        <v>8.4994213448247147E-2</v>
      </c>
      <c r="Y75" s="10">
        <f>(STDEV($D$4:D75))*SQRT(12)</f>
        <v>0.12461800599225989</v>
      </c>
      <c r="Z75" s="10">
        <f>(STDEV($E$4:E75))*SQRT(12)</f>
        <v>4.1809747232215387E-2</v>
      </c>
      <c r="AA75" s="10">
        <f>(STDEV($F$4:F75))*SQRT(12)</f>
        <v>8.2366653640399162E-2</v>
      </c>
      <c r="AB75" s="10"/>
      <c r="AC75" s="5">
        <v>34304</v>
      </c>
      <c r="AD75" s="2">
        <f>I75/MAX($I$3:I75)-1</f>
        <v>0</v>
      </c>
      <c r="AE75" s="2">
        <f>J75/MAX($J$3:J75)-1</f>
        <v>0</v>
      </c>
      <c r="AF75" s="2">
        <f>K75/MAX($K$3:K75)-1</f>
        <v>0</v>
      </c>
      <c r="AG75" s="2">
        <f>L75/MAX($L$3:L75)-1</f>
        <v>-3.1332120477057801E-3</v>
      </c>
      <c r="AH75" s="2">
        <f>M75/MAX($M$3:M75)-1</f>
        <v>0</v>
      </c>
    </row>
    <row r="76" spans="1:34" x14ac:dyDescent="0.3">
      <c r="A76" s="5">
        <v>34335</v>
      </c>
      <c r="B76" s="6">
        <v>-6.2599999999999906E-2</v>
      </c>
      <c r="C76" s="2">
        <f t="shared" si="8"/>
        <v>2.5798683111123301E-2</v>
      </c>
      <c r="D76" s="6">
        <v>3.3996712436774157E-2</v>
      </c>
      <c r="E76" s="6">
        <v>1.3501639122647013E-2</v>
      </c>
      <c r="F76" s="6">
        <f t="shared" si="9"/>
        <v>1.8188519198858607E-2</v>
      </c>
      <c r="H76" s="5">
        <v>34335</v>
      </c>
      <c r="I76" s="7">
        <f t="shared" si="10"/>
        <v>206.91578906056466</v>
      </c>
      <c r="J76" s="7">
        <f t="shared" si="11"/>
        <v>217.57998426484818</v>
      </c>
      <c r="K76" s="7">
        <f t="shared" si="12"/>
        <v>237.79330255988017</v>
      </c>
      <c r="L76" s="7">
        <f t="shared" si="13"/>
        <v>186.57686803956932</v>
      </c>
      <c r="M76" s="7">
        <f t="shared" si="14"/>
        <v>224.5257835669494</v>
      </c>
      <c r="O76" s="5">
        <v>34335</v>
      </c>
      <c r="P76" s="10">
        <f>EXP(LN(I76/I$3)/(COUNT(B$4:B76)/12))-1</f>
        <v>0.12696721467694094</v>
      </c>
      <c r="Q76" s="10">
        <f>EXP(LN(J76/J$3)/(COUNT(C$4:C76)/12))-1</f>
        <v>0.13631569167162483</v>
      </c>
      <c r="R76" s="10">
        <f>EXP(LN(K76/K$3)/(COUNT(D$4:D76)/12))-1</f>
        <v>0.15303113126948498</v>
      </c>
      <c r="S76" s="10">
        <f>EXP(LN(L76/L$3)/(COUNT(E$4:E76)/12))-1</f>
        <v>0.1079612450124765</v>
      </c>
      <c r="T76" s="10">
        <f>EXP(LN(M76/M$3)/(COUNT(F$4:F76)/12))-1</f>
        <v>0.14033388516523915</v>
      </c>
      <c r="U76" s="10"/>
      <c r="V76" s="5">
        <v>34335</v>
      </c>
      <c r="W76" s="10">
        <f>(STDEV($B$4:B76))*SQRT(12)</f>
        <v>0.18671778866176625</v>
      </c>
      <c r="X76" s="10">
        <f>(STDEV($C$4:C76))*SQRT(12)</f>
        <v>8.462094636780168E-2</v>
      </c>
      <c r="Y76" s="10">
        <f>(STDEV($D$4:D76))*SQRT(12)</f>
        <v>0.12406288798017574</v>
      </c>
      <c r="Z76" s="10">
        <f>(STDEV($E$4:E76))*SQRT(12)</f>
        <v>4.1566249291746932E-2</v>
      </c>
      <c r="AA76" s="10">
        <f>(STDEV($F$4:F76))*SQRT(12)</f>
        <v>8.1842029012957992E-2</v>
      </c>
      <c r="AB76" s="10"/>
      <c r="AC76" s="5">
        <v>34335</v>
      </c>
      <c r="AD76" s="2">
        <f>I76/MAX($I$3:I76)-1</f>
        <v>-6.2599999999999878E-2</v>
      </c>
      <c r="AE76" s="2">
        <f>J76/MAX($J$3:J76)-1</f>
        <v>0</v>
      </c>
      <c r="AF76" s="2">
        <f>K76/MAX($K$3:K76)-1</f>
        <v>0</v>
      </c>
      <c r="AG76" s="2">
        <f>L76/MAX($L$3:L76)-1</f>
        <v>0</v>
      </c>
      <c r="AH76" s="2">
        <f>M76/MAX($M$3:M76)-1</f>
        <v>0</v>
      </c>
    </row>
    <row r="77" spans="1:34" x14ac:dyDescent="0.3">
      <c r="A77" s="5">
        <v>34366</v>
      </c>
      <c r="B77" s="6">
        <v>1.2000000000038601E-3</v>
      </c>
      <c r="C77" s="2">
        <f t="shared" si="8"/>
        <v>-2.3234080516723068E-2</v>
      </c>
      <c r="D77" s="6">
        <v>-2.7141249900003328E-2</v>
      </c>
      <c r="E77" s="6">
        <v>-1.7373326441802672E-2</v>
      </c>
      <c r="F77" s="6">
        <f t="shared" si="9"/>
        <v>-2.1376747872542411E-2</v>
      </c>
      <c r="H77" s="5">
        <v>34366</v>
      </c>
      <c r="I77" s="7">
        <f t="shared" si="10"/>
        <v>207.16408800743815</v>
      </c>
      <c r="J77" s="7">
        <f t="shared" si="11"/>
        <v>212.52471339161136</v>
      </c>
      <c r="K77" s="7">
        <f t="shared" si="12"/>
        <v>231.33929511055535</v>
      </c>
      <c r="L77" s="7">
        <f t="shared" si="13"/>
        <v>183.33540720462875</v>
      </c>
      <c r="M77" s="7">
        <f t="shared" si="14"/>
        <v>219.7261525007537</v>
      </c>
      <c r="O77" s="5">
        <v>34366</v>
      </c>
      <c r="P77" s="10">
        <f>EXP(LN(I77/I$3)/(COUNT(B$4:B77)/12))-1</f>
        <v>0.12536716304255746</v>
      </c>
      <c r="Q77" s="10">
        <f>EXP(LN(J77/J$3)/(COUNT(C$4:C77)/12))-1</f>
        <v>0.13003897506751394</v>
      </c>
      <c r="R77" s="10">
        <f>EXP(LN(K77/K$3)/(COUNT(D$4:D77)/12))-1</f>
        <v>0.14569092102591741</v>
      </c>
      <c r="S77" s="10">
        <f>EXP(LN(L77/L$3)/(COUNT(E$4:E77)/12))-1</f>
        <v>0.10328724378405729</v>
      </c>
      <c r="T77" s="10">
        <f>EXP(LN(M77/M$3)/(COUNT(F$4:F77)/12))-1</f>
        <v>0.13433026767219025</v>
      </c>
      <c r="U77" s="10"/>
      <c r="V77" s="5">
        <v>34366</v>
      </c>
      <c r="W77" s="10">
        <f>(STDEV($B$4:B77))*SQRT(12)</f>
        <v>0.18548019566541393</v>
      </c>
      <c r="X77" s="10">
        <f>(STDEV($C$4:C77))*SQRT(12)</f>
        <v>8.5162372425387003E-2</v>
      </c>
      <c r="Y77" s="10">
        <f>(STDEV($D$4:D77))*SQRT(12)</f>
        <v>0.12424319991485505</v>
      </c>
      <c r="Z77" s="10">
        <f>(STDEV($E$4:E77))*SQRT(12)</f>
        <v>4.2590001789262734E-2</v>
      </c>
      <c r="AA77" s="10">
        <f>(STDEV($F$4:F77))*SQRT(12)</f>
        <v>8.233616541883533E-2</v>
      </c>
      <c r="AB77" s="10"/>
      <c r="AC77" s="5">
        <v>34366</v>
      </c>
      <c r="AD77" s="2">
        <f>I77/MAX($I$3:I77)-1</f>
        <v>-6.1475119999996219E-2</v>
      </c>
      <c r="AE77" s="2">
        <f>J77/MAX($J$3:J77)-1</f>
        <v>-2.3234080516723044E-2</v>
      </c>
      <c r="AF77" s="2">
        <f>K77/MAX($K$3:K77)-1</f>
        <v>-2.7141249900003328E-2</v>
      </c>
      <c r="AG77" s="2">
        <f>L77/MAX($L$3:L77)-1</f>
        <v>-1.7373326441802672E-2</v>
      </c>
      <c r="AH77" s="2">
        <f>M77/MAX($M$3:M77)-1</f>
        <v>-2.1376747872542401E-2</v>
      </c>
    </row>
    <row r="78" spans="1:34" x14ac:dyDescent="0.3">
      <c r="A78" s="5">
        <v>34394</v>
      </c>
      <c r="B78" s="6">
        <v>1.5899999999996299E-2</v>
      </c>
      <c r="C78" s="2">
        <f t="shared" si="8"/>
        <v>-3.6020050535603684E-2</v>
      </c>
      <c r="D78" s="6">
        <v>-4.3597230799915287E-2</v>
      </c>
      <c r="E78" s="6">
        <v>-2.4654280139136286E-2</v>
      </c>
      <c r="F78" s="6">
        <f t="shared" si="9"/>
        <v>-3.1964622521690425E-2</v>
      </c>
      <c r="H78" s="5">
        <v>34394</v>
      </c>
      <c r="I78" s="7">
        <f t="shared" si="10"/>
        <v>210.45799700675565</v>
      </c>
      <c r="J78" s="7">
        <f t="shared" si="11"/>
        <v>204.86956247518083</v>
      </c>
      <c r="K78" s="7">
        <f t="shared" si="12"/>
        <v>221.25354246853075</v>
      </c>
      <c r="L78" s="7">
        <f t="shared" si="13"/>
        <v>178.81540471598322</v>
      </c>
      <c r="M78" s="7">
        <f t="shared" si="14"/>
        <v>212.70268897792371</v>
      </c>
      <c r="O78" s="5">
        <v>34394</v>
      </c>
      <c r="P78" s="10">
        <f>EXP(LN(I78/I$3)/(COUNT(B$4:B78)/12))-1</f>
        <v>0.12643586387242078</v>
      </c>
      <c r="Q78" s="10">
        <f>EXP(LN(J78/J$3)/(COUNT(C$4:C78)/12))-1</f>
        <v>0.12159584145863023</v>
      </c>
      <c r="R78" s="10">
        <f>EXP(LN(K78/K$3)/(COUNT(D$4:D78)/12))-1</f>
        <v>0.13548770812591915</v>
      </c>
      <c r="S78" s="10">
        <f>EXP(LN(L78/L$3)/(COUNT(E$4:E78)/12))-1</f>
        <v>9.7450116136920562E-2</v>
      </c>
      <c r="T78" s="10">
        <f>EXP(LN(M78/M$3)/(COUNT(F$4:F78)/12))-1</f>
        <v>0.12655463059730221</v>
      </c>
      <c r="U78" s="10"/>
      <c r="V78" s="5">
        <v>34394</v>
      </c>
      <c r="W78" s="10">
        <f>(STDEV($B$4:B78))*SQRT(12)</f>
        <v>0.18423193102937144</v>
      </c>
      <c r="X78" s="10">
        <f>(STDEV($C$4:C78))*SQRT(12)</f>
        <v>8.6610582882470186E-2</v>
      </c>
      <c r="Y78" s="10">
        <f>(STDEV($D$4:D78))*SQRT(12)</f>
        <v>0.12539052704115711</v>
      </c>
      <c r="Z78" s="10">
        <f>(STDEV($E$4:E78))*SQRT(12)</f>
        <v>4.4307354064422579E-2</v>
      </c>
      <c r="AA78" s="10">
        <f>(STDEV($F$4:F78))*SQRT(12)</f>
        <v>8.355057080411743E-2</v>
      </c>
      <c r="AB78" s="10"/>
      <c r="AC78" s="5">
        <v>34394</v>
      </c>
      <c r="AD78" s="2">
        <f>I78/MAX($I$3:I78)-1</f>
        <v>-4.6552574407999647E-2</v>
      </c>
      <c r="AE78" s="2">
        <f>J78/MAX($J$3:J78)-1</f>
        <v>-5.8417238297966079E-2</v>
      </c>
      <c r="AF78" s="2">
        <f>K78/MAX($K$3:K78)-1</f>
        <v>-6.955519736383009E-2</v>
      </c>
      <c r="AG78" s="2">
        <f>L78/MAX($L$3:L78)-1</f>
        <v>-4.1599279723893989E-2</v>
      </c>
      <c r="AH78" s="2">
        <f>M78/MAX($M$3:M78)-1</f>
        <v>-5.2658070717745642E-2</v>
      </c>
    </row>
    <row r="79" spans="1:34" x14ac:dyDescent="0.3">
      <c r="A79" s="5">
        <v>34425</v>
      </c>
      <c r="B79" s="6">
        <v>-1.7699999999999199E-2</v>
      </c>
      <c r="C79" s="2">
        <f t="shared" si="8"/>
        <v>4.5000373638027112E-3</v>
      </c>
      <c r="D79" s="6">
        <v>1.2823467860840765E-2</v>
      </c>
      <c r="E79" s="6">
        <v>-7.9851083817543689E-3</v>
      </c>
      <c r="F79" s="6">
        <f t="shared" si="9"/>
        <v>3.5285482019782278E-3</v>
      </c>
      <c r="H79" s="5">
        <v>34425</v>
      </c>
      <c r="I79" s="7">
        <f t="shared" si="10"/>
        <v>206.73289045973624</v>
      </c>
      <c r="J79" s="7">
        <f t="shared" si="11"/>
        <v>205.79148316102504</v>
      </c>
      <c r="K79" s="7">
        <f t="shared" si="12"/>
        <v>224.09078015947313</v>
      </c>
      <c r="L79" s="7">
        <f t="shared" si="13"/>
        <v>177.38754432899881</v>
      </c>
      <c r="M79" s="7">
        <f t="shared" si="14"/>
        <v>213.45322066867271</v>
      </c>
      <c r="O79" s="5">
        <v>34425</v>
      </c>
      <c r="P79" s="10">
        <f>EXP(LN(I79/I$3)/(COUNT(B$4:B79)/12))-1</f>
        <v>0.12150576952448899</v>
      </c>
      <c r="Q79" s="10">
        <f>EXP(LN(J79/J$3)/(COUNT(C$4:C79)/12))-1</f>
        <v>0.12069784389641791</v>
      </c>
      <c r="R79" s="10">
        <f>EXP(LN(K79/K$3)/(COUNT(D$4:D79)/12))-1</f>
        <v>0.13587385547957065</v>
      </c>
      <c r="S79" s="10">
        <f>EXP(LN(L79/L$3)/(COUNT(E$4:E79)/12))-1</f>
        <v>9.4721508057368453E-2</v>
      </c>
      <c r="T79" s="10">
        <f>EXP(LN(M79/M$3)/(COUNT(F$4:F79)/12))-1</f>
        <v>0.1254153720218445</v>
      </c>
      <c r="U79" s="10"/>
      <c r="V79" s="5">
        <v>34425</v>
      </c>
      <c r="W79" s="10">
        <f>(STDEV($B$4:B79))*SQRT(12)</f>
        <v>0.18336325086674621</v>
      </c>
      <c r="X79" s="10">
        <f>(STDEV($C$4:C79))*SQRT(12)</f>
        <v>8.605813223000576E-2</v>
      </c>
      <c r="Y79" s="10">
        <f>(STDEV($D$4:D79))*SQRT(12)</f>
        <v>0.12455328864961142</v>
      </c>
      <c r="Z79" s="10">
        <f>(STDEV($E$4:E79))*SQRT(12)</f>
        <v>4.445903865328147E-2</v>
      </c>
      <c r="AA79" s="10">
        <f>(STDEV($F$4:F79))*SQRT(12)</f>
        <v>8.3034824274295954E-2</v>
      </c>
      <c r="AB79" s="10"/>
      <c r="AC79" s="5">
        <v>34425</v>
      </c>
      <c r="AD79" s="2">
        <f>I79/MAX($I$3:I79)-1</f>
        <v>-6.3428593840977321E-2</v>
      </c>
      <c r="AE79" s="2">
        <f>J79/MAX($J$3:J79)-1</f>
        <v>-5.4180080689194443E-2</v>
      </c>
      <c r="AF79" s="2">
        <f>K79/MAX($K$3:K79)-1</f>
        <v>-5.7623668340938794E-2</v>
      </c>
      <c r="AG79" s="2">
        <f>L79/MAX($L$3:L79)-1</f>
        <v>-4.9252213348450202E-2</v>
      </c>
      <c r="AH79" s="2">
        <f>M79/MAX($M$3:M79)-1</f>
        <v>-4.9315329056518142E-2</v>
      </c>
    </row>
    <row r="80" spans="1:34" x14ac:dyDescent="0.3">
      <c r="A80" s="5">
        <v>34455</v>
      </c>
      <c r="B80" s="6">
        <v>4.40000000000009E-2</v>
      </c>
      <c r="C80" s="2">
        <f t="shared" si="8"/>
        <v>9.7902873329895456E-3</v>
      </c>
      <c r="D80" s="6">
        <v>1.6410675066466318E-2</v>
      </c>
      <c r="E80" s="6">
        <v>-1.4029426722561578E-4</v>
      </c>
      <c r="F80" s="6">
        <f t="shared" si="9"/>
        <v>1.4204316759712197E-2</v>
      </c>
      <c r="H80" s="5">
        <v>34455</v>
      </c>
      <c r="I80" s="7">
        <f t="shared" si="10"/>
        <v>215.82913763996481</v>
      </c>
      <c r="J80" s="7">
        <f t="shared" si="11"/>
        <v>207.80624091185356</v>
      </c>
      <c r="K80" s="7">
        <f t="shared" si="12"/>
        <v>227.76826113806118</v>
      </c>
      <c r="L80" s="7">
        <f t="shared" si="13"/>
        <v>177.36265787345224</v>
      </c>
      <c r="M80" s="7">
        <f t="shared" si="14"/>
        <v>216.48517782843126</v>
      </c>
      <c r="O80" s="5">
        <v>34455</v>
      </c>
      <c r="P80" s="10">
        <f>EXP(LN(I80/I$3)/(COUNT(B$4:B80)/12))-1</f>
        <v>0.12737682422429053</v>
      </c>
      <c r="Q80" s="10">
        <f>EXP(LN(J80/J$3)/(COUNT(C$4:C80)/12))-1</f>
        <v>0.12074093351477733</v>
      </c>
      <c r="R80" s="10">
        <f>EXP(LN(K80/K$3)/(COUNT(D$4:D80)/12))-1</f>
        <v>0.13687633647029651</v>
      </c>
      <c r="S80" s="10">
        <f>EXP(LN(L80/L$3)/(COUNT(E$4:E80)/12))-1</f>
        <v>9.3411702334932789E-2</v>
      </c>
      <c r="T80" s="10">
        <f>EXP(LN(M80/M$3)/(COUNT(F$4:F80)/12))-1</f>
        <v>0.12616249204073515</v>
      </c>
      <c r="U80" s="10"/>
      <c r="V80" s="5">
        <v>34455</v>
      </c>
      <c r="W80" s="10">
        <f>(STDEV($B$4:B80))*SQRT(12)</f>
        <v>0.18261914550092012</v>
      </c>
      <c r="X80" s="10">
        <f>(STDEV($C$4:C80))*SQRT(12)</f>
        <v>8.5490088032191922E-2</v>
      </c>
      <c r="Y80" s="10">
        <f>(STDEV($D$4:D80))*SQRT(12)</f>
        <v>0.12374757092682645</v>
      </c>
      <c r="Z80" s="10">
        <f>(STDEV($E$4:E80))*SQRT(12)</f>
        <v>4.4272548899119364E-2</v>
      </c>
      <c r="AA80" s="10">
        <f>(STDEV($F$4:F80))*SQRT(12)</f>
        <v>8.2502076797681401E-2</v>
      </c>
      <c r="AB80" s="10"/>
      <c r="AC80" s="5">
        <v>34455</v>
      </c>
      <c r="AD80" s="2">
        <f>I80/MAX($I$3:I80)-1</f>
        <v>-2.2219451969979542E-2</v>
      </c>
      <c r="AE80" s="2">
        <f>J80/MAX($J$3:J80)-1</f>
        <v>-4.4920231913876618E-2</v>
      </c>
      <c r="AF80" s="2">
        <f>K80/MAX($K$3:K80)-1</f>
        <v>-4.2158636571753449E-2</v>
      </c>
      <c r="AG80" s="2">
        <f>L80/MAX($L$3:L80)-1</f>
        <v>-4.9385597812494741E-2</v>
      </c>
      <c r="AH80" s="2">
        <f>M80/MAX($M$3:M80)-1</f>
        <v>-3.581150285183432E-2</v>
      </c>
    </row>
    <row r="81" spans="1:34" x14ac:dyDescent="0.3">
      <c r="A81" s="5">
        <v>34486</v>
      </c>
      <c r="B81" s="6">
        <v>9.9700000000002106E-2</v>
      </c>
      <c r="C81" s="2">
        <f t="shared" si="8"/>
        <v>-1.5591041427873664E-2</v>
      </c>
      <c r="D81" s="6">
        <v>-2.4511772545535271E-2</v>
      </c>
      <c r="E81" s="6">
        <v>-2.2099447513812542E-3</v>
      </c>
      <c r="F81" s="6">
        <f t="shared" si="9"/>
        <v>-5.4000469527353268E-3</v>
      </c>
      <c r="H81" s="5">
        <v>34486</v>
      </c>
      <c r="I81" s="7">
        <f t="shared" si="10"/>
        <v>237.34730266266976</v>
      </c>
      <c r="J81" s="7">
        <f t="shared" si="11"/>
        <v>204.56632520082616</v>
      </c>
      <c r="K81" s="7">
        <f t="shared" si="12"/>
        <v>222.18525732795294</v>
      </c>
      <c r="L81" s="7">
        <f t="shared" si="13"/>
        <v>176.97069619859377</v>
      </c>
      <c r="M81" s="7">
        <f t="shared" si="14"/>
        <v>215.31614770358647</v>
      </c>
      <c r="O81" s="5">
        <v>34486</v>
      </c>
      <c r="P81" s="10">
        <f>EXP(LN(I81/I$3)/(COUNT(B$4:B81)/12))-1</f>
        <v>0.1422243936883929</v>
      </c>
      <c r="Q81" s="10">
        <f>EXP(LN(J81/J$3)/(COUNT(C$4:C81)/12))-1</f>
        <v>0.11640208133253438</v>
      </c>
      <c r="R81" s="10">
        <f>EXP(LN(K81/K$3)/(COUNT(D$4:D81)/12))-1</f>
        <v>0.13068285273806013</v>
      </c>
      <c r="S81" s="10">
        <f>EXP(LN(L81/L$3)/(COUNT(E$4:E81)/12))-1</f>
        <v>9.1788890118682298E-2</v>
      </c>
      <c r="T81" s="10">
        <f>EXP(LN(M81/M$3)/(COUNT(F$4:F81)/12))-1</f>
        <v>0.12351203075841943</v>
      </c>
      <c r="U81" s="10"/>
      <c r="V81" s="5">
        <v>34486</v>
      </c>
      <c r="W81" s="10">
        <f>(STDEV($B$4:B81))*SQRT(12)</f>
        <v>0.18470598614739486</v>
      </c>
      <c r="X81" s="10">
        <f>(STDEV($C$4:C81))*SQRT(12)</f>
        <v>8.5516965563845901E-2</v>
      </c>
      <c r="Y81" s="10">
        <f>(STDEV($D$4:D81))*SQRT(12)</f>
        <v>0.1237443360522697</v>
      </c>
      <c r="Z81" s="10">
        <f>(STDEV($E$4:E81))*SQRT(12)</f>
        <v>4.4150397713403497E-2</v>
      </c>
      <c r="AA81" s="10">
        <f>(STDEV($F$4:F81))*SQRT(12)</f>
        <v>8.2193443357986382E-2</v>
      </c>
      <c r="AB81" s="10"/>
      <c r="AC81" s="5">
        <v>34486</v>
      </c>
      <c r="AD81" s="2">
        <f>I81/MAX($I$3:I81)-1</f>
        <v>0</v>
      </c>
      <c r="AE81" s="2">
        <f>J81/MAX($J$3:J81)-1</f>
        <v>-5.9810920145031421E-2</v>
      </c>
      <c r="AF81" s="2">
        <f>K81/MAX($K$3:K81)-1</f>
        <v>-6.5637026206811999E-2</v>
      </c>
      <c r="AG81" s="2">
        <f>L81/MAX($L$3:L81)-1</f>
        <v>-5.1486403121196456E-2</v>
      </c>
      <c r="AH81" s="2">
        <f>M81/MAX($M$3:M81)-1</f>
        <v>-4.101816600772179E-2</v>
      </c>
    </row>
    <row r="82" spans="1:34" x14ac:dyDescent="0.3">
      <c r="A82" s="5">
        <v>34516</v>
      </c>
      <c r="B82" s="6">
        <v>3.39999999999996E-2</v>
      </c>
      <c r="C82" s="2">
        <f t="shared" si="8"/>
        <v>2.7647422470952067E-2</v>
      </c>
      <c r="D82" s="6">
        <v>3.2836875815183575E-2</v>
      </c>
      <c r="E82" s="6">
        <v>1.9863242454604801E-2</v>
      </c>
      <c r="F82" s="6">
        <f t="shared" si="9"/>
        <v>2.9061098225491543E-2</v>
      </c>
      <c r="H82" s="5">
        <v>34516</v>
      </c>
      <c r="I82" s="7">
        <f t="shared" si="10"/>
        <v>245.41711095320045</v>
      </c>
      <c r="J82" s="7">
        <f t="shared" si="11"/>
        <v>210.22205681698355</v>
      </c>
      <c r="K82" s="7">
        <f t="shared" si="12"/>
        <v>229.48112703079553</v>
      </c>
      <c r="L82" s="7">
        <f t="shared" si="13"/>
        <v>180.48590804454665</v>
      </c>
      <c r="M82" s="7">
        <f t="shared" si="14"/>
        <v>221.57347142153483</v>
      </c>
      <c r="O82" s="5">
        <v>34516</v>
      </c>
      <c r="P82" s="10">
        <f>EXP(LN(I82/I$3)/(COUNT(B$4:B82)/12))-1</f>
        <v>0.14610933945610505</v>
      </c>
      <c r="Q82" s="10">
        <f>EXP(LN(J82/J$3)/(COUNT(C$4:C82)/12))-1</f>
        <v>0.1194750593232341</v>
      </c>
      <c r="R82" s="10">
        <f>EXP(LN(K82/K$3)/(COUNT(D$4:D82)/12))-1</f>
        <v>0.13448043027169221</v>
      </c>
      <c r="S82" s="10">
        <f>EXP(LN(L82/L$3)/(COUNT(E$4:E82)/12))-1</f>
        <v>9.3839021956059199E-2</v>
      </c>
      <c r="T82" s="10">
        <f>EXP(LN(M82/M$3)/(COUNT(F$4:F82)/12))-1</f>
        <v>0.12674930655355454</v>
      </c>
      <c r="U82" s="10"/>
      <c r="V82" s="5">
        <v>34516</v>
      </c>
      <c r="W82" s="10">
        <f>(STDEV($B$4:B82))*SQRT(12)</f>
        <v>0.18370887917631637</v>
      </c>
      <c r="X82" s="10">
        <f>(STDEV($C$4:C82))*SQRT(12)</f>
        <v>8.5260370283411047E-2</v>
      </c>
      <c r="Y82" s="10">
        <f>(STDEV($D$4:D82))*SQRT(12)</f>
        <v>0.12324518955867059</v>
      </c>
      <c r="Z82" s="10">
        <f>(STDEV($E$4:E82))*SQRT(12)</f>
        <v>4.4133530185610011E-2</v>
      </c>
      <c r="AA82" s="10">
        <f>(STDEV($F$4:F82))*SQRT(12)</f>
        <v>8.2001146399730329E-2</v>
      </c>
      <c r="AB82" s="10"/>
      <c r="AC82" s="5">
        <v>34516</v>
      </c>
      <c r="AD82" s="2">
        <f>I82/MAX($I$3:I82)-1</f>
        <v>0</v>
      </c>
      <c r="AE82" s="2">
        <f>J82/MAX($J$3:J82)-1</f>
        <v>-3.3817115451705404E-2</v>
      </c>
      <c r="AF82" s="2">
        <f>K82/MAX($K$3:K82)-1</f>
        <v>-3.4955465270059549E-2</v>
      </c>
      <c r="AG82" s="2">
        <f>L82/MAX($L$3:L82)-1</f>
        <v>-3.2645847574903519E-2</v>
      </c>
      <c r="AH82" s="2">
        <f>M82/MAX($M$3:M82)-1</f>
        <v>-1.3149100733610197E-2</v>
      </c>
    </row>
    <row r="83" spans="1:34" x14ac:dyDescent="0.3">
      <c r="A83" s="5">
        <v>34547</v>
      </c>
      <c r="B83" s="6">
        <v>5.7999999999995798E-3</v>
      </c>
      <c r="C83" s="2">
        <f t="shared" si="8"/>
        <v>2.5096111856431767E-2</v>
      </c>
      <c r="D83" s="6">
        <v>4.0999537904201411E-2</v>
      </c>
      <c r="E83" s="6">
        <v>1.2409727847773055E-3</v>
      </c>
      <c r="F83" s="6">
        <f t="shared" si="9"/>
        <v>2.5552014577953995E-2</v>
      </c>
      <c r="H83" s="5">
        <v>34547</v>
      </c>
      <c r="I83" s="7">
        <f t="shared" si="10"/>
        <v>246.84053019672891</v>
      </c>
      <c r="J83" s="7">
        <f t="shared" si="11"/>
        <v>215.49781306955171</v>
      </c>
      <c r="K83" s="7">
        <f t="shared" si="12"/>
        <v>238.88974719679351</v>
      </c>
      <c r="L83" s="7">
        <f t="shared" si="13"/>
        <v>180.70988614446574</v>
      </c>
      <c r="M83" s="7">
        <f t="shared" si="14"/>
        <v>227.23511999338575</v>
      </c>
      <c r="O83" s="5">
        <v>34547</v>
      </c>
      <c r="P83" s="10">
        <f>EXP(LN(I83/I$3)/(COUNT(B$4:B83)/12))-1</f>
        <v>0.1451502456544016</v>
      </c>
      <c r="Q83" s="10">
        <f>EXP(LN(J83/J$3)/(COUNT(C$4:C83)/12))-1</f>
        <v>0.12206090291499438</v>
      </c>
      <c r="R83" s="10">
        <f>EXP(LN(K83/K$3)/(COUNT(D$4:D83)/12))-1</f>
        <v>0.13954013720433855</v>
      </c>
      <c r="S83" s="10">
        <f>EXP(LN(L83/L$3)/(COUNT(E$4:E83)/12))-1</f>
        <v>9.281660874326092E-2</v>
      </c>
      <c r="T83" s="10">
        <f>EXP(LN(M83/M$3)/(COUNT(F$4:F83)/12))-1</f>
        <v>0.12933584294363043</v>
      </c>
      <c r="U83" s="10"/>
      <c r="V83" s="5">
        <v>34547</v>
      </c>
      <c r="W83" s="10">
        <f>(STDEV($B$4:B83))*SQRT(12)</f>
        <v>0.182562585713864</v>
      </c>
      <c r="X83" s="10">
        <f>(STDEV($C$4:C83))*SQRT(12)</f>
        <v>8.4927386853065487E-2</v>
      </c>
      <c r="Y83" s="10">
        <f>(STDEV($D$4:D83))*SQRT(12)</f>
        <v>0.12300577551160413</v>
      </c>
      <c r="Z83" s="10">
        <f>(STDEV($E$4:E83))*SQRT(12)</f>
        <v>4.3922030656308265E-2</v>
      </c>
      <c r="AA83" s="10">
        <f>(STDEV($F$4:F83))*SQRT(12)</f>
        <v>8.169526717045611E-2</v>
      </c>
      <c r="AB83" s="10"/>
      <c r="AC83" s="5">
        <v>34547</v>
      </c>
      <c r="AD83" s="2">
        <f>I83/MAX($I$3:I83)-1</f>
        <v>0</v>
      </c>
      <c r="AE83" s="2">
        <f>J83/MAX($J$3:J83)-1</f>
        <v>-9.5696817073116502E-3</v>
      </c>
      <c r="AF83" s="2">
        <f>K83/MAX($K$3:K83)-1</f>
        <v>0</v>
      </c>
      <c r="AG83" s="2">
        <f>L83/MAX($L$3:L83)-1</f>
        <v>-3.1445387398502667E-2</v>
      </c>
      <c r="AH83" s="2">
        <f>M83/MAX($M$3:M83)-1</f>
        <v>0</v>
      </c>
    </row>
    <row r="84" spans="1:34" x14ac:dyDescent="0.3">
      <c r="A84" s="5">
        <v>34578</v>
      </c>
      <c r="B84" s="6">
        <v>6.1299999999998099E-2</v>
      </c>
      <c r="C84" s="2">
        <f t="shared" si="8"/>
        <v>-2.055927200786347E-2</v>
      </c>
      <c r="D84" s="6">
        <v>-2.4453262129211062E-2</v>
      </c>
      <c r="E84" s="6">
        <v>-1.4718286825842086E-2</v>
      </c>
      <c r="F84" s="6">
        <f t="shared" si="9"/>
        <v>-1.2957443325279452E-2</v>
      </c>
      <c r="H84" s="5">
        <v>34578</v>
      </c>
      <c r="I84" s="7">
        <f t="shared" si="10"/>
        <v>261.97185469778793</v>
      </c>
      <c r="J84" s="7">
        <f t="shared" si="11"/>
        <v>211.06733491355507</v>
      </c>
      <c r="K84" s="7">
        <f t="shared" si="12"/>
        <v>233.04811358860934</v>
      </c>
      <c r="L84" s="7">
        <f t="shared" si="13"/>
        <v>178.05014620792622</v>
      </c>
      <c r="M84" s="7">
        <f t="shared" si="14"/>
        <v>224.29073380455839</v>
      </c>
      <c r="O84" s="5">
        <v>34578</v>
      </c>
      <c r="P84" s="10">
        <f>EXP(LN(I84/I$3)/(COUNT(B$4:B84)/12))-1</f>
        <v>0.15335671795471217</v>
      </c>
      <c r="Q84" s="10">
        <f>EXP(LN(J84/J$3)/(COUNT(C$4:C84)/12))-1</f>
        <v>0.11702366555952737</v>
      </c>
      <c r="R84" s="10">
        <f>EXP(LN(K84/K$3)/(COUNT(D$4:D84)/12))-1</f>
        <v>0.13353878371560191</v>
      </c>
      <c r="S84" s="10">
        <f>EXP(LN(L84/L$3)/(COUNT(E$4:E84)/12))-1</f>
        <v>8.9224453642233081E-2</v>
      </c>
      <c r="T84" s="10">
        <f>EXP(LN(M84/M$3)/(COUNT(F$4:F84)/12))-1</f>
        <v>0.1254646161708568</v>
      </c>
      <c r="U84" s="10"/>
      <c r="V84" s="5">
        <v>34578</v>
      </c>
      <c r="W84" s="10">
        <f>(STDEV($B$4:B84))*SQRT(12)</f>
        <v>0.1823793902830039</v>
      </c>
      <c r="X84" s="10">
        <f>(STDEV($C$4:C84))*SQRT(12)</f>
        <v>8.5207309078668525E-2</v>
      </c>
      <c r="Y84" s="10">
        <f>(STDEV($D$4:D84))*SQRT(12)</f>
        <v>0.12301801677942396</v>
      </c>
      <c r="Z84" s="10">
        <f>(STDEV($E$4:E84))*SQRT(12)</f>
        <v>4.4476771027206208E-2</v>
      </c>
      <c r="AA84" s="10">
        <f>(STDEV($F$4:F84))*SQRT(12)</f>
        <v>8.1681806016010994E-2</v>
      </c>
      <c r="AB84" s="10"/>
      <c r="AC84" s="5">
        <v>34578</v>
      </c>
      <c r="AD84" s="2">
        <f>I84/MAX($I$3:I84)-1</f>
        <v>0</v>
      </c>
      <c r="AE84" s="2">
        <f>J84/MAX($J$3:J84)-1</f>
        <v>-2.9932208025925888E-2</v>
      </c>
      <c r="AF84" s="2">
        <f>K84/MAX($K$3:K84)-1</f>
        <v>-2.4453262129211062E-2</v>
      </c>
      <c r="AG84" s="2">
        <f>L84/MAX($L$3:L84)-1</f>
        <v>-4.5700851993264013E-2</v>
      </c>
      <c r="AH84" s="2">
        <f>M84/MAX($M$3:M84)-1</f>
        <v>-1.2957443325279372E-2</v>
      </c>
    </row>
    <row r="85" spans="1:34" x14ac:dyDescent="0.3">
      <c r="A85" s="5">
        <v>34608</v>
      </c>
      <c r="B85" s="6">
        <v>-1.6299999999997501E-2</v>
      </c>
      <c r="C85" s="2">
        <f t="shared" si="8"/>
        <v>1.3123378460403456E-2</v>
      </c>
      <c r="D85" s="6">
        <v>2.2466329162288634E-2</v>
      </c>
      <c r="E85" s="6">
        <v>-8.9104759242430998E-4</v>
      </c>
      <c r="F85" s="6">
        <f t="shared" si="9"/>
        <v>1.1582483219646137E-2</v>
      </c>
      <c r="H85" s="5">
        <v>34608</v>
      </c>
      <c r="I85" s="7">
        <f t="shared" si="10"/>
        <v>257.70171346621464</v>
      </c>
      <c r="J85" s="7">
        <f t="shared" si="11"/>
        <v>213.83725143025438</v>
      </c>
      <c r="K85" s="7">
        <f t="shared" si="12"/>
        <v>238.28384921914147</v>
      </c>
      <c r="L85" s="7">
        <f t="shared" si="13"/>
        <v>177.89149505381684</v>
      </c>
      <c r="M85" s="7">
        <f t="shared" si="14"/>
        <v>226.88857746517178</v>
      </c>
      <c r="O85" s="5">
        <v>34608</v>
      </c>
      <c r="P85" s="10">
        <f>EXP(LN(I85/I$3)/(COUNT(B$4:B85)/12))-1</f>
        <v>0.14858597307313248</v>
      </c>
      <c r="Q85" s="10">
        <f>EXP(LN(J85/J$3)/(COUNT(C$4:C85)/12))-1</f>
        <v>0.11764758097411043</v>
      </c>
      <c r="R85" s="10">
        <f>EXP(LN(K85/K$3)/(COUNT(D$4:D85)/12))-1</f>
        <v>0.13549330167361417</v>
      </c>
      <c r="S85" s="10">
        <f>EXP(LN(L85/L$3)/(COUNT(E$4:E85)/12))-1</f>
        <v>8.7947843982597584E-2</v>
      </c>
      <c r="T85" s="10">
        <f>EXP(LN(M85/M$3)/(COUNT(F$4:F85)/12))-1</f>
        <v>0.12573908586824012</v>
      </c>
      <c r="U85" s="10"/>
      <c r="V85" s="5">
        <v>34608</v>
      </c>
      <c r="W85" s="10">
        <f>(STDEV($B$4:B85))*SQRT(12)</f>
        <v>0.18160372202092137</v>
      </c>
      <c r="X85" s="10">
        <f>(STDEV($C$4:C85))*SQRT(12)</f>
        <v>8.4690671576079526E-2</v>
      </c>
      <c r="Y85" s="10">
        <f>(STDEV($D$4:D85))*SQRT(12)</f>
        <v>0.12233337652728037</v>
      </c>
      <c r="Z85" s="10">
        <f>(STDEV($E$4:E85))*SQRT(12)</f>
        <v>4.431037278896445E-2</v>
      </c>
      <c r="AA85" s="10">
        <f>(STDEV($F$4:F85))*SQRT(12)</f>
        <v>8.1177832506206915E-2</v>
      </c>
      <c r="AB85" s="10"/>
      <c r="AC85" s="5">
        <v>34608</v>
      </c>
      <c r="AD85" s="2">
        <f>I85/MAX($I$3:I85)-1</f>
        <v>-1.6299999999997539E-2</v>
      </c>
      <c r="AE85" s="2">
        <f>J85/MAX($J$3:J85)-1</f>
        <v>-1.7201641259602107E-2</v>
      </c>
      <c r="AF85" s="2">
        <f>K85/MAX($K$3:K85)-1</f>
        <v>-2.5363080030090801E-3</v>
      </c>
      <c r="AG85" s="2">
        <f>L85/MAX($L$3:L85)-1</f>
        <v>-4.6551177951547951E-2</v>
      </c>
      <c r="AH85" s="2">
        <f>M85/MAX($M$3:M85)-1</f>
        <v>-1.5250394755179641E-3</v>
      </c>
    </row>
    <row r="86" spans="1:34" x14ac:dyDescent="0.3">
      <c r="A86" s="5">
        <v>34639</v>
      </c>
      <c r="B86" s="6">
        <v>4.5699999999999401E-2</v>
      </c>
      <c r="C86" s="2">
        <f t="shared" si="8"/>
        <v>-2.2739750665991564E-2</v>
      </c>
      <c r="D86" s="6">
        <v>-3.6419009700525473E-2</v>
      </c>
      <c r="E86" s="6">
        <v>-2.2208621141907026E-3</v>
      </c>
      <c r="F86" s="6">
        <f t="shared" si="9"/>
        <v>-1.7947664454572555E-2</v>
      </c>
      <c r="H86" s="5">
        <v>34639</v>
      </c>
      <c r="I86" s="7">
        <f t="shared" si="10"/>
        <v>269.47868177162047</v>
      </c>
      <c r="J86" s="7">
        <f t="shared" si="11"/>
        <v>208.97464564962945</v>
      </c>
      <c r="K86" s="7">
        <f t="shared" si="12"/>
        <v>229.60578740295102</v>
      </c>
      <c r="L86" s="7">
        <f t="shared" si="13"/>
        <v>177.49642257201506</v>
      </c>
      <c r="M86" s="7">
        <f t="shared" si="14"/>
        <v>222.81645740825158</v>
      </c>
      <c r="O86" s="5">
        <v>34639</v>
      </c>
      <c r="P86" s="10">
        <f>EXP(LN(I86/I$3)/(COUNT(B$4:B86)/12))-1</f>
        <v>0.15410279718383357</v>
      </c>
      <c r="Q86" s="10">
        <f>EXP(LN(J86/J$3)/(COUNT(C$4:C86)/12))-1</f>
        <v>0.11244511276741043</v>
      </c>
      <c r="R86" s="10">
        <f>EXP(LN(K86/K$3)/(COUNT(D$4:D86)/12))-1</f>
        <v>0.12769145279905847</v>
      </c>
      <c r="S86" s="10">
        <f>EXP(LN(L86/L$3)/(COUNT(E$4:E86)/12))-1</f>
        <v>8.6494200973759261E-2</v>
      </c>
      <c r="T86" s="10">
        <f>EXP(LN(M86/M$3)/(COUNT(F$4:F86)/12))-1</f>
        <v>0.12119422396556745</v>
      </c>
      <c r="U86" s="10"/>
      <c r="V86" s="5">
        <v>34639</v>
      </c>
      <c r="W86" s="10">
        <f>(STDEV($B$4:B86))*SQRT(12)</f>
        <v>0.18092204697600209</v>
      </c>
      <c r="X86" s="10">
        <f>(STDEV($C$4:C86))*SQRT(12)</f>
        <v>8.5066370653222909E-2</v>
      </c>
      <c r="Y86" s="10">
        <f>(STDEV($D$4:D86))*SQRT(12)</f>
        <v>0.12292897502344229</v>
      </c>
      <c r="Z86" s="10">
        <f>(STDEV($E$4:E86))*SQRT(12)</f>
        <v>4.4182639044674975E-2</v>
      </c>
      <c r="AA86" s="10">
        <f>(STDEV($F$4:F86))*SQRT(12)</f>
        <v>8.1387420255462209E-2</v>
      </c>
      <c r="AB86" s="10"/>
      <c r="AC86" s="5">
        <v>34639</v>
      </c>
      <c r="AD86" s="2">
        <f>I86/MAX($I$3:I86)-1</f>
        <v>0</v>
      </c>
      <c r="AE86" s="2">
        <f>J86/MAX($J$3:J86)-1</f>
        <v>-3.9550230892304472E-2</v>
      </c>
      <c r="AF86" s="2">
        <f>K86/MAX($K$3:K86)-1</f>
        <v>-3.8862947877769338E-2</v>
      </c>
      <c r="AG86" s="2">
        <f>L86/MAX($L$3:L86)-1</f>
        <v>-4.8668656318255232E-2</v>
      </c>
      <c r="AH86" s="2">
        <f>M86/MAX($M$3:M86)-1</f>
        <v>-1.944533303330398E-2</v>
      </c>
    </row>
    <row r="87" spans="1:34" x14ac:dyDescent="0.3">
      <c r="A87" s="5">
        <v>34669</v>
      </c>
      <c r="B87" s="6">
        <v>3.9199999999997702E-2</v>
      </c>
      <c r="C87" s="2">
        <f t="shared" si="8"/>
        <v>1.166231149030965E-2</v>
      </c>
      <c r="D87" s="6">
        <v>1.4833682948756532E-2</v>
      </c>
      <c r="E87" s="6">
        <v>6.9052543026393298E-3</v>
      </c>
      <c r="F87" s="6">
        <f t="shared" si="9"/>
        <v>1.4891786060045487E-2</v>
      </c>
      <c r="H87" s="5">
        <v>34669</v>
      </c>
      <c r="I87" s="7">
        <f t="shared" si="10"/>
        <v>280.04224609706739</v>
      </c>
      <c r="J87" s="7">
        <f t="shared" si="11"/>
        <v>211.4117730607725</v>
      </c>
      <c r="K87" s="7">
        <f t="shared" si="12"/>
        <v>233.01168685648599</v>
      </c>
      <c r="L87" s="7">
        <f t="shared" si="13"/>
        <v>178.72208050768356</v>
      </c>
      <c r="M87" s="7">
        <f t="shared" si="14"/>
        <v>226.13459242263249</v>
      </c>
      <c r="O87" s="5">
        <v>34669</v>
      </c>
      <c r="P87" s="10">
        <f>EXP(LN(I87/I$3)/(COUNT(B$4:B87)/12))-1</f>
        <v>0.1584814360941893</v>
      </c>
      <c r="Q87" s="10">
        <f>EXP(LN(J87/J$3)/(COUNT(C$4:C87)/12))-1</f>
        <v>0.11287663408911097</v>
      </c>
      <c r="R87" s="10">
        <f>EXP(LN(K87/K$3)/(COUNT(D$4:D87)/12))-1</f>
        <v>0.12845054111715792</v>
      </c>
      <c r="S87" s="10">
        <f>EXP(LN(L87/L$3)/(COUNT(E$4:E87)/12))-1</f>
        <v>8.6489312838449406E-2</v>
      </c>
      <c r="T87" s="10">
        <f>EXP(LN(M87/M$3)/(COUNT(F$4:F87)/12))-1</f>
        <v>0.12203529501355992</v>
      </c>
      <c r="U87" s="10"/>
      <c r="V87" s="5">
        <v>34669</v>
      </c>
      <c r="W87" s="10">
        <f>(STDEV($B$4:B87))*SQRT(12)</f>
        <v>0.18009418801743551</v>
      </c>
      <c r="X87" s="10">
        <f>(STDEV($C$4:C87))*SQRT(12)</f>
        <v>8.4557431605083666E-2</v>
      </c>
      <c r="Y87" s="10">
        <f>(STDEV($D$4:D87))*SQRT(12)</f>
        <v>0.12219628299331779</v>
      </c>
      <c r="Z87" s="10">
        <f>(STDEV($E$4:E87))*SQRT(12)</f>
        <v>4.3915692280497513E-2</v>
      </c>
      <c r="AA87" s="10">
        <f>(STDEV($F$4:F87))*SQRT(12)</f>
        <v>8.0918115368380644E-2</v>
      </c>
      <c r="AB87" s="10"/>
      <c r="AC87" s="5">
        <v>34669</v>
      </c>
      <c r="AD87" s="2">
        <f>I87/MAX($I$3:I87)-1</f>
        <v>0</v>
      </c>
      <c r="AE87" s="2">
        <f>J87/MAX($J$3:J87)-1</f>
        <v>-2.8349166514174629E-2</v>
      </c>
      <c r="AF87" s="2">
        <f>K87/MAX($K$3:K87)-1</f>
        <v>-2.4605745576285698E-2</v>
      </c>
      <c r="AG87" s="2">
        <f>L87/MAX($L$3:L87)-1</f>
        <v>-4.2099471464061233E-2</v>
      </c>
      <c r="AH87" s="2">
        <f>M87/MAX($M$3:M87)-1</f>
        <v>-4.8431227126567444E-3</v>
      </c>
    </row>
    <row r="88" spans="1:34" x14ac:dyDescent="0.3">
      <c r="A88" s="5">
        <v>34700</v>
      </c>
      <c r="B88" s="6">
        <v>2.88000000000024E-2</v>
      </c>
      <c r="C88" s="2">
        <f t="shared" si="8"/>
        <v>2.3476225958779386E-2</v>
      </c>
      <c r="D88" s="6">
        <v>2.5933420762369597E-2</v>
      </c>
      <c r="E88" s="6">
        <v>1.9790433753394066E-2</v>
      </c>
      <c r="F88" s="6">
        <f t="shared" si="9"/>
        <v>2.4377182583440217E-2</v>
      </c>
      <c r="H88" s="5">
        <v>34700</v>
      </c>
      <c r="I88" s="7">
        <f t="shared" si="10"/>
        <v>288.1074627846636</v>
      </c>
      <c r="J88" s="7">
        <f t="shared" si="11"/>
        <v>216.37492361549337</v>
      </c>
      <c r="K88" s="7">
        <f t="shared" si="12"/>
        <v>239.05447697428474</v>
      </c>
      <c r="L88" s="7">
        <f t="shared" si="13"/>
        <v>182.25906800223962</v>
      </c>
      <c r="M88" s="7">
        <f t="shared" si="14"/>
        <v>231.64711667055084</v>
      </c>
      <c r="O88" s="5">
        <v>34700</v>
      </c>
      <c r="P88" s="10">
        <f>EXP(LN(I88/I$3)/(COUNT(B$4:B88)/12))-1</f>
        <v>0.16112314874422662</v>
      </c>
      <c r="Q88" s="10">
        <f>EXP(LN(J88/J$3)/(COUNT(C$4:C88)/12))-1</f>
        <v>0.11512443144993267</v>
      </c>
      <c r="R88" s="10">
        <f>EXP(LN(K88/K$3)/(COUNT(D$4:D88)/12))-1</f>
        <v>0.13092773232463939</v>
      </c>
      <c r="S88" s="10">
        <f>EXP(LN(L88/L$3)/(COUNT(E$4:E88)/12))-1</f>
        <v>8.8436691226129849E-2</v>
      </c>
      <c r="T88" s="10">
        <f>EXP(LN(M88/M$3)/(COUNT(F$4:F88)/12))-1</f>
        <v>0.12433284453012572</v>
      </c>
      <c r="U88" s="10"/>
      <c r="V88" s="5">
        <v>34700</v>
      </c>
      <c r="W88" s="10">
        <f>(STDEV($B$4:B88))*SQRT(12)</f>
        <v>0.17910943999632889</v>
      </c>
      <c r="X88" s="10">
        <f>(STDEV($C$4:C88))*SQRT(12)</f>
        <v>8.4222553564778854E-2</v>
      </c>
      <c r="Y88" s="10">
        <f>(STDEV($D$4:D88))*SQRT(12)</f>
        <v>0.12160101618774122</v>
      </c>
      <c r="Z88" s="10">
        <f>(STDEV($E$4:E88))*SQRT(12)</f>
        <v>4.3916606368509262E-2</v>
      </c>
      <c r="AA88" s="10">
        <f>(STDEV($F$4:F88))*SQRT(12)</f>
        <v>8.0618554976578632E-2</v>
      </c>
      <c r="AB88" s="10"/>
      <c r="AC88" s="5">
        <v>34700</v>
      </c>
      <c r="AD88" s="2">
        <f>I88/MAX($I$3:I88)-1</f>
        <v>0</v>
      </c>
      <c r="AE88" s="2">
        <f>J88/MAX($J$3:J88)-1</f>
        <v>-5.5384719942250804E-3</v>
      </c>
      <c r="AF88" s="2">
        <f>K88/MAX($K$3:K88)-1</f>
        <v>0</v>
      </c>
      <c r="AG88" s="2">
        <f>L88/MAX($L$3:L88)-1</f>
        <v>-2.3142204511729658E-2</v>
      </c>
      <c r="AH88" s="2">
        <f>M88/MAX($M$3:M88)-1</f>
        <v>0</v>
      </c>
    </row>
    <row r="89" spans="1:34" x14ac:dyDescent="0.3">
      <c r="A89" s="5">
        <v>34731</v>
      </c>
      <c r="B89" s="6">
        <v>-1.10000000000243E-3</v>
      </c>
      <c r="C89" s="2">
        <f t="shared" si="8"/>
        <v>3.2893286813657906E-2</v>
      </c>
      <c r="D89" s="6">
        <v>3.8971615295402495E-2</v>
      </c>
      <c r="E89" s="6">
        <v>2.3775794091041025E-2</v>
      </c>
      <c r="F89" s="6">
        <f t="shared" si="9"/>
        <v>3.0405707404553561E-2</v>
      </c>
      <c r="H89" s="5">
        <v>34731</v>
      </c>
      <c r="I89" s="7">
        <f t="shared" si="10"/>
        <v>287.79054457559977</v>
      </c>
      <c r="J89" s="7">
        <f t="shared" si="11"/>
        <v>223.49220603726113</v>
      </c>
      <c r="K89" s="7">
        <f t="shared" si="12"/>
        <v>248.37081608557023</v>
      </c>
      <c r="L89" s="7">
        <f t="shared" si="13"/>
        <v>186.59242207428591</v>
      </c>
      <c r="M89" s="7">
        <f t="shared" si="14"/>
        <v>238.69051112114411</v>
      </c>
      <c r="O89" s="5">
        <v>34731</v>
      </c>
      <c r="P89" s="10">
        <f>EXP(LN(I89/I$3)/(COUNT(B$4:B89)/12))-1</f>
        <v>0.15892995688084732</v>
      </c>
      <c r="Q89" s="10">
        <f>EXP(LN(J89/J$3)/(COUNT(C$4:C89)/12))-1</f>
        <v>0.11875318804522261</v>
      </c>
      <c r="R89" s="10">
        <f>EXP(LN(K89/K$3)/(COUNT(D$4:D89)/12))-1</f>
        <v>0.13535143000262062</v>
      </c>
      <c r="S89" s="10">
        <f>EXP(LN(L89/L$3)/(COUNT(E$4:E89)/12))-1</f>
        <v>9.0935723010306058E-2</v>
      </c>
      <c r="T89" s="10">
        <f>EXP(LN(M89/M$3)/(COUNT(F$4:F89)/12))-1</f>
        <v>0.12750428732392605</v>
      </c>
      <c r="U89" s="10"/>
      <c r="V89" s="5">
        <v>34731</v>
      </c>
      <c r="W89" s="10">
        <f>(STDEV($B$4:B89))*SQRT(12)</f>
        <v>0.17814006550588418</v>
      </c>
      <c r="X89" s="10">
        <f>(STDEV($C$4:C89))*SQRT(12)</f>
        <v>8.4183894879974061E-2</v>
      </c>
      <c r="Y89" s="10">
        <f>(STDEV($D$4:D89))*SQRT(12)</f>
        <v>0.12133729497119602</v>
      </c>
      <c r="Z89" s="10">
        <f>(STDEV($E$4:E89))*SQRT(12)</f>
        <v>4.4096195351666048E-2</v>
      </c>
      <c r="AA89" s="10">
        <f>(STDEV($F$4:F89))*SQRT(12)</f>
        <v>8.0501858887220279E-2</v>
      </c>
      <c r="AB89" s="10"/>
      <c r="AC89" s="5">
        <v>34731</v>
      </c>
      <c r="AD89" s="2">
        <f>I89/MAX($I$3:I89)-1</f>
        <v>-1.1000000000024324E-3</v>
      </c>
      <c r="AE89" s="2">
        <f>J89/MAX($J$3:J89)-1</f>
        <v>0</v>
      </c>
      <c r="AF89" s="2">
        <f>K89/MAX($K$3:K89)-1</f>
        <v>0</v>
      </c>
      <c r="AG89" s="2">
        <f>L89/MAX($L$3:L89)-1</f>
        <v>0</v>
      </c>
      <c r="AH89" s="2">
        <f>M89/MAX($M$3:M89)-1</f>
        <v>0</v>
      </c>
    </row>
    <row r="90" spans="1:34" x14ac:dyDescent="0.3">
      <c r="A90" s="5">
        <v>34759</v>
      </c>
      <c r="B90" s="6">
        <v>-3.4999999999996298E-2</v>
      </c>
      <c r="C90" s="2">
        <f t="shared" si="8"/>
        <v>2.0158211797454275E-2</v>
      </c>
      <c r="D90" s="6">
        <v>2.9506903738757861E-2</v>
      </c>
      <c r="E90" s="6">
        <v>6.1351738854988902E-3</v>
      </c>
      <c r="F90" s="6">
        <f t="shared" si="9"/>
        <v>1.6044694408904756E-2</v>
      </c>
      <c r="H90" s="5">
        <v>34759</v>
      </c>
      <c r="I90" s="7">
        <f t="shared" si="10"/>
        <v>277.71787551545486</v>
      </c>
      <c r="J90" s="7">
        <f t="shared" si="11"/>
        <v>227.99740926164054</v>
      </c>
      <c r="K90" s="7">
        <f t="shared" si="12"/>
        <v>255.69946984732388</v>
      </c>
      <c r="L90" s="7">
        <f t="shared" si="13"/>
        <v>187.73719902942804</v>
      </c>
      <c r="M90" s="7">
        <f t="shared" si="14"/>
        <v>242.52022743038816</v>
      </c>
      <c r="O90" s="5">
        <v>34759</v>
      </c>
      <c r="P90" s="10">
        <f>EXP(LN(I90/I$3)/(COUNT(B$4:B90)/12))-1</f>
        <v>0.15129531073693481</v>
      </c>
      <c r="Q90" s="10">
        <f>EXP(LN(J90/J$3)/(COUNT(C$4:C90)/12))-1</f>
        <v>0.12039108135580157</v>
      </c>
      <c r="R90" s="10">
        <f>EXP(LN(K90/K$3)/(COUNT(D$4:D90)/12))-1</f>
        <v>0.13825245823499732</v>
      </c>
      <c r="S90" s="10">
        <f>EXP(LN(L90/L$3)/(COUNT(E$4:E90)/12))-1</f>
        <v>9.0764714992287887E-2</v>
      </c>
      <c r="T90" s="10">
        <f>EXP(LN(M90/M$3)/(COUNT(F$4:F90)/12))-1</f>
        <v>0.12842482913313225</v>
      </c>
      <c r="U90" s="10"/>
      <c r="V90" s="5">
        <v>34759</v>
      </c>
      <c r="W90" s="10">
        <f>(STDEV($B$4:B90))*SQRT(12)</f>
        <v>0.17802088701867533</v>
      </c>
      <c r="X90" s="10">
        <f>(STDEV($C$4:C90))*SQRT(12)</f>
        <v>8.3783375966908866E-2</v>
      </c>
      <c r="Y90" s="10">
        <f>(STDEV($D$4:D90))*SQRT(12)</f>
        <v>0.12082052329422661</v>
      </c>
      <c r="Z90" s="10">
        <f>(STDEV($E$4:E90))*SQRT(12)</f>
        <v>4.3841428543401346E-2</v>
      </c>
      <c r="AA90" s="10">
        <f>(STDEV($F$4:F90))*SQRT(12)</f>
        <v>8.0060752125726026E-2</v>
      </c>
      <c r="AB90" s="10"/>
      <c r="AC90" s="5">
        <v>34759</v>
      </c>
      <c r="AD90" s="2">
        <f>I90/MAX($I$3:I90)-1</f>
        <v>-3.6061499999998525E-2</v>
      </c>
      <c r="AE90" s="2">
        <f>J90/MAX($J$3:J90)-1</f>
        <v>0</v>
      </c>
      <c r="AF90" s="2">
        <f>K90/MAX($K$3:K90)-1</f>
        <v>0</v>
      </c>
      <c r="AG90" s="2">
        <f>L90/MAX($L$3:L90)-1</f>
        <v>0</v>
      </c>
      <c r="AH90" s="2">
        <f>M90/MAX($M$3:M90)-1</f>
        <v>0</v>
      </c>
    </row>
    <row r="91" spans="1:34" x14ac:dyDescent="0.3">
      <c r="A91" s="5">
        <v>34790</v>
      </c>
      <c r="B91" s="6">
        <v>1.87999999999977E-2</v>
      </c>
      <c r="C91" s="2">
        <f t="shared" si="8"/>
        <v>2.3256141756347447E-2</v>
      </c>
      <c r="D91" s="6">
        <v>2.9447891604406751E-2</v>
      </c>
      <c r="E91" s="6">
        <v>1.3968516984258494E-2</v>
      </c>
      <c r="F91" s="6">
        <f t="shared" si="9"/>
        <v>2.3739290057921369E-2</v>
      </c>
      <c r="H91" s="5">
        <v>34790</v>
      </c>
      <c r="I91" s="7">
        <f t="shared" si="10"/>
        <v>282.93897157514476</v>
      </c>
      <c r="J91" s="7">
        <f t="shared" si="11"/>
        <v>233.29974933150922</v>
      </c>
      <c r="K91" s="7">
        <f t="shared" si="12"/>
        <v>263.22928011869215</v>
      </c>
      <c r="L91" s="7">
        <f t="shared" si="13"/>
        <v>190.35960928264771</v>
      </c>
      <c r="M91" s="7">
        <f t="shared" si="14"/>
        <v>248.27748545427121</v>
      </c>
      <c r="O91" s="5">
        <v>34790</v>
      </c>
      <c r="P91" s="10">
        <f>EXP(LN(I91/I$3)/(COUNT(B$4:B91)/12))-1</f>
        <v>0.15237670016087734</v>
      </c>
      <c r="Q91" s="10">
        <f>EXP(LN(J91/J$3)/(COUNT(C$4:C91)/12))-1</f>
        <v>0.12245807346002691</v>
      </c>
      <c r="R91" s="10">
        <f>EXP(LN(K91/K$3)/(COUNT(D$4:D91)/12))-1</f>
        <v>0.14108579617844441</v>
      </c>
      <c r="S91" s="10">
        <f>EXP(LN(L91/L$3)/(COUNT(E$4:E91)/12))-1</f>
        <v>9.175159985142356E-2</v>
      </c>
      <c r="T91" s="10">
        <f>EXP(LN(M91/M$3)/(COUNT(F$4:F91)/12))-1</f>
        <v>0.13048762675453229</v>
      </c>
      <c r="U91" s="10"/>
      <c r="V91" s="5">
        <v>34790</v>
      </c>
      <c r="W91" s="10">
        <f>(STDEV($B$4:B91))*SQRT(12)</f>
        <v>0.17700734691551404</v>
      </c>
      <c r="X91" s="10">
        <f>(STDEV($C$4:C91))*SQRT(12)</f>
        <v>8.3448445591509657E-2</v>
      </c>
      <c r="Y91" s="10">
        <f>(STDEV($D$4:D91))*SQRT(12)</f>
        <v>0.12030798164077662</v>
      </c>
      <c r="Z91" s="10">
        <f>(STDEV($E$4:E91))*SQRT(12)</f>
        <v>4.3657309208033859E-2</v>
      </c>
      <c r="AA91" s="10">
        <f>(STDEV($F$4:F91))*SQRT(12)</f>
        <v>7.9752033637028596E-2</v>
      </c>
      <c r="AB91" s="10"/>
      <c r="AC91" s="5">
        <v>34790</v>
      </c>
      <c r="AD91" s="2">
        <f>I91/MAX($I$3:I91)-1</f>
        <v>-1.7939456200000814E-2</v>
      </c>
      <c r="AE91" s="2">
        <f>J91/MAX($J$3:J91)-1</f>
        <v>0</v>
      </c>
      <c r="AF91" s="2">
        <f>K91/MAX($K$3:K91)-1</f>
        <v>0</v>
      </c>
      <c r="AG91" s="2">
        <f>L91/MAX($L$3:L91)-1</f>
        <v>0</v>
      </c>
      <c r="AH91" s="2">
        <f>M91/MAX($M$3:M91)-1</f>
        <v>0</v>
      </c>
    </row>
    <row r="92" spans="1:34" x14ac:dyDescent="0.3">
      <c r="A92" s="5">
        <v>34820</v>
      </c>
      <c r="B92" s="6">
        <v>3.1500000000000701E-2</v>
      </c>
      <c r="C92" s="2">
        <f t="shared" si="8"/>
        <v>3.9459004244974637E-2</v>
      </c>
      <c r="D92" s="6">
        <v>3.9966849333603838E-2</v>
      </c>
      <c r="E92" s="6">
        <v>3.8697236612030839E-2</v>
      </c>
      <c r="F92" s="6">
        <f t="shared" si="9"/>
        <v>3.8739280583771622E-2</v>
      </c>
      <c r="H92" s="5">
        <v>34820</v>
      </c>
      <c r="I92" s="7">
        <f t="shared" si="10"/>
        <v>291.85154917976206</v>
      </c>
      <c r="J92" s="7">
        <f t="shared" si="11"/>
        <v>242.50552513073279</v>
      </c>
      <c r="K92" s="7">
        <f t="shared" si="12"/>
        <v>273.74972509738893</v>
      </c>
      <c r="L92" s="7">
        <f t="shared" si="13"/>
        <v>197.72600012443206</v>
      </c>
      <c r="M92" s="7">
        <f t="shared" si="14"/>
        <v>257.8955766259175</v>
      </c>
      <c r="O92" s="5">
        <v>34820</v>
      </c>
      <c r="P92" s="10">
        <f>EXP(LN(I92/I$3)/(COUNT(B$4:B92)/12))-1</f>
        <v>0.15536304514702048</v>
      </c>
      <c r="Q92" s="10">
        <f>EXP(LN(J92/J$3)/(COUNT(C$4:C92)/12))-1</f>
        <v>0.12686679112885524</v>
      </c>
      <c r="R92" s="10">
        <f>EXP(LN(K92/K$3)/(COUNT(D$4:D92)/12))-1</f>
        <v>0.14543127530592859</v>
      </c>
      <c r="S92" s="10">
        <f>EXP(LN(L92/L$3)/(COUNT(E$4:E92)/12))-1</f>
        <v>9.6272984835324094E-2</v>
      </c>
      <c r="T92" s="10">
        <f>EXP(LN(M92/M$3)/(COUNT(F$4:F92)/12))-1</f>
        <v>0.13473101136889398</v>
      </c>
      <c r="U92" s="10"/>
      <c r="V92" s="5">
        <v>34820</v>
      </c>
      <c r="W92" s="10">
        <f>(STDEV($B$4:B92))*SQRT(12)</f>
        <v>0.17612750749622749</v>
      </c>
      <c r="X92" s="10">
        <f>(STDEV($C$4:C92))*SQRT(12)</f>
        <v>8.3677124577023781E-2</v>
      </c>
      <c r="Y92" s="10">
        <f>(STDEV($D$4:D92))*SQRT(12)</f>
        <v>0.12007354551760829</v>
      </c>
      <c r="Z92" s="10">
        <f>(STDEV($E$4:E92))*SQRT(12)</f>
        <v>4.4902131646313799E-2</v>
      </c>
      <c r="AA92" s="10">
        <f>(STDEV($F$4:F92))*SQRT(12)</f>
        <v>7.9971193802276866E-2</v>
      </c>
      <c r="AB92" s="10"/>
      <c r="AC92" s="5">
        <v>34820</v>
      </c>
      <c r="AD92" s="2">
        <f>I92/MAX($I$3:I92)-1</f>
        <v>0</v>
      </c>
      <c r="AE92" s="2">
        <f>J92/MAX($J$3:J92)-1</f>
        <v>0</v>
      </c>
      <c r="AF92" s="2">
        <f>K92/MAX($K$3:K92)-1</f>
        <v>0</v>
      </c>
      <c r="AG92" s="2">
        <f>L92/MAX($L$3:L92)-1</f>
        <v>0</v>
      </c>
      <c r="AH92" s="2">
        <f>M92/MAX($M$3:M92)-1</f>
        <v>0</v>
      </c>
    </row>
    <row r="93" spans="1:34" x14ac:dyDescent="0.3">
      <c r="A93" s="5">
        <v>34851</v>
      </c>
      <c r="B93" s="6">
        <v>6.9499999999999701E-2</v>
      </c>
      <c r="C93" s="2">
        <f t="shared" si="8"/>
        <v>1.6869042976678551E-2</v>
      </c>
      <c r="D93" s="6">
        <v>2.3227378440675572E-2</v>
      </c>
      <c r="E93" s="6">
        <v>7.3315397806830163E-3</v>
      </c>
      <c r="F93" s="6">
        <f t="shared" si="9"/>
        <v>2.3085888998610218E-2</v>
      </c>
      <c r="H93" s="5">
        <v>34851</v>
      </c>
      <c r="I93" s="7">
        <f t="shared" si="10"/>
        <v>312.13523184775545</v>
      </c>
      <c r="J93" s="7">
        <f t="shared" si="11"/>
        <v>246.5963612562451</v>
      </c>
      <c r="K93" s="7">
        <f t="shared" si="12"/>
        <v>280.1082135602569</v>
      </c>
      <c r="L93" s="7">
        <f t="shared" si="13"/>
        <v>199.17563616001968</v>
      </c>
      <c r="M93" s="7">
        <f t="shared" si="14"/>
        <v>263.84932528113603</v>
      </c>
      <c r="O93" s="5">
        <v>34851</v>
      </c>
      <c r="P93" s="10">
        <f>EXP(LN(I93/I$3)/(COUNT(B$4:B93)/12))-1</f>
        <v>0.16389116697627282</v>
      </c>
      <c r="Q93" s="10">
        <f>EXP(LN(J93/J$3)/(COUNT(C$4:C93)/12))-1</f>
        <v>0.12788517558187973</v>
      </c>
      <c r="R93" s="10">
        <f>EXP(LN(K93/K$3)/(COUNT(D$4:D93)/12))-1</f>
        <v>0.14721137845178123</v>
      </c>
      <c r="S93" s="10">
        <f>EXP(LN(L93/L$3)/(COUNT(E$4:E93)/12))-1</f>
        <v>9.6221111703417517E-2</v>
      </c>
      <c r="T93" s="10">
        <f>EXP(LN(M93/M$3)/(COUNT(F$4:F93)/12))-1</f>
        <v>0.1365920531773448</v>
      </c>
      <c r="U93" s="10"/>
      <c r="V93" s="5">
        <v>34851</v>
      </c>
      <c r="W93" s="10">
        <f>(STDEV($B$4:B93))*SQRT(12)</f>
        <v>0.17633050857603116</v>
      </c>
      <c r="X93" s="10">
        <f>(STDEV($C$4:C93))*SQRT(12)</f>
        <v>8.3240385910016701E-2</v>
      </c>
      <c r="Y93" s="10">
        <f>(STDEV($D$4:D93))*SQRT(12)</f>
        <v>0.11946784725976518</v>
      </c>
      <c r="Z93" s="10">
        <f>(STDEV($E$4:E93))*SQRT(12)</f>
        <v>4.4649449038789618E-2</v>
      </c>
      <c r="AA93" s="10">
        <f>(STDEV($F$4:F93))*SQRT(12)</f>
        <v>7.964609632825527E-2</v>
      </c>
      <c r="AB93" s="10"/>
      <c r="AC93" s="5">
        <v>34851</v>
      </c>
      <c r="AD93" s="2">
        <f>I93/MAX($I$3:I93)-1</f>
        <v>0</v>
      </c>
      <c r="AE93" s="2">
        <f>J93/MAX($J$3:J93)-1</f>
        <v>0</v>
      </c>
      <c r="AF93" s="2">
        <f>K93/MAX($K$3:K93)-1</f>
        <v>0</v>
      </c>
      <c r="AG93" s="2">
        <f>L93/MAX($L$3:L93)-1</f>
        <v>0</v>
      </c>
      <c r="AH93" s="2">
        <f>M93/MAX($M$3:M93)-1</f>
        <v>0</v>
      </c>
    </row>
    <row r="94" spans="1:34" x14ac:dyDescent="0.3">
      <c r="A94" s="5">
        <v>34881</v>
      </c>
      <c r="B94" s="6">
        <v>-3.33000000000018E-2</v>
      </c>
      <c r="C94" s="2">
        <f t="shared" si="8"/>
        <v>1.9004411354845006E-2</v>
      </c>
      <c r="D94" s="6">
        <v>3.3162974105108267E-2</v>
      </c>
      <c r="E94" s="6">
        <v>-2.2334327705498813E-3</v>
      </c>
      <c r="F94" s="6">
        <f t="shared" si="9"/>
        <v>1.5897754631899814E-2</v>
      </c>
      <c r="H94" s="5">
        <v>34881</v>
      </c>
      <c r="I94" s="7">
        <f t="shared" si="10"/>
        <v>301.74112862722461</v>
      </c>
      <c r="J94" s="7">
        <f t="shared" si="11"/>
        <v>251.28277994416678</v>
      </c>
      <c r="K94" s="7">
        <f t="shared" si="12"/>
        <v>289.39743499318382</v>
      </c>
      <c r="L94" s="7">
        <f t="shared" si="13"/>
        <v>198.73079076712477</v>
      </c>
      <c r="M94" s="7">
        <f t="shared" si="14"/>
        <v>268.04393711424785</v>
      </c>
      <c r="O94" s="5">
        <v>34881</v>
      </c>
      <c r="P94" s="10">
        <f>EXP(LN(I94/I$3)/(COUNT(B$4:B94)/12))-1</f>
        <v>0.15677396841983748</v>
      </c>
      <c r="Q94" s="10">
        <f>EXP(LN(J94/J$3)/(COUNT(C$4:C94)/12))-1</f>
        <v>0.12919438881600187</v>
      </c>
      <c r="R94" s="10">
        <f>EXP(LN(K94/K$3)/(COUNT(D$4:D94)/12))-1</f>
        <v>0.150420046882908</v>
      </c>
      <c r="S94" s="10">
        <f>EXP(LN(L94/L$3)/(COUNT(E$4:E94)/12))-1</f>
        <v>9.479213692182431E-2</v>
      </c>
      <c r="T94" s="10">
        <f>EXP(LN(M94/M$3)/(COUNT(F$4:F94)/12))-1</f>
        <v>0.13735717644902534</v>
      </c>
      <c r="U94" s="10"/>
      <c r="V94" s="5">
        <v>34881</v>
      </c>
      <c r="W94" s="10">
        <f>(STDEV($B$4:B94))*SQRT(12)</f>
        <v>0.17618713585983234</v>
      </c>
      <c r="X94" s="10">
        <f>(STDEV($C$4:C94))*SQRT(12)</f>
        <v>8.2836121105102634E-2</v>
      </c>
      <c r="Y94" s="10">
        <f>(STDEV($D$4:D94))*SQRT(12)</f>
        <v>0.11904843447573812</v>
      </c>
      <c r="Z94" s="10">
        <f>(STDEV($E$4:E94))*SQRT(12)</f>
        <v>4.4548958514501462E-2</v>
      </c>
      <c r="AA94" s="10">
        <f>(STDEV($F$4:F94))*SQRT(12)</f>
        <v>7.9222475743113974E-2</v>
      </c>
      <c r="AB94" s="10"/>
      <c r="AC94" s="5">
        <v>34881</v>
      </c>
      <c r="AD94" s="2">
        <f>I94/MAX($I$3:I94)-1</f>
        <v>-3.3300000000001884E-2</v>
      </c>
      <c r="AE94" s="2">
        <f>J94/MAX($J$3:J94)-1</f>
        <v>0</v>
      </c>
      <c r="AF94" s="2">
        <f>K94/MAX($K$3:K94)-1</f>
        <v>0</v>
      </c>
      <c r="AG94" s="2">
        <f>L94/MAX($L$3:L94)-1</f>
        <v>-2.2334327705498813E-3</v>
      </c>
      <c r="AH94" s="2">
        <f>M94/MAX($M$3:M94)-1</f>
        <v>0</v>
      </c>
    </row>
    <row r="95" spans="1:34" x14ac:dyDescent="0.3">
      <c r="A95" s="5">
        <v>34912</v>
      </c>
      <c r="B95" s="6">
        <v>-1.2399999999997901E-2</v>
      </c>
      <c r="C95" s="2">
        <f t="shared" si="8"/>
        <v>6.3354339094617192E-3</v>
      </c>
      <c r="D95" s="6">
        <v>2.5132234433258294E-3</v>
      </c>
      <c r="E95" s="6">
        <v>1.2068749608665552E-2</v>
      </c>
      <c r="F95" s="6">
        <f t="shared" si="9"/>
        <v>3.8885589485953727E-3</v>
      </c>
      <c r="H95" s="5">
        <v>34912</v>
      </c>
      <c r="I95" s="7">
        <f t="shared" si="10"/>
        <v>297.99953863224766</v>
      </c>
      <c r="J95" s="7">
        <f t="shared" si="11"/>
        <v>252.87476538908885</v>
      </c>
      <c r="K95" s="7">
        <f t="shared" si="12"/>
        <v>290.12475541124707</v>
      </c>
      <c r="L95" s="7">
        <f t="shared" si="13"/>
        <v>201.12922292042532</v>
      </c>
      <c r="M95" s="7">
        <f t="shared" si="14"/>
        <v>269.0862417645302</v>
      </c>
      <c r="O95" s="5">
        <v>34912</v>
      </c>
      <c r="P95" s="10">
        <f>EXP(LN(I95/I$3)/(COUNT(B$4:B95)/12))-1</f>
        <v>0.1530661092658403</v>
      </c>
      <c r="Q95" s="10">
        <f>EXP(LN(J95/J$3)/(COUNT(C$4:C95)/12))-1</f>
        <v>0.12863337930273411</v>
      </c>
      <c r="R95" s="10">
        <f>EXP(LN(K95/K$3)/(COUNT(D$4:D95)/12))-1</f>
        <v>0.14904528811542539</v>
      </c>
      <c r="S95" s="10">
        <f>EXP(LN(L95/L$3)/(COUNT(E$4:E95)/12))-1</f>
        <v>9.5427699651457143E-2</v>
      </c>
      <c r="T95" s="10">
        <f>EXP(LN(M95/M$3)/(COUNT(F$4:F95)/12))-1</f>
        <v>0.13634222814014207</v>
      </c>
      <c r="U95" s="10"/>
      <c r="V95" s="5">
        <v>34912</v>
      </c>
      <c r="W95" s="10">
        <f>(STDEV($B$4:B95))*SQRT(12)</f>
        <v>0.17546537670810153</v>
      </c>
      <c r="X95" s="10">
        <f>(STDEV($C$4:C95))*SQRT(12)</f>
        <v>8.2393166787145478E-2</v>
      </c>
      <c r="Y95" s="10">
        <f>(STDEV($D$4:D95))*SQRT(12)</f>
        <v>0.11844551984903602</v>
      </c>
      <c r="Z95" s="10">
        <f>(STDEV($E$4:E95))*SQRT(12)</f>
        <v>4.4332152270557472E-2</v>
      </c>
      <c r="AA95" s="10">
        <f>(STDEV($F$4:F95))*SQRT(12)</f>
        <v>7.8828290599871856E-2</v>
      </c>
      <c r="AB95" s="10"/>
      <c r="AC95" s="5">
        <v>34912</v>
      </c>
      <c r="AD95" s="2">
        <f>I95/MAX($I$3:I95)-1</f>
        <v>-4.5287079999999813E-2</v>
      </c>
      <c r="AE95" s="2">
        <f>J95/MAX($J$3:J95)-1</f>
        <v>0</v>
      </c>
      <c r="AF95" s="2">
        <f>K95/MAX($K$3:K95)-1</f>
        <v>0</v>
      </c>
      <c r="AG95" s="2">
        <f>L95/MAX($L$3:L95)-1</f>
        <v>0</v>
      </c>
      <c r="AH95" s="2">
        <f>M95/MAX($M$3:M95)-1</f>
        <v>0</v>
      </c>
    </row>
    <row r="96" spans="1:34" x14ac:dyDescent="0.3">
      <c r="A96" s="5">
        <v>34943</v>
      </c>
      <c r="B96" s="6">
        <v>6.9699999999999401E-2</v>
      </c>
      <c r="C96" s="2">
        <f t="shared" si="8"/>
        <v>2.9212601420193173E-2</v>
      </c>
      <c r="D96" s="6">
        <v>4.2201962849549801E-2</v>
      </c>
      <c r="E96" s="6">
        <v>9.7285592761582329E-3</v>
      </c>
      <c r="F96" s="6">
        <f t="shared" si="9"/>
        <v>3.5209745492577292E-2</v>
      </c>
      <c r="H96" s="5">
        <v>34943</v>
      </c>
      <c r="I96" s="7">
        <f t="shared" si="10"/>
        <v>318.77010647491517</v>
      </c>
      <c r="J96" s="7">
        <f t="shared" si="11"/>
        <v>260.26189511962519</v>
      </c>
      <c r="K96" s="7">
        <f t="shared" si="12"/>
        <v>302.36858956084723</v>
      </c>
      <c r="L96" s="7">
        <f t="shared" si="13"/>
        <v>203.08592048777433</v>
      </c>
      <c r="M96" s="7">
        <f t="shared" si="14"/>
        <v>278.56069985261342</v>
      </c>
      <c r="O96" s="5">
        <v>34943</v>
      </c>
      <c r="P96" s="10">
        <f>EXP(LN(I96/I$3)/(COUNT(B$4:B96)/12))-1</f>
        <v>0.16135461479464741</v>
      </c>
      <c r="Q96" s="10">
        <f>EXP(LN(J96/J$3)/(COUNT(C$4:C96)/12))-1</f>
        <v>0.13136142306230569</v>
      </c>
      <c r="R96" s="10">
        <f>EXP(LN(K96/K$3)/(COUNT(D$4:D96)/12))-1</f>
        <v>0.15346582610064963</v>
      </c>
      <c r="S96" s="10">
        <f>EXP(LN(L96/L$3)/(COUNT(E$4:E96)/12))-1</f>
        <v>9.5722605134251459E-2</v>
      </c>
      <c r="T96" s="10">
        <f>EXP(LN(M96/M$3)/(COUNT(F$4:F96)/12))-1</f>
        <v>0.1398597427229118</v>
      </c>
      <c r="U96" s="10"/>
      <c r="V96" s="5">
        <v>34943</v>
      </c>
      <c r="W96" s="10">
        <f>(STDEV($B$4:B96))*SQRT(12)</f>
        <v>0.17568572851363373</v>
      </c>
      <c r="X96" s="10">
        <f>(STDEV($C$4:C96))*SQRT(12)</f>
        <v>8.2221968179088945E-2</v>
      </c>
      <c r="Y96" s="10">
        <f>(STDEV($D$4:D96))*SQRT(12)</f>
        <v>0.11829142497158385</v>
      </c>
      <c r="Z96" s="10">
        <f>(STDEV($E$4:E96))*SQRT(12)</f>
        <v>4.4096550988390944E-2</v>
      </c>
      <c r="AA96" s="10">
        <f>(STDEV($F$4:F96))*SQRT(12)</f>
        <v>7.8881111670030757E-2</v>
      </c>
      <c r="AB96" s="10"/>
      <c r="AC96" s="5">
        <v>34943</v>
      </c>
      <c r="AD96" s="2">
        <f>I96/MAX($I$3:I96)-1</f>
        <v>0</v>
      </c>
      <c r="AE96" s="2">
        <f>J96/MAX($J$3:J96)-1</f>
        <v>0</v>
      </c>
      <c r="AF96" s="2">
        <f>K96/MAX($K$3:K96)-1</f>
        <v>0</v>
      </c>
      <c r="AG96" s="2">
        <f>L96/MAX($L$3:L96)-1</f>
        <v>0</v>
      </c>
      <c r="AH96" s="2">
        <f>M96/MAX($M$3:M96)-1</f>
        <v>0</v>
      </c>
    </row>
    <row r="97" spans="1:34" x14ac:dyDescent="0.3">
      <c r="A97" s="5">
        <v>34973</v>
      </c>
      <c r="B97" s="6">
        <v>2.00000000000016E-2</v>
      </c>
      <c r="C97" s="2">
        <f t="shared" si="8"/>
        <v>3.0574982900904105E-3</v>
      </c>
      <c r="D97" s="6">
        <v>-3.5739814152967453E-3</v>
      </c>
      <c r="E97" s="6">
        <v>1.3004717848171143E-2</v>
      </c>
      <c r="F97" s="6">
        <f t="shared" si="9"/>
        <v>3.757026505273456E-3</v>
      </c>
      <c r="H97" s="5">
        <v>34973</v>
      </c>
      <c r="I97" s="7">
        <f t="shared" si="10"/>
        <v>325.14550860441398</v>
      </c>
      <c r="J97" s="7">
        <f t="shared" si="11"/>
        <v>261.05764541892916</v>
      </c>
      <c r="K97" s="7">
        <f t="shared" si="12"/>
        <v>301.28792984118729</v>
      </c>
      <c r="L97" s="7">
        <f t="shared" si="13"/>
        <v>205.72699558265396</v>
      </c>
      <c r="M97" s="7">
        <f t="shared" si="14"/>
        <v>279.60725978528723</v>
      </c>
      <c r="O97" s="5">
        <v>34973</v>
      </c>
      <c r="P97" s="10">
        <f>EXP(LN(I97/I$3)/(COUNT(B$4:B97)/12))-1</f>
        <v>0.16244289893344943</v>
      </c>
      <c r="Q97" s="10">
        <f>EXP(LN(J97/J$3)/(COUNT(C$4:C97)/12))-1</f>
        <v>0.13031734917151461</v>
      </c>
      <c r="R97" s="10">
        <f>EXP(LN(K97/K$3)/(COUNT(D$4:D97)/12))-1</f>
        <v>0.15118892880821111</v>
      </c>
      <c r="S97" s="10">
        <f>EXP(LN(L97/L$3)/(COUNT(E$4:E97)/12))-1</f>
        <v>9.6464643368560754E-2</v>
      </c>
      <c r="T97" s="10">
        <f>EXP(LN(M97/M$3)/(COUNT(F$4:F97)/12))-1</f>
        <v>0.13881851550355373</v>
      </c>
      <c r="U97" s="10"/>
      <c r="V97" s="5">
        <v>34973</v>
      </c>
      <c r="W97" s="10">
        <f>(STDEV($B$4:B97))*SQRT(12)</f>
        <v>0.17475267468493955</v>
      </c>
      <c r="X97" s="10">
        <f>(STDEV($C$4:C97))*SQRT(12)</f>
        <v>8.1823278817373585E-2</v>
      </c>
      <c r="Y97" s="10">
        <f>(STDEV($D$4:D97))*SQRT(12)</f>
        <v>0.11779450736627112</v>
      </c>
      <c r="Z97" s="10">
        <f>(STDEV($E$4:E97))*SQRT(12)</f>
        <v>4.3899357908280021E-2</v>
      </c>
      <c r="AA97" s="10">
        <f>(STDEV($F$4:F97))*SQRT(12)</f>
        <v>7.8501191351252886E-2</v>
      </c>
      <c r="AB97" s="10"/>
      <c r="AC97" s="5">
        <v>34973</v>
      </c>
      <c r="AD97" s="2">
        <f>I97/MAX($I$3:I97)-1</f>
        <v>0</v>
      </c>
      <c r="AE97" s="2">
        <f>J97/MAX($J$3:J97)-1</f>
        <v>0</v>
      </c>
      <c r="AF97" s="2">
        <f>K97/MAX($K$3:K97)-1</f>
        <v>-3.5739814152966343E-3</v>
      </c>
      <c r="AG97" s="2">
        <f>L97/MAX($L$3:L97)-1</f>
        <v>0</v>
      </c>
      <c r="AH97" s="2">
        <f>M97/MAX($M$3:M97)-1</f>
        <v>0</v>
      </c>
    </row>
    <row r="98" spans="1:34" x14ac:dyDescent="0.3">
      <c r="A98" s="5">
        <v>35004</v>
      </c>
      <c r="B98" s="6">
        <v>-5.4000000000022901E-3</v>
      </c>
      <c r="C98" s="2">
        <f t="shared" si="8"/>
        <v>3.2333188375856768E-2</v>
      </c>
      <c r="D98" s="6">
        <v>4.3898677585586077E-2</v>
      </c>
      <c r="E98" s="6">
        <v>1.4984954561262809E-2</v>
      </c>
      <c r="F98" s="6">
        <f t="shared" si="9"/>
        <v>3.0294692919730259E-2</v>
      </c>
      <c r="H98" s="5">
        <v>35004</v>
      </c>
      <c r="I98" s="7">
        <f t="shared" si="10"/>
        <v>323.38972285794938</v>
      </c>
      <c r="J98" s="7">
        <f t="shared" si="11"/>
        <v>269.49847144521704</v>
      </c>
      <c r="K98" s="7">
        <f t="shared" si="12"/>
        <v>314.51407153371423</v>
      </c>
      <c r="L98" s="7">
        <f t="shared" si="13"/>
        <v>208.80980526348515</v>
      </c>
      <c r="M98" s="7">
        <f t="shared" si="14"/>
        <v>288.07787585860979</v>
      </c>
      <c r="O98" s="5">
        <v>35004</v>
      </c>
      <c r="P98" s="10">
        <f>EXP(LN(I98/I$3)/(COUNT(B$4:B98)/12))-1</f>
        <v>0.15980898571352653</v>
      </c>
      <c r="Q98" s="10">
        <f>EXP(LN(J98/J$3)/(COUNT(C$4:C98)/12))-1</f>
        <v>0.1334074415561044</v>
      </c>
      <c r="R98" s="10">
        <f>EXP(LN(K98/K$3)/(COUNT(D$4:D98)/12))-1</f>
        <v>0.15573908260950775</v>
      </c>
      <c r="S98" s="10">
        <f>EXP(LN(L98/L$3)/(COUNT(E$4:E98)/12))-1</f>
        <v>9.746223834354284E-2</v>
      </c>
      <c r="T98" s="10">
        <f>EXP(LN(M98/M$3)/(COUNT(F$4:F98)/12))-1</f>
        <v>0.14155673016890047</v>
      </c>
      <c r="U98" s="10"/>
      <c r="V98" s="5">
        <v>35004</v>
      </c>
      <c r="W98" s="10">
        <f>(STDEV($B$4:B98))*SQRT(12)</f>
        <v>0.17395545415811242</v>
      </c>
      <c r="X98" s="10">
        <f>(STDEV($C$4:C98))*SQRT(12)</f>
        <v>8.1754826446244544E-2</v>
      </c>
      <c r="Y98" s="10">
        <f>(STDEV($D$4:D98))*SQRT(12)</f>
        <v>0.11770095628950321</v>
      </c>
      <c r="Z98" s="10">
        <f>(STDEV($E$4:E98))*SQRT(12)</f>
        <v>4.3740190992196198E-2</v>
      </c>
      <c r="AA98" s="10">
        <f>(STDEV($F$4:F98))*SQRT(12)</f>
        <v>7.8378662194301077E-2</v>
      </c>
      <c r="AB98" s="10"/>
      <c r="AC98" s="5">
        <v>35004</v>
      </c>
      <c r="AD98" s="2">
        <f>I98/MAX($I$3:I98)-1</f>
        <v>-5.4000000000022919E-3</v>
      </c>
      <c r="AE98" s="2">
        <f>J98/MAX($J$3:J98)-1</f>
        <v>0</v>
      </c>
      <c r="AF98" s="2">
        <f>K98/MAX($K$3:K98)-1</f>
        <v>0</v>
      </c>
      <c r="AG98" s="2">
        <f>L98/MAX($L$3:L98)-1</f>
        <v>0</v>
      </c>
      <c r="AH98" s="2">
        <f>M98/MAX($M$3:M98)-1</f>
        <v>0</v>
      </c>
    </row>
    <row r="99" spans="1:34" x14ac:dyDescent="0.3">
      <c r="A99" s="5">
        <v>35034</v>
      </c>
      <c r="B99" s="6">
        <v>6.09999999999997E-2</v>
      </c>
      <c r="C99" s="2">
        <f t="shared" si="8"/>
        <v>1.7170691921204108E-2</v>
      </c>
      <c r="D99" s="6">
        <v>1.92620007875699E-2</v>
      </c>
      <c r="E99" s="6">
        <v>1.4033728621655417E-2</v>
      </c>
      <c r="F99" s="6">
        <f t="shared" si="9"/>
        <v>2.1867319059038534E-2</v>
      </c>
      <c r="H99" s="5">
        <v>35034</v>
      </c>
      <c r="I99" s="7">
        <f t="shared" si="10"/>
        <v>343.1164959522842</v>
      </c>
      <c r="J99" s="7">
        <f t="shared" si="11"/>
        <v>274.12594667163825</v>
      </c>
      <c r="K99" s="7">
        <f t="shared" si="12"/>
        <v>320.57224182729846</v>
      </c>
      <c r="L99" s="7">
        <f t="shared" si="13"/>
        <v>211.74018540409361</v>
      </c>
      <c r="M99" s="7">
        <f t="shared" si="14"/>
        <v>294.37736668386015</v>
      </c>
      <c r="O99" s="5">
        <v>35034</v>
      </c>
      <c r="P99" s="10">
        <f>EXP(LN(I99/I$3)/(COUNT(B$4:B99)/12))-1</f>
        <v>0.16662210132378008</v>
      </c>
      <c r="Q99" s="10">
        <f>EXP(LN(J99/J$3)/(COUNT(C$4:C99)/12))-1</f>
        <v>0.13434136151647214</v>
      </c>
      <c r="R99" s="10">
        <f>EXP(LN(K99/K$3)/(COUNT(D$4:D99)/12))-1</f>
        <v>0.1567532791090287</v>
      </c>
      <c r="S99" s="10">
        <f>EXP(LN(L99/L$3)/(COUNT(E$4:E99)/12))-1</f>
        <v>9.8311196957993507E-2</v>
      </c>
      <c r="T99" s="10">
        <f>EXP(LN(M99/M$3)/(COUNT(F$4:F99)/12))-1</f>
        <v>0.14307014078770308</v>
      </c>
      <c r="U99" s="10"/>
      <c r="V99" s="5">
        <v>35034</v>
      </c>
      <c r="W99" s="10">
        <f>(STDEV($B$4:B99))*SQRT(12)</f>
        <v>0.17384498263350098</v>
      </c>
      <c r="X99" s="10">
        <f>(STDEV($C$4:C99))*SQRT(12)</f>
        <v>8.1354945179081276E-2</v>
      </c>
      <c r="Y99" s="10">
        <f>(STDEV($D$4:D99))*SQRT(12)</f>
        <v>0.11710282374778924</v>
      </c>
      <c r="Z99" s="10">
        <f>(STDEV($E$4:E99))*SQRT(12)</f>
        <v>4.3564113449035019E-2</v>
      </c>
      <c r="AA99" s="10">
        <f>(STDEV($F$4:F99))*SQRT(12)</f>
        <v>7.805378034013484E-2</v>
      </c>
      <c r="AB99" s="10"/>
      <c r="AC99" s="5">
        <v>35034</v>
      </c>
      <c r="AD99" s="2">
        <f>I99/MAX($I$3:I99)-1</f>
        <v>0</v>
      </c>
      <c r="AE99" s="2">
        <f>J99/MAX($J$3:J99)-1</f>
        <v>0</v>
      </c>
      <c r="AF99" s="2">
        <f>K99/MAX($K$3:K99)-1</f>
        <v>0</v>
      </c>
      <c r="AG99" s="2">
        <f>L99/MAX($L$3:L99)-1</f>
        <v>0</v>
      </c>
      <c r="AH99" s="2">
        <f>M99/MAX($M$3:M99)-1</f>
        <v>0</v>
      </c>
    </row>
    <row r="100" spans="1:34" x14ac:dyDescent="0.3">
      <c r="A100" s="5">
        <v>35065</v>
      </c>
      <c r="B100" s="6">
        <v>-2.3599999999996998E-2</v>
      </c>
      <c r="C100" s="2">
        <f t="shared" si="8"/>
        <v>2.3077889715609201E-2</v>
      </c>
      <c r="D100" s="6">
        <v>3.4036073844568859E-2</v>
      </c>
      <c r="E100" s="6">
        <v>6.6406135221697138E-3</v>
      </c>
      <c r="F100" s="6">
        <f t="shared" si="9"/>
        <v>2.0053828363392531E-2</v>
      </c>
      <c r="H100" s="5">
        <v>35065</v>
      </c>
      <c r="I100" s="7">
        <f t="shared" si="10"/>
        <v>335.01894664781133</v>
      </c>
      <c r="J100" s="7">
        <f t="shared" si="11"/>
        <v>280.45219503711326</v>
      </c>
      <c r="K100" s="7">
        <f t="shared" si="12"/>
        <v>331.4832623226514</v>
      </c>
      <c r="L100" s="7">
        <f t="shared" si="13"/>
        <v>213.14627014247475</v>
      </c>
      <c r="M100" s="7">
        <f t="shared" si="14"/>
        <v>300.2807598694057</v>
      </c>
      <c r="O100" s="5">
        <v>35065</v>
      </c>
      <c r="P100" s="10">
        <f>EXP(LN(I100/I$3)/(COUNT(B$4:B100)/12))-1</f>
        <v>0.16133371759699466</v>
      </c>
      <c r="Q100" s="10">
        <f>EXP(LN(J100/J$3)/(COUNT(C$4:C100)/12))-1</f>
        <v>0.13607032985588474</v>
      </c>
      <c r="R100" s="10">
        <f>EXP(LN(K100/K$3)/(COUNT(D$4:D100)/12))-1</f>
        <v>0.15981041030325294</v>
      </c>
      <c r="S100" s="10">
        <f>EXP(LN(L100/L$3)/(COUNT(E$4:E100)/12))-1</f>
        <v>9.8148729309544214E-2</v>
      </c>
      <c r="T100" s="10">
        <f>EXP(LN(M100/M$3)/(COUNT(F$4:F100)/12))-1</f>
        <v>0.14430281110769894</v>
      </c>
      <c r="U100" s="10"/>
      <c r="V100" s="5">
        <v>35065</v>
      </c>
      <c r="W100" s="10">
        <f>(STDEV($B$4:B100))*SQRT(12)</f>
        <v>0.17344627328511555</v>
      </c>
      <c r="X100" s="10">
        <f>(STDEV($C$4:C100))*SQRT(12)</f>
        <v>8.1044684572497958E-2</v>
      </c>
      <c r="Y100" s="10">
        <f>(STDEV($D$4:D100))*SQRT(12)</f>
        <v>0.11673124737446779</v>
      </c>
      <c r="Z100" s="10">
        <f>(STDEV($E$4:E100))*SQRT(12)</f>
        <v>4.3338969651060544E-2</v>
      </c>
      <c r="AA100" s="10">
        <f>(STDEV($F$4:F100))*SQRT(12)</f>
        <v>7.7705089931769861E-2</v>
      </c>
      <c r="AB100" s="10"/>
      <c r="AC100" s="5">
        <v>35065</v>
      </c>
      <c r="AD100" s="2">
        <f>I100/MAX($I$3:I100)-1</f>
        <v>-2.3599999999996957E-2</v>
      </c>
      <c r="AE100" s="2">
        <f>J100/MAX($J$3:J100)-1</f>
        <v>0</v>
      </c>
      <c r="AF100" s="2">
        <f>K100/MAX($K$3:K100)-1</f>
        <v>0</v>
      </c>
      <c r="AG100" s="2">
        <f>L100/MAX($L$3:L100)-1</f>
        <v>0</v>
      </c>
      <c r="AH100" s="2">
        <f>M100/MAX($M$3:M100)-1</f>
        <v>0</v>
      </c>
    </row>
    <row r="101" spans="1:34" x14ac:dyDescent="0.3">
      <c r="A101" s="5">
        <v>35096</v>
      </c>
      <c r="B101" s="6">
        <v>1.8299999999998401E-2</v>
      </c>
      <c r="C101" s="2">
        <f t="shared" si="8"/>
        <v>-1.3902801189004336E-3</v>
      </c>
      <c r="D101" s="6">
        <v>9.2710622710621138E-3</v>
      </c>
      <c r="E101" s="6">
        <v>-1.7382293703844254E-2</v>
      </c>
      <c r="F101" s="6">
        <f t="shared" si="9"/>
        <v>2.1779492514838322E-3</v>
      </c>
      <c r="H101" s="5">
        <v>35096</v>
      </c>
      <c r="I101" s="7">
        <f t="shared" si="10"/>
        <v>341.14979337146576</v>
      </c>
      <c r="J101" s="7">
        <f t="shared" si="11"/>
        <v>280.06228792605117</v>
      </c>
      <c r="K101" s="7">
        <f t="shared" si="12"/>
        <v>334.55646428945954</v>
      </c>
      <c r="L101" s="7">
        <f t="shared" si="13"/>
        <v>209.44129907297932</v>
      </c>
      <c r="M101" s="7">
        <f t="shared" si="14"/>
        <v>300.93475612559826</v>
      </c>
      <c r="O101" s="5">
        <v>35096</v>
      </c>
      <c r="P101" s="10">
        <f>EXP(LN(I101/I$3)/(COUNT(B$4:B101)/12))-1</f>
        <v>0.16214036305357959</v>
      </c>
      <c r="Q101" s="10">
        <f>EXP(LN(J101/J$3)/(COUNT(C$4:C101)/12))-1</f>
        <v>0.13439910018801982</v>
      </c>
      <c r="R101" s="10">
        <f>EXP(LN(K101/K$3)/(COUNT(D$4:D101)/12))-1</f>
        <v>0.15936649671368808</v>
      </c>
      <c r="S101" s="10">
        <f>EXP(LN(L101/L$3)/(COUNT(E$4:E101)/12))-1</f>
        <v>9.474697501486018E-2</v>
      </c>
      <c r="T101" s="10">
        <f>EXP(LN(M101/M$3)/(COUNT(F$4:F101)/12))-1</f>
        <v>0.14303440594464867</v>
      </c>
      <c r="U101" s="10"/>
      <c r="V101" s="5">
        <v>35096</v>
      </c>
      <c r="W101" s="10">
        <f>(STDEV($B$4:B101))*SQRT(12)</f>
        <v>0.17255719815704326</v>
      </c>
      <c r="X101" s="10">
        <f>(STDEV($C$4:C101))*SQRT(12)</f>
        <v>8.0741520088970412E-2</v>
      </c>
      <c r="Y101" s="10">
        <f>(STDEV($D$4:D101))*SQRT(12)</f>
        <v>0.11613526263514701</v>
      </c>
      <c r="Z101" s="10">
        <f>(STDEV($E$4:E101))*SQRT(12)</f>
        <v>4.4013986105316136E-2</v>
      </c>
      <c r="AA101" s="10">
        <f>(STDEV($F$4:F101))*SQRT(12)</f>
        <v>7.73729259772067E-2</v>
      </c>
      <c r="AB101" s="10"/>
      <c r="AC101" s="5">
        <v>35096</v>
      </c>
      <c r="AD101" s="2">
        <f>I101/MAX($I$3:I101)-1</f>
        <v>-5.7318799999984682E-3</v>
      </c>
      <c r="AE101" s="2">
        <f>J101/MAX($J$3:J101)-1</f>
        <v>-1.390280118900411E-3</v>
      </c>
      <c r="AF101" s="2">
        <f>K101/MAX($K$3:K101)-1</f>
        <v>0</v>
      </c>
      <c r="AG101" s="2">
        <f>L101/MAX($L$3:L101)-1</f>
        <v>-1.7382293703844254E-2</v>
      </c>
      <c r="AH101" s="2">
        <f>M101/MAX($M$3:M101)-1</f>
        <v>0</v>
      </c>
    </row>
    <row r="102" spans="1:34" x14ac:dyDescent="0.3">
      <c r="A102" s="5">
        <v>35125</v>
      </c>
      <c r="B102" s="6">
        <v>4.7142669999999498E-2</v>
      </c>
      <c r="C102" s="2">
        <f t="shared" si="8"/>
        <v>2.9952970817502143E-3</v>
      </c>
      <c r="D102" s="6">
        <v>9.6262610498758505E-3</v>
      </c>
      <c r="E102" s="6">
        <v>-6.9511488704382396E-3</v>
      </c>
      <c r="F102" s="6">
        <f t="shared" si="9"/>
        <v>8.4046789687939882E-3</v>
      </c>
      <c r="H102" s="5">
        <v>35125</v>
      </c>
      <c r="I102" s="7">
        <f t="shared" si="10"/>
        <v>357.2325055009448</v>
      </c>
      <c r="J102" s="7">
        <f t="shared" si="11"/>
        <v>280.90115767978432</v>
      </c>
      <c r="K102" s="7">
        <f t="shared" si="12"/>
        <v>337.77699215063336</v>
      </c>
      <c r="L102" s="7">
        <f t="shared" si="13"/>
        <v>207.98544142350505</v>
      </c>
      <c r="M102" s="7">
        <f t="shared" si="14"/>
        <v>303.4640161413862</v>
      </c>
      <c r="O102" s="5">
        <v>35125</v>
      </c>
      <c r="P102" s="10">
        <f>EXP(LN(I102/I$3)/(COUNT(B$4:B102)/12))-1</f>
        <v>0.16687506624698578</v>
      </c>
      <c r="Q102" s="10">
        <f>EXP(LN(J102/J$3)/(COUNT(C$4:C102)/12))-1</f>
        <v>0.13336585566769421</v>
      </c>
      <c r="R102" s="10">
        <f>EXP(LN(K102/K$3)/(COUNT(D$4:D102)/12))-1</f>
        <v>0.1589811469817437</v>
      </c>
      <c r="S102" s="10">
        <f>EXP(LN(L102/L$3)/(COUNT(E$4:E102)/12))-1</f>
        <v>9.282204391552118E-2</v>
      </c>
      <c r="T102" s="10">
        <f>EXP(LN(M102/M$3)/(COUNT(F$4:F102)/12))-1</f>
        <v>0.14265055159469431</v>
      </c>
      <c r="U102" s="10"/>
      <c r="V102" s="5">
        <v>35125</v>
      </c>
      <c r="W102" s="10">
        <f>(STDEV($B$4:B102))*SQRT(12)</f>
        <v>0.17206628569342369</v>
      </c>
      <c r="X102" s="10">
        <f>(STDEV($C$4:C102))*SQRT(12)</f>
        <v>8.037481984585125E-2</v>
      </c>
      <c r="Y102" s="10">
        <f>(STDEV($D$4:D102))*SQRT(12)</f>
        <v>0.11554700952310763</v>
      </c>
      <c r="Z102" s="10">
        <f>(STDEV($E$4:E102))*SQRT(12)</f>
        <v>4.4082994329286654E-2</v>
      </c>
      <c r="AA102" s="10">
        <f>(STDEV($F$4:F102))*SQRT(12)</f>
        <v>7.6984438083529519E-2</v>
      </c>
      <c r="AB102" s="10"/>
      <c r="AC102" s="5">
        <v>35125</v>
      </c>
      <c r="AD102" s="2">
        <f>I102/MAX($I$3:I102)-1</f>
        <v>0</v>
      </c>
      <c r="AE102" s="2">
        <f>J102/MAX($J$3:J102)-1</f>
        <v>0</v>
      </c>
      <c r="AF102" s="2">
        <f>K102/MAX($K$3:K102)-1</f>
        <v>0</v>
      </c>
      <c r="AG102" s="2">
        <f>L102/MAX($L$3:L102)-1</f>
        <v>-2.4212615663037451E-2</v>
      </c>
      <c r="AH102" s="2">
        <f>M102/MAX($M$3:M102)-1</f>
        <v>0</v>
      </c>
    </row>
    <row r="103" spans="1:34" x14ac:dyDescent="0.3">
      <c r="A103" s="5">
        <v>35156</v>
      </c>
      <c r="B103" s="6">
        <v>4.6216796572383E-2</v>
      </c>
      <c r="C103" s="2">
        <f t="shared" si="8"/>
        <v>6.5964547280796815E-3</v>
      </c>
      <c r="D103" s="6">
        <v>1.4743274818764807E-2</v>
      </c>
      <c r="E103" s="6">
        <v>-5.6237754079480062E-3</v>
      </c>
      <c r="F103" s="6">
        <f t="shared" si="9"/>
        <v>1.1780511926112782E-2</v>
      </c>
      <c r="H103" s="5">
        <v>35156</v>
      </c>
      <c r="I103" s="7">
        <f t="shared" si="10"/>
        <v>373.74264753672463</v>
      </c>
      <c r="J103" s="7">
        <f t="shared" si="11"/>
        <v>282.75410944948419</v>
      </c>
      <c r="K103" s="7">
        <f t="shared" si="12"/>
        <v>342.7569311733659</v>
      </c>
      <c r="L103" s="7">
        <f t="shared" si="13"/>
        <v>206.81577801281634</v>
      </c>
      <c r="M103" s="7">
        <f t="shared" si="14"/>
        <v>307.03897760268586</v>
      </c>
      <c r="O103" s="5">
        <v>35156</v>
      </c>
      <c r="P103" s="10">
        <f>EXP(LN(I103/I$3)/(COUNT(B$4:B103)/12))-1</f>
        <v>0.17140943835004441</v>
      </c>
      <c r="Q103" s="10">
        <f>EXP(LN(J103/J$3)/(COUNT(C$4:C103)/12))-1</f>
        <v>0.13284129309610448</v>
      </c>
      <c r="R103" s="10">
        <f>EXP(LN(K103/K$3)/(COUNT(D$4:D103)/12))-1</f>
        <v>0.15930670986786821</v>
      </c>
      <c r="S103" s="10">
        <f>EXP(LN(L103/L$3)/(COUNT(E$4:E103)/12))-1</f>
        <v>9.1113778813552981E-2</v>
      </c>
      <c r="T103" s="10">
        <f>EXP(LN(M103/M$3)/(COUNT(F$4:F103)/12))-1</f>
        <v>0.14273270351001255</v>
      </c>
      <c r="U103" s="10"/>
      <c r="V103" s="5">
        <v>35156</v>
      </c>
      <c r="W103" s="10">
        <f>(STDEV($B$4:B103))*SQRT(12)</f>
        <v>0.17155509288823798</v>
      </c>
      <c r="X103" s="10">
        <f>(STDEV($C$4:C103))*SQRT(12)</f>
        <v>7.9980806757461359E-2</v>
      </c>
      <c r="Y103" s="10">
        <f>(STDEV($D$4:D103))*SQRT(12)</f>
        <v>0.11496370024590379</v>
      </c>
      <c r="Z103" s="10">
        <f>(STDEV($E$4:E103))*SQRT(12)</f>
        <v>4.4094917132279574E-2</v>
      </c>
      <c r="AA103" s="10">
        <f>(STDEV($F$4:F103))*SQRT(12)</f>
        <v>7.6594745211036791E-2</v>
      </c>
      <c r="AB103" s="10"/>
      <c r="AC103" s="5">
        <v>35156</v>
      </c>
      <c r="AD103" s="2">
        <f>I103/MAX($I$3:I103)-1</f>
        <v>0</v>
      </c>
      <c r="AE103" s="2">
        <f>J103/MAX($J$3:J103)-1</f>
        <v>0</v>
      </c>
      <c r="AF103" s="2">
        <f>K103/MAX($K$3:K103)-1</f>
        <v>0</v>
      </c>
      <c r="AG103" s="2">
        <f>L103/MAX($L$3:L103)-1</f>
        <v>-2.9700224758457572E-2</v>
      </c>
      <c r="AH103" s="2">
        <f>M103/MAX($M$3:M103)-1</f>
        <v>0</v>
      </c>
    </row>
    <row r="104" spans="1:34" x14ac:dyDescent="0.3">
      <c r="A104" s="5">
        <v>35186</v>
      </c>
      <c r="B104" s="6">
        <v>-1.66799399008399E-2</v>
      </c>
      <c r="C104" s="2">
        <f t="shared" si="8"/>
        <v>1.4661503921788376E-2</v>
      </c>
      <c r="D104" s="6">
        <v>2.5789569394488288E-2</v>
      </c>
      <c r="E104" s="6">
        <v>-2.0305942872614891E-3</v>
      </c>
      <c r="F104" s="6">
        <f t="shared" si="9"/>
        <v>1.3196569360430534E-2</v>
      </c>
      <c r="H104" s="5">
        <v>35186</v>
      </c>
      <c r="I104" s="7">
        <f t="shared" si="10"/>
        <v>367.50864263743125</v>
      </c>
      <c r="J104" s="7">
        <f t="shared" si="11"/>
        <v>286.89970993407957</v>
      </c>
      <c r="K104" s="7">
        <f t="shared" si="12"/>
        <v>351.59648483530327</v>
      </c>
      <c r="L104" s="7">
        <f t="shared" si="13"/>
        <v>206.39581907546798</v>
      </c>
      <c r="M104" s="7">
        <f t="shared" si="14"/>
        <v>311.09083876697537</v>
      </c>
      <c r="O104" s="5">
        <v>35186</v>
      </c>
      <c r="P104" s="10">
        <f>EXP(LN(I104/I$3)/(COUNT(B$4:B104)/12))-1</f>
        <v>0.16724091346181025</v>
      </c>
      <c r="Q104" s="10">
        <f>EXP(LN(J104/J$3)/(COUNT(C$4:C104)/12))-1</f>
        <v>0.13340147983392203</v>
      </c>
      <c r="R104" s="10">
        <f>EXP(LN(K104/K$3)/(COUNT(D$4:D104)/12))-1</f>
        <v>0.16111858681972757</v>
      </c>
      <c r="S104" s="10">
        <f>EXP(LN(L104/L$3)/(COUNT(E$4:E104)/12))-1</f>
        <v>8.9908916192581456E-2</v>
      </c>
      <c r="T104" s="10">
        <f>EXP(LN(M104/M$3)/(COUNT(F$4:F104)/12))-1</f>
        <v>0.14300315059895508</v>
      </c>
      <c r="U104" s="10"/>
      <c r="V104" s="5">
        <v>35186</v>
      </c>
      <c r="W104" s="10">
        <f>(STDEV($B$4:B104))*SQRT(12)</f>
        <v>0.17103251384872367</v>
      </c>
      <c r="X104" s="10">
        <f>(STDEV($C$4:C104))*SQRT(12)</f>
        <v>7.9591555127734442E-2</v>
      </c>
      <c r="Y104" s="10">
        <f>(STDEV($D$4:D104))*SQRT(12)</f>
        <v>0.11447323078962492</v>
      </c>
      <c r="Z104" s="10">
        <f>(STDEV($E$4:E104))*SQRT(12)</f>
        <v>4.3993451810473767E-2</v>
      </c>
      <c r="AA104" s="10">
        <f>(STDEV($F$4:F104))*SQRT(12)</f>
        <v>7.6213271249340908E-2</v>
      </c>
      <c r="AB104" s="10"/>
      <c r="AC104" s="5">
        <v>35186</v>
      </c>
      <c r="AD104" s="2">
        <f>I104/MAX($I$3:I104)-1</f>
        <v>-1.6679939900839935E-2</v>
      </c>
      <c r="AE104" s="2">
        <f>J104/MAX($J$3:J104)-1</f>
        <v>0</v>
      </c>
      <c r="AF104" s="2">
        <f>K104/MAX($K$3:K104)-1</f>
        <v>0</v>
      </c>
      <c r="AG104" s="2">
        <f>L104/MAX($L$3:L104)-1</f>
        <v>-3.1670509938994118E-2</v>
      </c>
      <c r="AH104" s="2">
        <f>M104/MAX($M$3:M104)-1</f>
        <v>0</v>
      </c>
    </row>
    <row r="105" spans="1:34" x14ac:dyDescent="0.3">
      <c r="A105" s="5">
        <v>35217</v>
      </c>
      <c r="B105" s="6">
        <v>6.49337656167399E-2</v>
      </c>
      <c r="C105" s="2">
        <f t="shared" si="8"/>
        <v>7.6606299165296043E-3</v>
      </c>
      <c r="D105" s="6">
        <v>3.8149221705228165E-3</v>
      </c>
      <c r="E105" s="6">
        <v>1.3429191535539786E-2</v>
      </c>
      <c r="F105" s="6">
        <f t="shared" si="9"/>
        <v>1.2811087324649617E-2</v>
      </c>
      <c r="H105" s="5">
        <v>35217</v>
      </c>
      <c r="I105" s="7">
        <f t="shared" si="10"/>
        <v>391.37236270057645</v>
      </c>
      <c r="J105" s="7">
        <f t="shared" si="11"/>
        <v>289.09754243504426</v>
      </c>
      <c r="K105" s="7">
        <f t="shared" si="12"/>
        <v>352.93779806037935</v>
      </c>
      <c r="L105" s="7">
        <f t="shared" si="13"/>
        <v>209.16754806196707</v>
      </c>
      <c r="M105" s="7">
        <f t="shared" si="14"/>
        <v>315.07625066831758</v>
      </c>
      <c r="O105" s="5">
        <v>35217</v>
      </c>
      <c r="P105" s="10">
        <f>EXP(LN(I105/I$3)/(COUNT(B$4:B105)/12))-1</f>
        <v>0.17413082170751837</v>
      </c>
      <c r="Q105" s="10">
        <f>EXP(LN(J105/J$3)/(COUNT(C$4:C105)/12))-1</f>
        <v>0.13302767417816797</v>
      </c>
      <c r="R105" s="10">
        <f>EXP(LN(K105/K$3)/(COUNT(D$4:D105)/12))-1</f>
        <v>0.1599388085369482</v>
      </c>
      <c r="S105" s="10">
        <f>EXP(LN(L105/L$3)/(COUNT(E$4:E105)/12))-1</f>
        <v>9.0699747032845446E-2</v>
      </c>
      <c r="T105" s="10">
        <f>EXP(LN(M105/M$3)/(COUNT(F$4:F105)/12))-1</f>
        <v>0.1432171754878151</v>
      </c>
      <c r="U105" s="10"/>
      <c r="V105" s="5">
        <v>35217</v>
      </c>
      <c r="W105" s="10">
        <f>(STDEV($B$4:B105))*SQRT(12)</f>
        <v>0.17107242006193607</v>
      </c>
      <c r="X105" s="10">
        <f>(STDEV($C$4:C105))*SQRT(12)</f>
        <v>7.9203640496245231E-2</v>
      </c>
      <c r="Y105" s="10">
        <f>(STDEV($D$4:D105))*SQRT(12)</f>
        <v>0.1139492677733057</v>
      </c>
      <c r="Z105" s="10">
        <f>(STDEV($E$4:E105))*SQRT(12)</f>
        <v>4.3825908179399624E-2</v>
      </c>
      <c r="AA105" s="10">
        <f>(STDEV($F$4:F105))*SQRT(12)</f>
        <v>7.5836503960933069E-2</v>
      </c>
      <c r="AB105" s="10"/>
      <c r="AC105" s="5">
        <v>35217</v>
      </c>
      <c r="AD105" s="2">
        <f>I105/MAX($I$3:I105)-1</f>
        <v>0</v>
      </c>
      <c r="AE105" s="2">
        <f>J105/MAX($J$3:J105)-1</f>
        <v>0</v>
      </c>
      <c r="AF105" s="2">
        <f>K105/MAX($K$3:K105)-1</f>
        <v>0</v>
      </c>
      <c r="AG105" s="2">
        <f>L105/MAX($L$3:L105)-1</f>
        <v>-1.8666627747453202E-2</v>
      </c>
      <c r="AH105" s="2">
        <f>M105/MAX($M$3:M105)-1</f>
        <v>0</v>
      </c>
    </row>
    <row r="106" spans="1:34" x14ac:dyDescent="0.3">
      <c r="A106" s="5">
        <v>35247</v>
      </c>
      <c r="B106" s="6">
        <v>-6.63008391883433E-2</v>
      </c>
      <c r="C106" s="2">
        <f t="shared" si="8"/>
        <v>-2.5413869564671464E-2</v>
      </c>
      <c r="D106" s="6">
        <v>-4.4180787332226412E-2</v>
      </c>
      <c r="E106" s="6">
        <v>2.7365070866609553E-3</v>
      </c>
      <c r="F106" s="6">
        <f t="shared" si="9"/>
        <v>-3.2317604192171889E-2</v>
      </c>
      <c r="H106" s="5">
        <v>35247</v>
      </c>
      <c r="I106" s="7">
        <f t="shared" si="10"/>
        <v>365.42404661840357</v>
      </c>
      <c r="J106" s="7">
        <f t="shared" si="11"/>
        <v>281.75045520013293</v>
      </c>
      <c r="K106" s="7">
        <f t="shared" si="12"/>
        <v>337.34472826276948</v>
      </c>
      <c r="L106" s="7">
        <f t="shared" si="13"/>
        <v>209.73993653953815</v>
      </c>
      <c r="M106" s="7">
        <f t="shared" si="14"/>
        <v>304.89374110886536</v>
      </c>
      <c r="O106" s="5">
        <v>35247</v>
      </c>
      <c r="P106" s="10">
        <f>EXP(LN(I106/I$3)/(COUNT(B$4:B106)/12))-1</f>
        <v>0.16297022762112179</v>
      </c>
      <c r="Q106" s="10">
        <f>EXP(LN(J106/J$3)/(COUNT(C$4:C106)/12))-1</f>
        <v>0.12826577084239044</v>
      </c>
      <c r="R106" s="10">
        <f>EXP(LN(K106/K$3)/(COUNT(D$4:D106)/12))-1</f>
        <v>0.15218754447329497</v>
      </c>
      <c r="S106" s="10">
        <f>EXP(LN(L106/L$3)/(COUNT(E$4:E106)/12))-1</f>
        <v>9.012779618494049E-2</v>
      </c>
      <c r="T106" s="10">
        <f>EXP(LN(M106/M$3)/(COUNT(F$4:F106)/12))-1</f>
        <v>0.13737110438170341</v>
      </c>
      <c r="U106" s="10"/>
      <c r="V106" s="5">
        <v>35247</v>
      </c>
      <c r="W106" s="10">
        <f>(STDEV($B$4:B106))*SQRT(12)</f>
        <v>0.17246009174242904</v>
      </c>
      <c r="X106" s="10">
        <f>(STDEV($C$4:C106))*SQRT(12)</f>
        <v>7.9773537844937126E-2</v>
      </c>
      <c r="Y106" s="10">
        <f>(STDEV($D$4:D106))*SQRT(12)</f>
        <v>0.11505511166229136</v>
      </c>
      <c r="Z106" s="10">
        <f>(STDEV($E$4:E106))*SQRT(12)</f>
        <v>4.363884350265896E-2</v>
      </c>
      <c r="AA106" s="10">
        <f>(STDEV($F$4:F106))*SQRT(12)</f>
        <v>7.6928359815713138E-2</v>
      </c>
      <c r="AB106" s="10"/>
      <c r="AC106" s="5">
        <v>35247</v>
      </c>
      <c r="AD106" s="2">
        <f>I106/MAX($I$3:I106)-1</f>
        <v>-6.6300839188343286E-2</v>
      </c>
      <c r="AE106" s="2">
        <f>J106/MAX($J$3:J106)-1</f>
        <v>-2.5413869564671621E-2</v>
      </c>
      <c r="AF106" s="2">
        <f>K106/MAX($K$3:K106)-1</f>
        <v>-4.4180787332226301E-2</v>
      </c>
      <c r="AG106" s="2">
        <f>L106/MAX($L$3:L106)-1</f>
        <v>-1.5981202019907159E-2</v>
      </c>
      <c r="AH106" s="2">
        <f>M106/MAX($M$3:M106)-1</f>
        <v>-3.2317604192171889E-2</v>
      </c>
    </row>
    <row r="107" spans="1:34" x14ac:dyDescent="0.3">
      <c r="A107" s="5">
        <v>35278</v>
      </c>
      <c r="B107" s="6">
        <v>4.0532620877784802E-2</v>
      </c>
      <c r="C107" s="2">
        <f t="shared" si="8"/>
        <v>1.1986387654279307E-2</v>
      </c>
      <c r="D107" s="6">
        <v>2.1094636716809667E-2</v>
      </c>
      <c r="E107" s="6">
        <v>-1.6759859395162335E-3</v>
      </c>
      <c r="F107" s="6">
        <f t="shared" si="9"/>
        <v>1.6207248336009412E-2</v>
      </c>
      <c r="H107" s="5">
        <v>35278</v>
      </c>
      <c r="I107" s="7">
        <f t="shared" si="10"/>
        <v>380.23564095961325</v>
      </c>
      <c r="J107" s="7">
        <f t="shared" si="11"/>
        <v>285.12762537793139</v>
      </c>
      <c r="K107" s="7">
        <f t="shared" si="12"/>
        <v>344.46089275380348</v>
      </c>
      <c r="L107" s="7">
        <f t="shared" si="13"/>
        <v>209.38841535494285</v>
      </c>
      <c r="M107" s="7">
        <f t="shared" si="14"/>
        <v>309.83522968711168</v>
      </c>
      <c r="O107" s="5">
        <v>35278</v>
      </c>
      <c r="P107" s="10">
        <f>EXP(LN(I107/I$3)/(COUNT(B$4:B107)/12))-1</f>
        <v>0.16661934006533152</v>
      </c>
      <c r="Q107" s="10">
        <f>EXP(LN(J107/J$3)/(COUNT(C$4:C107)/12))-1</f>
        <v>0.12850771974776243</v>
      </c>
      <c r="R107" s="10">
        <f>EXP(LN(K107/K$3)/(COUNT(D$4:D107)/12))-1</f>
        <v>0.1533939881540114</v>
      </c>
      <c r="S107" s="10">
        <f>EXP(LN(L107/L$3)/(COUNT(E$4:E107)/12))-1</f>
        <v>8.9012834397406371E-2</v>
      </c>
      <c r="T107" s="10">
        <f>EXP(LN(M107/M$3)/(COUNT(F$4:F107)/12))-1</f>
        <v>0.13807351884996377</v>
      </c>
      <c r="U107" s="10"/>
      <c r="V107" s="5">
        <v>35278</v>
      </c>
      <c r="W107" s="10">
        <f>(STDEV($B$4:B107))*SQRT(12)</f>
        <v>0.17185962175768177</v>
      </c>
      <c r="X107" s="10">
        <f>(STDEV($C$4:C107))*SQRT(12)</f>
        <v>7.9387247252370591E-2</v>
      </c>
      <c r="Y107" s="10">
        <f>(STDEV($D$4:D107))*SQRT(12)</f>
        <v>0.11453317488258273</v>
      </c>
      <c r="Z107" s="10">
        <f>(STDEV($E$4:E107))*SQRT(12)</f>
        <v>4.3533278625059402E-2</v>
      </c>
      <c r="AA107" s="10">
        <f>(STDEV($F$4:F107))*SQRT(12)</f>
        <v>7.6574242791038444E-2</v>
      </c>
      <c r="AB107" s="10"/>
      <c r="AC107" s="5">
        <v>35278</v>
      </c>
      <c r="AD107" s="2">
        <f>I107/MAX($I$3:I107)-1</f>
        <v>-2.8455565089258616E-2</v>
      </c>
      <c r="AE107" s="2">
        <f>J107/MAX($J$3:J107)-1</f>
        <v>-1.3732102402789659E-2</v>
      </c>
      <c r="AF107" s="2">
        <f>K107/MAX($K$3:K107)-1</f>
        <v>-2.4018128274052586E-2</v>
      </c>
      <c r="AG107" s="2">
        <f>L107/MAX($L$3:L107)-1</f>
        <v>-1.7630403689541496E-2</v>
      </c>
      <c r="AH107" s="2">
        <f>M107/MAX($M$3:M107)-1</f>
        <v>-1.6634135292930008E-2</v>
      </c>
    </row>
    <row r="108" spans="1:34" x14ac:dyDescent="0.3">
      <c r="A108" s="5">
        <v>35309</v>
      </c>
      <c r="B108" s="6">
        <v>4.3752116885397797E-2</v>
      </c>
      <c r="C108" s="2">
        <f t="shared" si="8"/>
        <v>4.0741635677850364E-2</v>
      </c>
      <c r="D108" s="6">
        <v>5.6284838743032362E-2</v>
      </c>
      <c r="E108" s="6">
        <v>1.7426831080077365E-2</v>
      </c>
      <c r="F108" s="6">
        <f t="shared" si="9"/>
        <v>4.3374164258382406E-2</v>
      </c>
      <c r="H108" s="5">
        <v>35309</v>
      </c>
      <c r="I108" s="7">
        <f t="shared" si="10"/>
        <v>396.87175516687239</v>
      </c>
      <c r="J108" s="7">
        <f t="shared" si="11"/>
        <v>296.74419121276964</v>
      </c>
      <c r="K108" s="7">
        <f t="shared" si="12"/>
        <v>363.84881855573229</v>
      </c>
      <c r="L108" s="7">
        <f t="shared" si="13"/>
        <v>213.03739189945853</v>
      </c>
      <c r="M108" s="7">
        <f t="shared" si="14"/>
        <v>323.27407383259413</v>
      </c>
      <c r="O108" s="5">
        <v>35309</v>
      </c>
      <c r="P108" s="10">
        <f>EXP(LN(I108/I$3)/(COUNT(B$4:B108)/12))-1</f>
        <v>0.1706233020298793</v>
      </c>
      <c r="Q108" s="10">
        <f>EXP(LN(J108/J$3)/(COUNT(C$4:C108)/12))-1</f>
        <v>0.13236526793391068</v>
      </c>
      <c r="R108" s="10">
        <f>EXP(LN(K108/K$3)/(COUNT(D$4:D108)/12))-1</f>
        <v>0.15905822612653497</v>
      </c>
      <c r="S108" s="10">
        <f>EXP(LN(L108/L$3)/(COUNT(E$4:E108)/12))-1</f>
        <v>9.0279408539305717E-2</v>
      </c>
      <c r="T108" s="10">
        <f>EXP(LN(M108/M$3)/(COUNT(F$4:F108)/12))-1</f>
        <v>0.14220169489015921</v>
      </c>
      <c r="U108" s="10"/>
      <c r="V108" s="5">
        <v>35309</v>
      </c>
      <c r="W108" s="10">
        <f>(STDEV($B$4:B108))*SQRT(12)</f>
        <v>0.17132431039596288</v>
      </c>
      <c r="X108" s="10">
        <f>(STDEV($C$4:C108))*SQRT(12)</f>
        <v>7.96684679844398E-2</v>
      </c>
      <c r="Y108" s="10">
        <f>(STDEV($D$4:D108))*SQRT(12)</f>
        <v>0.11493832621757745</v>
      </c>
      <c r="Z108" s="10">
        <f>(STDEV($E$4:E108))*SQRT(12)</f>
        <v>4.3460967656442931E-2</v>
      </c>
      <c r="AA108" s="10">
        <f>(STDEV($F$4:F108))*SQRT(12)</f>
        <v>7.6983494757609031E-2</v>
      </c>
      <c r="AB108" s="10"/>
      <c r="AC108" s="5">
        <v>35309</v>
      </c>
      <c r="AD108" s="2">
        <f>I108/MAX($I$3:I108)-1</f>
        <v>0</v>
      </c>
      <c r="AE108" s="2">
        <f>J108/MAX($J$3:J108)-1</f>
        <v>0</v>
      </c>
      <c r="AF108" s="2">
        <f>K108/MAX($K$3:K108)-1</f>
        <v>0</v>
      </c>
      <c r="AG108" s="2">
        <f>L108/MAX($L$3:L108)-1</f>
        <v>-5.1081467643532275E-4</v>
      </c>
      <c r="AH108" s="2">
        <f>M108/MAX($M$3:M108)-1</f>
        <v>0</v>
      </c>
    </row>
    <row r="109" spans="1:34" x14ac:dyDescent="0.3">
      <c r="A109" s="5">
        <v>35339</v>
      </c>
      <c r="B109" s="6">
        <v>-1.3506150423666799E-2</v>
      </c>
      <c r="C109" s="2">
        <f t="shared" si="8"/>
        <v>2.54089386835612E-2</v>
      </c>
      <c r="D109" s="6">
        <v>2.7580575906096527E-2</v>
      </c>
      <c r="E109" s="6">
        <v>2.2151482849758208E-2</v>
      </c>
      <c r="F109" s="6">
        <f t="shared" si="9"/>
        <v>2.18431753562187E-2</v>
      </c>
      <c r="H109" s="5">
        <v>35339</v>
      </c>
      <c r="I109" s="7">
        <f t="shared" si="10"/>
        <v>391.51154554268396</v>
      </c>
      <c r="J109" s="7">
        <f t="shared" si="11"/>
        <v>304.28414617199786</v>
      </c>
      <c r="K109" s="7">
        <f t="shared" si="12"/>
        <v>373.88397851425219</v>
      </c>
      <c r="L109" s="7">
        <f t="shared" si="13"/>
        <v>217.7564860324766</v>
      </c>
      <c r="M109" s="7">
        <f t="shared" si="14"/>
        <v>330.33540611543867</v>
      </c>
      <c r="O109" s="5">
        <v>35339</v>
      </c>
      <c r="P109" s="10">
        <f>EXP(LN(I109/I$3)/(COUNT(B$4:B109)/12))-1</f>
        <v>0.16708680583541247</v>
      </c>
      <c r="Q109" s="10">
        <f>EXP(LN(J109/J$3)/(COUNT(C$4:C109)/12))-1</f>
        <v>0.13425542995764328</v>
      </c>
      <c r="R109" s="10">
        <f>EXP(LN(K109/K$3)/(COUNT(D$4:D109)/12))-1</f>
        <v>0.16101581223985084</v>
      </c>
      <c r="S109" s="10">
        <f>EXP(LN(L109/L$3)/(COUNT(E$4:E109)/12))-1</f>
        <v>9.2096157868576833E-2</v>
      </c>
      <c r="T109" s="10">
        <f>EXP(LN(M109/M$3)/(COUNT(F$4:F109)/12))-1</f>
        <v>0.14356386721314585</v>
      </c>
      <c r="U109" s="10"/>
      <c r="V109" s="5">
        <v>35339</v>
      </c>
      <c r="W109" s="10">
        <f>(STDEV($B$4:B109))*SQRT(12)</f>
        <v>0.17076506987740867</v>
      </c>
      <c r="X109" s="10">
        <f>(STDEV($C$4:C109))*SQRT(12)</f>
        <v>7.9443069706218117E-2</v>
      </c>
      <c r="Y109" s="10">
        <f>(STDEV($D$4:D109))*SQRT(12)</f>
        <v>0.11449604884626441</v>
      </c>
      <c r="Z109" s="10">
        <f>(STDEV($E$4:E109))*SQRT(12)</f>
        <v>4.3540960297367697E-2</v>
      </c>
      <c r="AA109" s="10">
        <f>(STDEV($F$4:F109))*SQRT(12)</f>
        <v>7.6696824196129915E-2</v>
      </c>
      <c r="AB109" s="10"/>
      <c r="AC109" s="5">
        <v>35339</v>
      </c>
      <c r="AD109" s="2">
        <f>I109/MAX($I$3:I109)-1</f>
        <v>-1.3506150423666763E-2</v>
      </c>
      <c r="AE109" s="2">
        <f>J109/MAX($J$3:J109)-1</f>
        <v>0</v>
      </c>
      <c r="AF109" s="2">
        <f>K109/MAX($K$3:K109)-1</f>
        <v>0</v>
      </c>
      <c r="AG109" s="2">
        <f>L109/MAX($L$3:L109)-1</f>
        <v>0</v>
      </c>
      <c r="AH109" s="2">
        <f>M109/MAX($M$3:M109)-1</f>
        <v>0</v>
      </c>
    </row>
    <row r="110" spans="1:34" x14ac:dyDescent="0.3">
      <c r="A110" s="5">
        <v>35370</v>
      </c>
      <c r="B110" s="6">
        <v>2.5017039685411201E-2</v>
      </c>
      <c r="C110" s="2">
        <f t="shared" si="8"/>
        <v>5.2203468062205355E-2</v>
      </c>
      <c r="D110" s="6">
        <v>7.5586732484627994E-2</v>
      </c>
      <c r="E110" s="6">
        <v>1.7128571428571382E-2</v>
      </c>
      <c r="F110" s="6">
        <f t="shared" si="9"/>
        <v>5.2992314887889337E-2</v>
      </c>
      <c r="H110" s="5">
        <v>35370</v>
      </c>
      <c r="I110" s="7">
        <f t="shared" si="10"/>
        <v>401.30600541482198</v>
      </c>
      <c r="J110" s="7">
        <f t="shared" si="11"/>
        <v>320.16883387852323</v>
      </c>
      <c r="K110" s="7">
        <f t="shared" si="12"/>
        <v>402.14464677849736</v>
      </c>
      <c r="L110" s="7">
        <f t="shared" si="13"/>
        <v>221.48634355751858</v>
      </c>
      <c r="M110" s="7">
        <f t="shared" si="14"/>
        <v>347.84064397492676</v>
      </c>
      <c r="O110" s="5">
        <v>35370</v>
      </c>
      <c r="P110" s="10">
        <f>EXP(LN(I110/I$3)/(COUNT(B$4:B110)/12))-1</f>
        <v>0.16863667933754112</v>
      </c>
      <c r="Q110" s="10">
        <f>EXP(LN(J110/J$3)/(COUNT(C$4:C110)/12))-1</f>
        <v>0.13940474774729195</v>
      </c>
      <c r="R110" s="10">
        <f>EXP(LN(K110/K$3)/(COUNT(D$4:D110)/12))-1</f>
        <v>0.16891031647996968</v>
      </c>
      <c r="S110" s="10">
        <f>EXP(LN(L110/L$3)/(COUNT(E$4:E110)/12))-1</f>
        <v>9.327772452250227E-2</v>
      </c>
      <c r="T110" s="10">
        <f>EXP(LN(M110/M$3)/(COUNT(F$4:F110)/12))-1</f>
        <v>0.14876424705477209</v>
      </c>
      <c r="U110" s="10"/>
      <c r="V110" s="5">
        <v>35370</v>
      </c>
      <c r="W110" s="10">
        <f>(STDEV($B$4:B110))*SQRT(12)</f>
        <v>0.16999663788148225</v>
      </c>
      <c r="X110" s="10">
        <f>(STDEV($C$4:C110))*SQRT(12)</f>
        <v>8.0273330547756511E-2</v>
      </c>
      <c r="Y110" s="10">
        <f>(STDEV($D$4:D110))*SQRT(12)</f>
        <v>0.11586286647352503</v>
      </c>
      <c r="Z110" s="10">
        <f>(STDEV($E$4:E110))*SQRT(12)</f>
        <v>4.3456227171075702E-2</v>
      </c>
      <c r="AA110" s="10">
        <f>(STDEV($F$4:F110))*SQRT(12)</f>
        <v>7.7589675866155755E-2</v>
      </c>
      <c r="AB110" s="10"/>
      <c r="AC110" s="5">
        <v>35370</v>
      </c>
      <c r="AD110" s="2">
        <f>I110/MAX($I$3:I110)-1</f>
        <v>0</v>
      </c>
      <c r="AE110" s="2">
        <f>J110/MAX($J$3:J110)-1</f>
        <v>0</v>
      </c>
      <c r="AF110" s="2">
        <f>K110/MAX($K$3:K110)-1</f>
        <v>0</v>
      </c>
      <c r="AG110" s="2">
        <f>L110/MAX($L$3:L110)-1</f>
        <v>0</v>
      </c>
      <c r="AH110" s="2">
        <f>M110/MAX($M$3:M110)-1</f>
        <v>0</v>
      </c>
    </row>
    <row r="111" spans="1:34" x14ac:dyDescent="0.3">
      <c r="A111" s="5">
        <v>35400</v>
      </c>
      <c r="B111" s="6">
        <v>4.7552994629906503E-2</v>
      </c>
      <c r="C111" s="2">
        <f t="shared" si="8"/>
        <v>-1.5607629823894874E-2</v>
      </c>
      <c r="D111" s="6">
        <v>-1.9814127441665663E-2</v>
      </c>
      <c r="E111" s="6">
        <v>-9.2978833972386932E-3</v>
      </c>
      <c r="F111" s="6">
        <f t="shared" si="9"/>
        <v>-9.9225420211803538E-3</v>
      </c>
      <c r="H111" s="5">
        <v>35400</v>
      </c>
      <c r="I111" s="7">
        <f t="shared" si="10"/>
        <v>420.38930773526221</v>
      </c>
      <c r="J111" s="7">
        <f t="shared" si="11"/>
        <v>315.17175723819918</v>
      </c>
      <c r="K111" s="7">
        <f t="shared" si="12"/>
        <v>394.1765014972446</v>
      </c>
      <c r="L111" s="7">
        <f t="shared" si="13"/>
        <v>219.42698936104003</v>
      </c>
      <c r="M111" s="7">
        <f t="shared" si="14"/>
        <v>344.38918056841112</v>
      </c>
      <c r="O111" s="5">
        <v>35400</v>
      </c>
      <c r="P111" s="10">
        <f>EXP(LN(I111/I$3)/(COUNT(B$4:B111)/12))-1</f>
        <v>0.1729908626390888</v>
      </c>
      <c r="Q111" s="10">
        <f>EXP(LN(J111/J$3)/(COUNT(C$4:C111)/12))-1</f>
        <v>0.13604136158141444</v>
      </c>
      <c r="R111" s="10">
        <f>EXP(LN(K111/K$3)/(COUNT(D$4:D111)/12))-1</f>
        <v>0.16462969412717787</v>
      </c>
      <c r="S111" s="10">
        <f>EXP(LN(L111/L$3)/(COUNT(E$4:E111)/12))-1</f>
        <v>9.124210849046821E-2</v>
      </c>
      <c r="T111" s="10">
        <f>EXP(LN(M111/M$3)/(COUNT(F$4:F111)/12))-1</f>
        <v>0.14601951721842865</v>
      </c>
      <c r="U111" s="10"/>
      <c r="V111" s="5">
        <v>35400</v>
      </c>
      <c r="W111" s="10">
        <f>(STDEV($B$4:B111))*SQRT(12)</f>
        <v>0.16956417421434439</v>
      </c>
      <c r="X111" s="10">
        <f>(STDEV($C$4:C111))*SQRT(12)</f>
        <v>8.0395426959695093E-2</v>
      </c>
      <c r="Y111" s="10">
        <f>(STDEV($D$4:D111))*SQRT(12)</f>
        <v>0.11585806570629155</v>
      </c>
      <c r="Z111" s="10">
        <f>(STDEV($E$4:E111))*SQRT(12)</f>
        <v>4.3615185792972314E-2</v>
      </c>
      <c r="AA111" s="10">
        <f>(STDEV($F$4:F111))*SQRT(12)</f>
        <v>7.7567137159854277E-2</v>
      </c>
      <c r="AB111" s="10"/>
      <c r="AC111" s="5">
        <v>35400</v>
      </c>
      <c r="AD111" s="2">
        <f>I111/MAX($I$3:I111)-1</f>
        <v>0</v>
      </c>
      <c r="AE111" s="2">
        <f>J111/MAX($J$3:J111)-1</f>
        <v>-1.5607629823894742E-2</v>
      </c>
      <c r="AF111" s="2">
        <f>K111/MAX($K$3:K111)-1</f>
        <v>-1.9814127441665663E-2</v>
      </c>
      <c r="AG111" s="2">
        <f>L111/MAX($L$3:L111)-1</f>
        <v>-9.2978833972386932E-3</v>
      </c>
      <c r="AH111" s="2">
        <f>M111/MAX($M$3:M111)-1</f>
        <v>-9.9225420211803694E-3</v>
      </c>
    </row>
    <row r="112" spans="1:34" x14ac:dyDescent="0.3">
      <c r="A112" s="5">
        <v>35431</v>
      </c>
      <c r="B112" s="6">
        <v>-1.71516880460021E-3</v>
      </c>
      <c r="C112" s="2">
        <f t="shared" si="8"/>
        <v>3.8709756561567943E-2</v>
      </c>
      <c r="D112" s="6">
        <v>6.2474779160424543E-2</v>
      </c>
      <c r="E112" s="6">
        <v>3.0622226632830429E-3</v>
      </c>
      <c r="F112" s="6">
        <f t="shared" si="9"/>
        <v>3.8232017414779614E-2</v>
      </c>
      <c r="H112" s="5">
        <v>35431</v>
      </c>
      <c r="I112" s="7">
        <f t="shared" si="10"/>
        <v>419.6682691088472</v>
      </c>
      <c r="J112" s="7">
        <f t="shared" si="11"/>
        <v>327.37197923597148</v>
      </c>
      <c r="K112" s="7">
        <f t="shared" si="12"/>
        <v>418.80259137851374</v>
      </c>
      <c r="L112" s="7">
        <f t="shared" si="13"/>
        <v>220.09892366079737</v>
      </c>
      <c r="M112" s="7">
        <f t="shared" si="14"/>
        <v>357.55587371736431</v>
      </c>
      <c r="O112" s="5">
        <v>35431</v>
      </c>
      <c r="P112" s="10">
        <f>EXP(LN(I112/I$3)/(COUNT(B$4:B112)/12))-1</f>
        <v>0.17105373090141307</v>
      </c>
      <c r="Q112" s="10">
        <f>EXP(LN(J112/J$3)/(COUNT(C$4:C112)/12))-1</f>
        <v>0.13946717008887988</v>
      </c>
      <c r="R112" s="10">
        <f>EXP(LN(K112/K$3)/(COUNT(D$4:D112)/12))-1</f>
        <v>0.17078754770942561</v>
      </c>
      <c r="S112" s="10">
        <f>EXP(LN(L112/L$3)/(COUNT(E$4:E112)/12))-1</f>
        <v>9.0735388533940586E-2</v>
      </c>
      <c r="T112" s="10">
        <f>EXP(LN(M112/M$3)/(COUNT(F$4:F112)/12))-1</f>
        <v>0.14932498738850719</v>
      </c>
      <c r="U112" s="10"/>
      <c r="V112" s="5">
        <v>35431</v>
      </c>
      <c r="W112" s="10">
        <f>(STDEV($B$4:B112))*SQRT(12)</f>
        <v>0.1688636752837033</v>
      </c>
      <c r="X112" s="10">
        <f>(STDEV($C$4:C112))*SQRT(12)</f>
        <v>8.0550697654867526E-2</v>
      </c>
      <c r="Y112" s="10">
        <f>(STDEV($D$4:D112))*SQRT(12)</f>
        <v>0.1164676085496005</v>
      </c>
      <c r="Z112" s="10">
        <f>(STDEV($E$4:E112))*SQRT(12)</f>
        <v>4.3436437038715102E-2</v>
      </c>
      <c r="AA112" s="10">
        <f>(STDEV($F$4:F112))*SQRT(12)</f>
        <v>7.7708675289047166E-2</v>
      </c>
      <c r="AB112" s="10"/>
      <c r="AC112" s="5">
        <v>35431</v>
      </c>
      <c r="AD112" s="2">
        <f>I112/MAX($I$3:I112)-1</f>
        <v>-1.7151688046002089E-3</v>
      </c>
      <c r="AE112" s="2">
        <f>J112/MAX($J$3:J112)-1</f>
        <v>0</v>
      </c>
      <c r="AF112" s="2">
        <f>K112/MAX($K$3:K112)-1</f>
        <v>0</v>
      </c>
      <c r="AG112" s="2">
        <f>L112/MAX($L$3:L112)-1</f>
        <v>-6.2641329232152598E-3</v>
      </c>
      <c r="AH112" s="2">
        <f>M112/MAX($M$3:M112)-1</f>
        <v>0</v>
      </c>
    </row>
    <row r="113" spans="1:34" x14ac:dyDescent="0.3">
      <c r="A113" s="5">
        <v>35462</v>
      </c>
      <c r="B113" s="6">
        <v>-4.04389939709155E-2</v>
      </c>
      <c r="C113" s="2">
        <f t="shared" si="8"/>
        <v>5.6976368800417451E-3</v>
      </c>
      <c r="D113" s="6">
        <v>7.8377101129656346E-3</v>
      </c>
      <c r="E113" s="6">
        <v>2.4875270306559116E-3</v>
      </c>
      <c r="F113" s="6">
        <f t="shared" si="9"/>
        <v>1.4049847798846046E-3</v>
      </c>
      <c r="H113" s="5">
        <v>35462</v>
      </c>
      <c r="I113" s="7">
        <f t="shared" si="10"/>
        <v>402.69730650456995</v>
      </c>
      <c r="J113" s="7">
        <f t="shared" si="11"/>
        <v>329.23722589835859</v>
      </c>
      <c r="K113" s="7">
        <f t="shared" si="12"/>
        <v>422.08504468429732</v>
      </c>
      <c r="L113" s="7">
        <f t="shared" si="13"/>
        <v>220.64642568282187</v>
      </c>
      <c r="M113" s="7">
        <f t="shared" si="14"/>
        <v>358.05823427789556</v>
      </c>
      <c r="O113" s="5">
        <v>35462</v>
      </c>
      <c r="P113" s="10">
        <f>EXP(LN(I113/I$3)/(COUNT(B$4:B113)/12))-1</f>
        <v>0.16411980816764649</v>
      </c>
      <c r="Q113" s="10">
        <f>EXP(LN(J113/J$3)/(COUNT(C$4:C113)/12))-1</f>
        <v>0.13882113911215677</v>
      </c>
      <c r="R113" s="10">
        <f>EXP(LN(K113/K$3)/(COUNT(D$4:D113)/12))-1</f>
        <v>0.17010665840360728</v>
      </c>
      <c r="S113" s="10">
        <f>EXP(LN(L113/L$3)/(COUNT(E$4:E113)/12))-1</f>
        <v>9.0169950393521159E-2</v>
      </c>
      <c r="T113" s="10">
        <f>EXP(LN(M113/M$3)/(COUNT(F$4:F113)/12))-1</f>
        <v>0.14804757717651906</v>
      </c>
      <c r="U113" s="10"/>
      <c r="V113" s="5">
        <v>35462</v>
      </c>
      <c r="W113" s="10">
        <f>(STDEV($B$4:B113))*SQRT(12)</f>
        <v>0.16906067095568186</v>
      </c>
      <c r="X113" s="10">
        <f>(STDEV($C$4:C113))*SQRT(12)</f>
        <v>8.0200976818716421E-2</v>
      </c>
      <c r="Y113" s="10">
        <f>(STDEV($D$4:D113))*SQRT(12)</f>
        <v>0.11594873674282818</v>
      </c>
      <c r="Z113" s="10">
        <f>(STDEV($E$4:E113))*SQRT(12)</f>
        <v>4.3266439577081747E-2</v>
      </c>
      <c r="AA113" s="10">
        <f>(STDEV($F$4:F113))*SQRT(12)</f>
        <v>7.7429193547456365E-2</v>
      </c>
      <c r="AB113" s="10"/>
      <c r="AC113" s="5">
        <v>35462</v>
      </c>
      <c r="AD113" s="2">
        <f>I113/MAX($I$3:I113)-1</f>
        <v>-4.2084803074567523E-2</v>
      </c>
      <c r="AE113" s="2">
        <f>J113/MAX($J$3:J113)-1</f>
        <v>0</v>
      </c>
      <c r="AF113" s="2">
        <f>K113/MAX($K$3:K113)-1</f>
        <v>0</v>
      </c>
      <c r="AG113" s="2">
        <f>L113/MAX($L$3:L113)-1</f>
        <v>-3.7921880925294582E-3</v>
      </c>
      <c r="AH113" s="2">
        <f>M113/MAX($M$3:M113)-1</f>
        <v>0</v>
      </c>
    </row>
    <row r="114" spans="1:34" x14ac:dyDescent="0.3">
      <c r="A114" s="5">
        <v>35490</v>
      </c>
      <c r="B114" s="6">
        <v>3.17455251786554E-2</v>
      </c>
      <c r="C114" s="2">
        <f t="shared" si="8"/>
        <v>-2.9085596147037939E-2</v>
      </c>
      <c r="D114" s="6">
        <v>-4.1088324218896188E-2</v>
      </c>
      <c r="E114" s="6">
        <v>-1.1081504039250567E-2</v>
      </c>
      <c r="F114" s="6">
        <f t="shared" si="9"/>
        <v>-2.4802893225247341E-2</v>
      </c>
      <c r="H114" s="5">
        <v>35490</v>
      </c>
      <c r="I114" s="7">
        <f t="shared" si="10"/>
        <v>415.48114398758747</v>
      </c>
      <c r="J114" s="7">
        <f t="shared" si="11"/>
        <v>319.66116490930784</v>
      </c>
      <c r="K114" s="7">
        <f t="shared" si="12"/>
        <v>404.7422775203616</v>
      </c>
      <c r="L114" s="7">
        <f t="shared" si="13"/>
        <v>218.20133142537148</v>
      </c>
      <c r="M114" s="7">
        <f t="shared" si="14"/>
        <v>349.17735412468033</v>
      </c>
      <c r="O114" s="5">
        <v>35490</v>
      </c>
      <c r="P114" s="10">
        <f>EXP(LN(I114/I$3)/(COUNT(B$4:B114)/12))-1</f>
        <v>0.1664615099618636</v>
      </c>
      <c r="Q114" s="10">
        <f>EXP(LN(J114/J$3)/(COUNT(C$4:C114)/12))-1</f>
        <v>0.13386426404356833</v>
      </c>
      <c r="R114" s="10">
        <f>EXP(LN(K114/K$3)/(COUNT(D$4:D114)/12))-1</f>
        <v>0.16316393125331685</v>
      </c>
      <c r="S114" s="10">
        <f>EXP(LN(L114/L$3)/(COUNT(E$4:E114)/12))-1</f>
        <v>8.8010864320923643E-2</v>
      </c>
      <c r="T114" s="10">
        <f>EXP(LN(M114/M$3)/(COUNT(F$4:F114)/12))-1</f>
        <v>0.14351142397360328</v>
      </c>
      <c r="U114" s="10"/>
      <c r="V114" s="5">
        <v>35490</v>
      </c>
      <c r="W114" s="10">
        <f>(STDEV($B$4:B114))*SQRT(12)</f>
        <v>0.16839260120830774</v>
      </c>
      <c r="X114" s="10">
        <f>(STDEV($C$4:C114))*SQRT(12)</f>
        <v>8.0924529201847534E-2</v>
      </c>
      <c r="Y114" s="10">
        <f>(STDEV($D$4:D114))*SQRT(12)</f>
        <v>0.11681916321457571</v>
      </c>
      <c r="Z114" s="10">
        <f>(STDEV($E$4:E114))*SQRT(12)</f>
        <v>4.3491185426003283E-2</v>
      </c>
      <c r="AA114" s="10">
        <f>(STDEV($F$4:F114))*SQRT(12)</f>
        <v>7.8011178818070223E-2</v>
      </c>
      <c r="AB114" s="10"/>
      <c r="AC114" s="5">
        <v>35490</v>
      </c>
      <c r="AD114" s="2">
        <f>I114/MAX($I$3:I114)-1</f>
        <v>-1.1675282071554549E-2</v>
      </c>
      <c r="AE114" s="2">
        <f>J114/MAX($J$3:J114)-1</f>
        <v>-2.9085596147037873E-2</v>
      </c>
      <c r="AF114" s="2">
        <f>K114/MAX($K$3:K114)-1</f>
        <v>-4.1088324218896299E-2</v>
      </c>
      <c r="AG114" s="2">
        <f>L114/MAX($L$3:L114)-1</f>
        <v>-1.4831668984115032E-2</v>
      </c>
      <c r="AH114" s="2">
        <f>M114/MAX($M$3:M114)-1</f>
        <v>-2.4802893225247313E-2</v>
      </c>
    </row>
    <row r="115" spans="1:34" x14ac:dyDescent="0.3">
      <c r="A115" s="5">
        <v>35521</v>
      </c>
      <c r="B115" s="6">
        <v>5.0832528520583703E-2</v>
      </c>
      <c r="C115" s="2">
        <f t="shared" si="8"/>
        <v>4.1807096207030048E-2</v>
      </c>
      <c r="D115" s="6">
        <v>5.9698880602238935E-2</v>
      </c>
      <c r="E115" s="6">
        <v>1.4969419614216717E-2</v>
      </c>
      <c r="F115" s="6">
        <f t="shared" si="9"/>
        <v>4.5393407097666746E-2</v>
      </c>
      <c r="H115" s="5">
        <v>35521</v>
      </c>
      <c r="I115" s="7">
        <f t="shared" si="10"/>
        <v>436.60110108910129</v>
      </c>
      <c r="J115" s="7">
        <f t="shared" si="11"/>
        <v>333.02526998432256</v>
      </c>
      <c r="K115" s="7">
        <f t="shared" si="12"/>
        <v>428.90493842072794</v>
      </c>
      <c r="L115" s="7">
        <f t="shared" si="13"/>
        <v>221.46767871585863</v>
      </c>
      <c r="M115" s="7">
        <f t="shared" si="14"/>
        <v>365.02770390974808</v>
      </c>
      <c r="O115" s="5">
        <v>35521</v>
      </c>
      <c r="P115" s="10">
        <f>EXP(LN(I115/I$3)/(COUNT(B$4:B115)/12))-1</f>
        <v>0.1710636945562316</v>
      </c>
      <c r="Q115" s="10">
        <f>EXP(LN(J115/J$3)/(COUNT(C$4:C115)/12))-1</f>
        <v>0.1375741084773856</v>
      </c>
      <c r="R115" s="10">
        <f>EXP(LN(K115/K$3)/(COUNT(D$4:D115)/12))-1</f>
        <v>0.1688343581384546</v>
      </c>
      <c r="S115" s="10">
        <f>EXP(LN(L115/L$3)/(COUNT(E$4:E115)/12))-1</f>
        <v>8.8923919978774801E-2</v>
      </c>
      <c r="T115" s="10">
        <f>EXP(LN(M115/M$3)/(COUNT(F$4:F115)/12))-1</f>
        <v>0.14758851018174024</v>
      </c>
      <c r="U115" s="10"/>
      <c r="V115" s="5">
        <v>35521</v>
      </c>
      <c r="W115" s="10">
        <f>(STDEV($B$4:B115))*SQRT(12)</f>
        <v>0.16806369037288144</v>
      </c>
      <c r="X115" s="10">
        <f>(STDEV($C$4:C115))*SQRT(12)</f>
        <v>8.119633606383489E-2</v>
      </c>
      <c r="Y115" s="10">
        <f>(STDEV($D$4:D115))*SQRT(12)</f>
        <v>0.1172821739125319</v>
      </c>
      <c r="Z115" s="10">
        <f>(STDEV($E$4:E115))*SQRT(12)</f>
        <v>4.3370781546461144E-2</v>
      </c>
      <c r="AA115" s="10">
        <f>(STDEV($F$4:F115))*SQRT(12)</f>
        <v>7.8448075152099672E-2</v>
      </c>
      <c r="AB115" s="10"/>
      <c r="AC115" s="5">
        <v>35521</v>
      </c>
      <c r="AD115" s="2">
        <f>I115/MAX($I$3:I115)-1</f>
        <v>0</v>
      </c>
      <c r="AE115" s="2">
        <f>J115/MAX($J$3:J115)-1</f>
        <v>0</v>
      </c>
      <c r="AF115" s="2">
        <f>K115/MAX($K$3:K115)-1</f>
        <v>0</v>
      </c>
      <c r="AG115" s="2">
        <f>L115/MAX($L$3:L115)-1</f>
        <v>-8.4270846500755781E-5</v>
      </c>
      <c r="AH115" s="2">
        <f>M115/MAX($M$3:M115)-1</f>
        <v>0</v>
      </c>
    </row>
    <row r="116" spans="1:34" x14ac:dyDescent="0.3">
      <c r="A116" s="5">
        <v>35551</v>
      </c>
      <c r="B116" s="6">
        <v>4.9151866276429E-2</v>
      </c>
      <c r="C116" s="2">
        <f t="shared" si="8"/>
        <v>4.0311197468392825E-2</v>
      </c>
      <c r="D116" s="6">
        <v>6.0883211396422166E-2</v>
      </c>
      <c r="E116" s="6">
        <v>9.4531765763488096E-3</v>
      </c>
      <c r="F116" s="6">
        <f t="shared" si="9"/>
        <v>4.4281066438400837E-2</v>
      </c>
      <c r="H116" s="5">
        <v>35551</v>
      </c>
      <c r="I116" s="7">
        <f t="shared" si="10"/>
        <v>458.06086002597442</v>
      </c>
      <c r="J116" s="7">
        <f t="shared" si="11"/>
        <v>346.44991740462541</v>
      </c>
      <c r="K116" s="7">
        <f t="shared" si="12"/>
        <v>455.01804845556654</v>
      </c>
      <c r="L116" s="7">
        <f t="shared" si="13"/>
        <v>223.56125178871372</v>
      </c>
      <c r="M116" s="7">
        <f t="shared" si="14"/>
        <v>381.1915199184325</v>
      </c>
      <c r="O116" s="5">
        <v>35551</v>
      </c>
      <c r="P116" s="10">
        <f>EXP(LN(I116/I$3)/(COUNT(B$4:B116)/12))-1</f>
        <v>0.17540229089027659</v>
      </c>
      <c r="Q116" s="10">
        <f>EXP(LN(J116/J$3)/(COUNT(C$4:C116)/12))-1</f>
        <v>0.14105598100147398</v>
      </c>
      <c r="R116" s="10">
        <f>EXP(LN(K116/K$3)/(COUNT(D$4:D116)/12))-1</f>
        <v>0.17457065350874612</v>
      </c>
      <c r="S116" s="10">
        <f>EXP(LN(L116/L$3)/(COUNT(E$4:E116)/12))-1</f>
        <v>8.9191031270070997E-2</v>
      </c>
      <c r="T116" s="10">
        <f>EXP(LN(M116/M$3)/(COUNT(F$4:F116)/12))-1</f>
        <v>0.15147739980018904</v>
      </c>
      <c r="U116" s="10"/>
      <c r="V116" s="5">
        <v>35551</v>
      </c>
      <c r="W116" s="10">
        <f>(STDEV($B$4:B116))*SQRT(12)</f>
        <v>0.16769457652400058</v>
      </c>
      <c r="X116" s="10">
        <f>(STDEV($C$4:C116))*SQRT(12)</f>
        <v>8.1392798113430337E-2</v>
      </c>
      <c r="Y116" s="10">
        <f>(STDEV($D$4:D116))*SQRT(12)</f>
        <v>0.11776773340656378</v>
      </c>
      <c r="Z116" s="10">
        <f>(STDEV($E$4:E116))*SQRT(12)</f>
        <v>4.3182961728082184E-2</v>
      </c>
      <c r="AA116" s="10">
        <f>(STDEV($F$4:F116))*SQRT(12)</f>
        <v>7.881159740009526E-2</v>
      </c>
      <c r="AB116" s="10"/>
      <c r="AC116" s="5">
        <v>35551</v>
      </c>
      <c r="AD116" s="2">
        <f>I116/MAX($I$3:I116)-1</f>
        <v>0</v>
      </c>
      <c r="AE116" s="2">
        <f>J116/MAX($J$3:J116)-1</f>
        <v>0</v>
      </c>
      <c r="AF116" s="2">
        <f>K116/MAX($K$3:K116)-1</f>
        <v>0</v>
      </c>
      <c r="AG116" s="2">
        <f>L116/MAX($L$3:L116)-1</f>
        <v>0</v>
      </c>
      <c r="AH116" s="2">
        <f>M116/MAX($M$3:M116)-1</f>
        <v>0</v>
      </c>
    </row>
    <row r="117" spans="1:34" x14ac:dyDescent="0.3">
      <c r="A117" s="5">
        <v>35582</v>
      </c>
      <c r="B117" s="6">
        <v>-4.5224088223917699E-2</v>
      </c>
      <c r="C117" s="2">
        <f t="shared" si="8"/>
        <v>3.1628786362715065E-2</v>
      </c>
      <c r="D117" s="6">
        <v>4.4801769050336171E-2</v>
      </c>
      <c r="E117" s="6">
        <v>1.186931233128341E-2</v>
      </c>
      <c r="F117" s="6">
        <f t="shared" si="9"/>
        <v>2.5919446307194952E-2</v>
      </c>
      <c r="H117" s="5">
        <v>35582</v>
      </c>
      <c r="I117" s="7">
        <f t="shared" si="10"/>
        <v>437.34547528023614</v>
      </c>
      <c r="J117" s="7">
        <f t="shared" si="11"/>
        <v>357.4077078275966</v>
      </c>
      <c r="K117" s="7">
        <f t="shared" si="12"/>
        <v>475.4036619762075</v>
      </c>
      <c r="L117" s="7">
        <f t="shared" si="13"/>
        <v>226.21477011136665</v>
      </c>
      <c r="M117" s="7">
        <f t="shared" si="14"/>
        <v>391.07179305171638</v>
      </c>
      <c r="O117" s="5">
        <v>35582</v>
      </c>
      <c r="P117" s="10">
        <f>EXP(LN(I117/I$3)/(COUNT(B$4:B117)/12))-1</f>
        <v>0.16803330153213425</v>
      </c>
      <c r="Q117" s="10">
        <f>EXP(LN(J117/J$3)/(COUNT(C$4:C117)/12))-1</f>
        <v>0.14347791324930759</v>
      </c>
      <c r="R117" s="10">
        <f>EXP(LN(K117/K$3)/(COUNT(D$4:D117)/12))-1</f>
        <v>0.17833760887784544</v>
      </c>
      <c r="S117" s="10">
        <f>EXP(LN(L117/L$3)/(COUNT(E$4:E117)/12))-1</f>
        <v>8.9727712770700352E-2</v>
      </c>
      <c r="T117" s="10">
        <f>EXP(LN(M117/M$3)/(COUNT(F$4:F117)/12))-1</f>
        <v>0.15315558636506821</v>
      </c>
      <c r="U117" s="10"/>
      <c r="V117" s="5">
        <v>35582</v>
      </c>
      <c r="W117" s="10">
        <f>(STDEV($B$4:B117))*SQRT(12)</f>
        <v>0.16807938533920302</v>
      </c>
      <c r="X117" s="10">
        <f>(STDEV($C$4:C117))*SQRT(12)</f>
        <v>8.129909614940066E-2</v>
      </c>
      <c r="Y117" s="10">
        <f>(STDEV($D$4:D117))*SQRT(12)</f>
        <v>0.11766880274983653</v>
      </c>
      <c r="Z117" s="10">
        <f>(STDEV($E$4:E117))*SQRT(12)</f>
        <v>4.3017899507425517E-2</v>
      </c>
      <c r="AA117" s="10">
        <f>(STDEV($F$4:F117))*SQRT(12)</f>
        <v>7.8590537798533616E-2</v>
      </c>
      <c r="AB117" s="10"/>
      <c r="AC117" s="5">
        <v>35582</v>
      </c>
      <c r="AD117" s="2">
        <f>I117/MAX($I$3:I117)-1</f>
        <v>-4.5224088223917658E-2</v>
      </c>
      <c r="AE117" s="2">
        <f>J117/MAX($J$3:J117)-1</f>
        <v>0</v>
      </c>
      <c r="AF117" s="2">
        <f>K117/MAX($K$3:K117)-1</f>
        <v>0</v>
      </c>
      <c r="AG117" s="2">
        <f>L117/MAX($L$3:L117)-1</f>
        <v>0</v>
      </c>
      <c r="AH117" s="2">
        <f>M117/MAX($M$3:M117)-1</f>
        <v>0</v>
      </c>
    </row>
    <row r="118" spans="1:34" x14ac:dyDescent="0.3">
      <c r="A118" s="5">
        <v>35612</v>
      </c>
      <c r="B118" s="6">
        <v>2.9417234699892401E-2</v>
      </c>
      <c r="C118" s="2">
        <f t="shared" si="8"/>
        <v>5.8527292602249044E-2</v>
      </c>
      <c r="D118" s="6">
        <v>7.9567609353423219E-2</v>
      </c>
      <c r="E118" s="6">
        <v>2.6966817475487792E-2</v>
      </c>
      <c r="F118" s="6">
        <f t="shared" si="9"/>
        <v>5.8772334324689507E-2</v>
      </c>
      <c r="H118" s="5">
        <v>35612</v>
      </c>
      <c r="I118" s="7">
        <f t="shared" si="10"/>
        <v>450.21096977149085</v>
      </c>
      <c r="J118" s="7">
        <f t="shared" si="11"/>
        <v>378.32581332192149</v>
      </c>
      <c r="K118" s="7">
        <f t="shared" si="12"/>
        <v>513.23039483751722</v>
      </c>
      <c r="L118" s="7">
        <f t="shared" si="13"/>
        <v>232.31506252721931</v>
      </c>
      <c r="M118" s="7">
        <f t="shared" si="14"/>
        <v>414.05599521790765</v>
      </c>
      <c r="O118" s="5">
        <v>35612</v>
      </c>
      <c r="P118" s="10">
        <f>EXP(LN(I118/I$3)/(COUNT(B$4:B118)/12))-1</f>
        <v>0.16999106927581176</v>
      </c>
      <c r="Q118" s="10">
        <f>EXP(LN(J118/J$3)/(COUNT(C$4:C118)/12))-1</f>
        <v>0.14894452033474792</v>
      </c>
      <c r="R118" s="10">
        <f>EXP(LN(K118/K$3)/(COUNT(D$4:D118)/12))-1</f>
        <v>0.1860952085489378</v>
      </c>
      <c r="S118" s="10">
        <f>EXP(LN(L118/L$3)/(COUNT(E$4:E118)/12))-1</f>
        <v>9.1941514219144205E-2</v>
      </c>
      <c r="T118" s="10">
        <f>EXP(LN(M118/M$3)/(COUNT(F$4:F118)/12))-1</f>
        <v>0.15861153327165201</v>
      </c>
      <c r="U118" s="10"/>
      <c r="V118" s="5">
        <v>35612</v>
      </c>
      <c r="W118" s="10">
        <f>(STDEV($B$4:B118))*SQRT(12)</f>
        <v>0.1674129355513431</v>
      </c>
      <c r="X118" s="10">
        <f>(STDEV($C$4:C118))*SQRT(12)</f>
        <v>8.2354590156668628E-2</v>
      </c>
      <c r="Y118" s="10">
        <f>(STDEV($D$4:D118))*SQRT(12)</f>
        <v>0.11903160073380457</v>
      </c>
      <c r="Z118" s="10">
        <f>(STDEV($E$4:E118))*SQRT(12)</f>
        <v>4.3299211728054496E-2</v>
      </c>
      <c r="AA118" s="10">
        <f>(STDEV($F$4:F118))*SQRT(12)</f>
        <v>7.9678373566815688E-2</v>
      </c>
      <c r="AB118" s="10"/>
      <c r="AC118" s="5">
        <v>35612</v>
      </c>
      <c r="AD118" s="2">
        <f>I118/MAX($I$3:I118)-1</f>
        <v>-1.713722114139693E-2</v>
      </c>
      <c r="AE118" s="2">
        <f>J118/MAX($J$3:J118)-1</f>
        <v>0</v>
      </c>
      <c r="AF118" s="2">
        <f>K118/MAX($K$3:K118)-1</f>
        <v>0</v>
      </c>
      <c r="AG118" s="2">
        <f>L118/MAX($L$3:L118)-1</f>
        <v>0</v>
      </c>
      <c r="AH118" s="2">
        <f>M118/MAX($M$3:M118)-1</f>
        <v>0</v>
      </c>
    </row>
    <row r="119" spans="1:34" x14ac:dyDescent="0.3">
      <c r="A119" s="5">
        <v>35643</v>
      </c>
      <c r="B119" s="6">
        <v>1.56016589881138E-2</v>
      </c>
      <c r="C119" s="2">
        <f t="shared" si="8"/>
        <v>-3.7024893426919635E-2</v>
      </c>
      <c r="D119" s="6">
        <v>-5.6021671155203512E-2</v>
      </c>
      <c r="E119" s="6">
        <v>-8.5297268344938226E-3</v>
      </c>
      <c r="F119" s="6">
        <f t="shared" si="9"/>
        <v>-3.4611754844658872E-2</v>
      </c>
      <c r="H119" s="5">
        <v>35643</v>
      </c>
      <c r="I119" s="7">
        <f t="shared" si="10"/>
        <v>457.23500779457368</v>
      </c>
      <c r="J119" s="7">
        <f t="shared" si="11"/>
        <v>364.31834040302465</v>
      </c>
      <c r="K119" s="7">
        <f t="shared" si="12"/>
        <v>484.47837043107455</v>
      </c>
      <c r="L119" s="7">
        <f t="shared" si="13"/>
        <v>230.33347850432378</v>
      </c>
      <c r="M119" s="7">
        <f t="shared" si="14"/>
        <v>399.72479061946422</v>
      </c>
      <c r="O119" s="5">
        <v>35643</v>
      </c>
      <c r="P119" s="10">
        <f>EXP(LN(I119/I$3)/(COUNT(B$4:B119)/12))-1</f>
        <v>0.17028136732514954</v>
      </c>
      <c r="Q119" s="10">
        <f>EXP(LN(J119/J$3)/(COUNT(C$4:C119)/12))-1</f>
        <v>0.14310005327357023</v>
      </c>
      <c r="R119" s="10">
        <f>EXP(LN(K119/K$3)/(COUNT(D$4:D119)/12))-1</f>
        <v>0.177308973977504</v>
      </c>
      <c r="S119" s="10">
        <f>EXP(LN(L119/L$3)/(COUNT(E$4:E119)/12))-1</f>
        <v>9.0147375975362598E-2</v>
      </c>
      <c r="T119" s="10">
        <f>EXP(LN(M119/M$3)/(COUNT(F$4:F119)/12))-1</f>
        <v>0.15293310061619092</v>
      </c>
      <c r="U119" s="10"/>
      <c r="V119" s="5">
        <v>35643</v>
      </c>
      <c r="W119" s="10">
        <f>(STDEV($B$4:B119))*SQRT(12)</f>
        <v>0.16668397902824464</v>
      </c>
      <c r="X119" s="10">
        <f>(STDEV($C$4:C119))*SQRT(12)</f>
        <v>8.349293745641409E-2</v>
      </c>
      <c r="Y119" s="10">
        <f>(STDEV($D$4:D119))*SQRT(12)</f>
        <v>0.12068837217894088</v>
      </c>
      <c r="Z119" s="10">
        <f>(STDEV($E$4:E119))*SQRT(12)</f>
        <v>4.3415211937195899E-2</v>
      </c>
      <c r="AA119" s="10">
        <f>(STDEV($F$4:F119))*SQRT(12)</f>
        <v>8.0771565250604291E-2</v>
      </c>
      <c r="AB119" s="10"/>
      <c r="AC119" s="5">
        <v>35643</v>
      </c>
      <c r="AD119" s="2">
        <f>I119/MAX($I$3:I119)-1</f>
        <v>-1.8029312335350323E-3</v>
      </c>
      <c r="AE119" s="2">
        <f>J119/MAX($J$3:J119)-1</f>
        <v>-3.7024893426919614E-2</v>
      </c>
      <c r="AF119" s="2">
        <f>K119/MAX($K$3:K119)-1</f>
        <v>-5.6021671155203512E-2</v>
      </c>
      <c r="AG119" s="2">
        <f>L119/MAX($L$3:L119)-1</f>
        <v>-8.5297268344938226E-3</v>
      </c>
      <c r="AH119" s="2">
        <f>M119/MAX($M$3:M119)-1</f>
        <v>-3.4611754844658837E-2</v>
      </c>
    </row>
    <row r="120" spans="1:34" x14ac:dyDescent="0.3">
      <c r="A120" s="5">
        <v>35674</v>
      </c>
      <c r="B120" s="6">
        <v>-4.8094370726328703E-2</v>
      </c>
      <c r="C120" s="2">
        <f t="shared" si="8"/>
        <v>3.8759232958197387E-2</v>
      </c>
      <c r="D120" s="6">
        <v>5.476659702073583E-2</v>
      </c>
      <c r="E120" s="6">
        <v>1.4748186864389723E-2</v>
      </c>
      <c r="F120" s="6">
        <f t="shared" si="9"/>
        <v>3.2474977199125545E-2</v>
      </c>
      <c r="H120" s="5">
        <v>35674</v>
      </c>
      <c r="I120" s="7">
        <f t="shared" si="10"/>
        <v>435.24457782064565</v>
      </c>
      <c r="J120" s="7">
        <f t="shared" si="11"/>
        <v>378.43903982964935</v>
      </c>
      <c r="K120" s="7">
        <f t="shared" si="12"/>
        <v>511.01160210973597</v>
      </c>
      <c r="L120" s="7">
        <f t="shared" si="13"/>
        <v>233.73047968643044</v>
      </c>
      <c r="M120" s="7">
        <f t="shared" si="14"/>
        <v>412.70584408075655</v>
      </c>
      <c r="O120" s="5">
        <v>35674</v>
      </c>
      <c r="P120" s="10">
        <f>EXP(LN(I120/I$3)/(COUNT(B$4:B120)/12))-1</f>
        <v>0.16281631036554423</v>
      </c>
      <c r="Q120" s="10">
        <f>EXP(LN(J120/J$3)/(COUNT(C$4:C120)/12))-1</f>
        <v>0.14625603186867764</v>
      </c>
      <c r="R120" s="10">
        <f>EXP(LN(K120/K$3)/(COUNT(D$4:D120)/12))-1</f>
        <v>0.18211455633265006</v>
      </c>
      <c r="S120" s="10">
        <f>EXP(LN(L120/L$3)/(COUNT(E$4:E120)/12))-1</f>
        <v>9.0980426800168601E-2</v>
      </c>
      <c r="T120" s="10">
        <f>EXP(LN(M120/M$3)/(COUNT(F$4:F120)/12))-1</f>
        <v>0.15531233369056574</v>
      </c>
      <c r="U120" s="10"/>
      <c r="V120" s="5">
        <v>35674</v>
      </c>
      <c r="W120" s="10">
        <f>(STDEV($B$4:B120))*SQRT(12)</f>
        <v>0.16716350065257915</v>
      </c>
      <c r="X120" s="10">
        <f>(STDEV($C$4:C120))*SQRT(12)</f>
        <v>8.358963243885098E-2</v>
      </c>
      <c r="Y120" s="10">
        <f>(STDEV($D$4:D120))*SQRT(12)</f>
        <v>0.12086416515983293</v>
      </c>
      <c r="Z120" s="10">
        <f>(STDEV($E$4:E120))*SQRT(12)</f>
        <v>4.3293504106553631E-2</v>
      </c>
      <c r="AA120" s="10">
        <f>(STDEV($F$4:F120))*SQRT(12)</f>
        <v>8.0684466573619232E-2</v>
      </c>
      <c r="AB120" s="10"/>
      <c r="AC120" s="5">
        <v>35674</v>
      </c>
      <c r="AD120" s="2">
        <f>I120/MAX($I$3:I120)-1</f>
        <v>-4.9810591116724034E-2</v>
      </c>
      <c r="AE120" s="2">
        <f>J120/MAX($J$3:J120)-1</f>
        <v>0</v>
      </c>
      <c r="AF120" s="2">
        <f>K120/MAX($K$3:K120)-1</f>
        <v>-4.3231904230529583E-3</v>
      </c>
      <c r="AG120" s="2">
        <f>L120/MAX($L$3:L120)-1</f>
        <v>0</v>
      </c>
      <c r="AH120" s="2">
        <f>M120/MAX($M$3:M120)-1</f>
        <v>-3.2607935949352518E-3</v>
      </c>
    </row>
    <row r="121" spans="1:34" x14ac:dyDescent="0.3">
      <c r="A121" s="5">
        <v>35704</v>
      </c>
      <c r="B121" s="6">
        <v>1.6820023363905999E-2</v>
      </c>
      <c r="C121" s="2">
        <f t="shared" si="8"/>
        <v>-1.4235399063651032E-2</v>
      </c>
      <c r="D121" s="6">
        <v>-3.3397145330569811E-2</v>
      </c>
      <c r="E121" s="6">
        <v>1.4507220336727134E-2</v>
      </c>
      <c r="F121" s="6">
        <f t="shared" si="9"/>
        <v>-1.4004118760933148E-2</v>
      </c>
      <c r="H121" s="5">
        <v>35704</v>
      </c>
      <c r="I121" s="7">
        <f t="shared" si="10"/>
        <v>442.56540178860229</v>
      </c>
      <c r="J121" s="7">
        <f t="shared" si="11"/>
        <v>373.05180907640937</v>
      </c>
      <c r="K121" s="7">
        <f t="shared" si="12"/>
        <v>493.94527336846983</v>
      </c>
      <c r="L121" s="7">
        <f t="shared" si="13"/>
        <v>237.12125925465043</v>
      </c>
      <c r="M121" s="7">
        <f t="shared" si="14"/>
        <v>406.92626242691847</v>
      </c>
      <c r="O121" s="5">
        <v>35704</v>
      </c>
      <c r="P121" s="10">
        <f>EXP(LN(I121/I$3)/(COUNT(B$4:B121)/12))-1</f>
        <v>0.16330239704224714</v>
      </c>
      <c r="Q121" s="10">
        <f>EXP(LN(J121/J$3)/(COUNT(C$4:C121)/12))-1</f>
        <v>0.1432626495348972</v>
      </c>
      <c r="R121" s="10">
        <f>EXP(LN(K121/K$3)/(COUNT(D$4:D121)/12))-1</f>
        <v>0.17636910535588779</v>
      </c>
      <c r="S121" s="10">
        <f>EXP(LN(L121/L$3)/(COUNT(E$4:E121)/12))-1</f>
        <v>9.1773610010302153E-2</v>
      </c>
      <c r="T121" s="10">
        <f>EXP(LN(M121/M$3)/(COUNT(F$4:F121)/12))-1</f>
        <v>0.15224594307638339</v>
      </c>
      <c r="U121" s="10"/>
      <c r="V121" s="5">
        <v>35704</v>
      </c>
      <c r="W121" s="10">
        <f>(STDEV($B$4:B121))*SQRT(12)</f>
        <v>0.16645039668155201</v>
      </c>
      <c r="X121" s="10">
        <f>(STDEV($C$4:C121))*SQRT(12)</f>
        <v>8.3642383737969353E-2</v>
      </c>
      <c r="Y121" s="10">
        <f>(STDEV($D$4:D121))*SQRT(12)</f>
        <v>0.12131746321405634</v>
      </c>
      <c r="Z121" s="10">
        <f>(STDEV($E$4:E121))*SQRT(12)</f>
        <v>4.3168308338608463E-2</v>
      </c>
      <c r="AA121" s="10">
        <f>(STDEV($F$4:F121))*SQRT(12)</f>
        <v>8.0777940816808322E-2</v>
      </c>
      <c r="AB121" s="10"/>
      <c r="AC121" s="5">
        <v>35704</v>
      </c>
      <c r="AD121" s="2">
        <f>I121/MAX($I$3:I121)-1</f>
        <v>-3.3828383059171352E-2</v>
      </c>
      <c r="AE121" s="2">
        <f>J121/MAX($J$3:J121)-1</f>
        <v>-1.4235399063651011E-2</v>
      </c>
      <c r="AF121" s="2">
        <f>K121/MAX($K$3:K121)-1</f>
        <v>-3.7575953534772277E-2</v>
      </c>
      <c r="AG121" s="2">
        <f>L121/MAX($L$3:L121)-1</f>
        <v>0</v>
      </c>
      <c r="AH121" s="2">
        <f>M121/MAX($M$3:M121)-1</f>
        <v>-1.7219247815110084E-2</v>
      </c>
    </row>
    <row r="122" spans="1:34" x14ac:dyDescent="0.3">
      <c r="A122" s="5">
        <v>35735</v>
      </c>
      <c r="B122" s="6">
        <v>4.1050646637636997E-3</v>
      </c>
      <c r="C122" s="2">
        <f t="shared" si="8"/>
        <v>2.9617303227195399E-2</v>
      </c>
      <c r="D122" s="6">
        <v>4.6292313075171565E-2</v>
      </c>
      <c r="E122" s="6">
        <v>4.6047884552311569E-3</v>
      </c>
      <c r="F122" s="6">
        <f t="shared" si="9"/>
        <v>2.9567330848048655E-2</v>
      </c>
      <c r="H122" s="5">
        <v>35735</v>
      </c>
      <c r="I122" s="7">
        <f t="shared" si="10"/>
        <v>444.38216138088904</v>
      </c>
      <c r="J122" s="7">
        <f t="shared" si="11"/>
        <v>384.10059762527919</v>
      </c>
      <c r="K122" s="7">
        <f t="shared" si="12"/>
        <v>516.81114260524419</v>
      </c>
      <c r="L122" s="7">
        <f t="shared" si="13"/>
        <v>238.21315249175612</v>
      </c>
      <c r="M122" s="7">
        <f t="shared" si="14"/>
        <v>418.95798585885501</v>
      </c>
      <c r="O122" s="5">
        <v>35735</v>
      </c>
      <c r="P122" s="10">
        <f>EXP(LN(I122/I$3)/(COUNT(B$4:B122)/12))-1</f>
        <v>0.16230470274700526</v>
      </c>
      <c r="Q122" s="10">
        <f>EXP(LN(J122/J$3)/(COUNT(C$4:C122)/12))-1</f>
        <v>0.14534316518890145</v>
      </c>
      <c r="R122" s="10">
        <f>EXP(LN(K122/K$3)/(COUNT(D$4:D122)/12))-1</f>
        <v>0.18013753994400594</v>
      </c>
      <c r="S122" s="10">
        <f>EXP(LN(L122/L$3)/(COUNT(E$4:E122)/12))-1</f>
        <v>9.1473891293007314E-2</v>
      </c>
      <c r="T122" s="10">
        <f>EXP(LN(M122/M$3)/(COUNT(F$4:F122)/12))-1</f>
        <v>0.15426123606241782</v>
      </c>
      <c r="U122" s="10"/>
      <c r="V122" s="5">
        <v>35735</v>
      </c>
      <c r="W122" s="10">
        <f>(STDEV($B$4:B122))*SQRT(12)</f>
        <v>0.16577228603417479</v>
      </c>
      <c r="X122" s="10">
        <f>(STDEV($C$4:C122))*SQRT(12)</f>
        <v>8.3485553038382287E-2</v>
      </c>
      <c r="Y122" s="10">
        <f>(STDEV($D$4:D122))*SQRT(12)</f>
        <v>0.12123062149905521</v>
      </c>
      <c r="Z122" s="10">
        <f>(STDEV($E$4:E122))*SQRT(12)</f>
        <v>4.2994299906420556E-2</v>
      </c>
      <c r="AA122" s="10">
        <f>(STDEV($F$4:F122))*SQRT(12)</f>
        <v>8.0624966789395042E-2</v>
      </c>
      <c r="AB122" s="10"/>
      <c r="AC122" s="5">
        <v>35735</v>
      </c>
      <c r="AD122" s="2">
        <f>I122/MAX($I$3:I122)-1</f>
        <v>-2.9862186095336196E-2</v>
      </c>
      <c r="AE122" s="2">
        <f>J122/MAX($J$3:J122)-1</f>
        <v>0</v>
      </c>
      <c r="AF122" s="2">
        <f>K122/MAX($K$3:K122)-1</f>
        <v>0</v>
      </c>
      <c r="AG122" s="2">
        <f>L122/MAX($L$3:L122)-1</f>
        <v>0</v>
      </c>
      <c r="AH122" s="2">
        <f>M122/MAX($M$3:M122)-1</f>
        <v>0</v>
      </c>
    </row>
    <row r="123" spans="1:34" x14ac:dyDescent="0.3">
      <c r="A123" s="5">
        <v>35765</v>
      </c>
      <c r="B123" s="6">
        <v>5.56703675184382E-2</v>
      </c>
      <c r="C123" s="2">
        <f t="shared" si="8"/>
        <v>1.4331610229874414E-2</v>
      </c>
      <c r="D123" s="6">
        <v>1.71737312161091E-2</v>
      </c>
      <c r="E123" s="6">
        <v>1.0068428750522385E-2</v>
      </c>
      <c r="F123" s="6">
        <f t="shared" si="9"/>
        <v>1.8891804106665997E-2</v>
      </c>
      <c r="H123" s="5">
        <v>35765</v>
      </c>
      <c r="I123" s="7">
        <f t="shared" si="10"/>
        <v>469.12107962360108</v>
      </c>
      <c r="J123" s="7">
        <f t="shared" si="11"/>
        <v>389.60537767950655</v>
      </c>
      <c r="K123" s="7">
        <f t="shared" si="12"/>
        <v>525.6867182578369</v>
      </c>
      <c r="L123" s="7">
        <f t="shared" si="13"/>
        <v>240.61158464505669</v>
      </c>
      <c r="M123" s="7">
        <f t="shared" si="14"/>
        <v>426.87285805662378</v>
      </c>
      <c r="O123" s="5">
        <v>35765</v>
      </c>
      <c r="P123" s="10">
        <f>EXP(LN(I123/I$3)/(COUNT(B$4:B123)/12))-1</f>
        <v>0.16715489237144698</v>
      </c>
      <c r="Q123" s="10">
        <f>EXP(LN(J123/J$3)/(COUNT(C$4:C123)/12))-1</f>
        <v>0.14567779077372278</v>
      </c>
      <c r="R123" s="10">
        <f>EXP(LN(K123/K$3)/(COUNT(D$4:D123)/12))-1</f>
        <v>0.18051823664815392</v>
      </c>
      <c r="S123" s="10">
        <f>EXP(LN(L123/L$3)/(COUNT(E$4:E123)/12))-1</f>
        <v>9.1771249105163655E-2</v>
      </c>
      <c r="T123" s="10">
        <f>EXP(LN(M123/M$3)/(COUNT(F$4:F123)/12))-1</f>
        <v>0.15504184132631105</v>
      </c>
      <c r="U123" s="10"/>
      <c r="V123" s="5">
        <v>35765</v>
      </c>
      <c r="W123" s="10">
        <f>(STDEV($B$4:B123))*SQRT(12)</f>
        <v>0.16560609997883297</v>
      </c>
      <c r="X123" s="10">
        <f>(STDEV($C$4:C123))*SQRT(12)</f>
        <v>8.3138331969829615E-2</v>
      </c>
      <c r="Y123" s="10">
        <f>(STDEV($D$4:D123))*SQRT(12)</f>
        <v>0.12072313727534527</v>
      </c>
      <c r="Z123" s="10">
        <f>(STDEV($E$4:E123))*SQRT(12)</f>
        <v>4.2821606339308503E-2</v>
      </c>
      <c r="AA123" s="10">
        <f>(STDEV($F$4:F123))*SQRT(12)</f>
        <v>8.0312613893771118E-2</v>
      </c>
      <c r="AB123" s="10"/>
      <c r="AC123" s="5">
        <v>35765</v>
      </c>
      <c r="AD123" s="2">
        <f>I123/MAX($I$3:I123)-1</f>
        <v>0</v>
      </c>
      <c r="AE123" s="2">
        <f>J123/MAX($J$3:J123)-1</f>
        <v>0</v>
      </c>
      <c r="AF123" s="2">
        <f>K123/MAX($K$3:K123)-1</f>
        <v>0</v>
      </c>
      <c r="AG123" s="2">
        <f>L123/MAX($L$3:L123)-1</f>
        <v>0</v>
      </c>
      <c r="AH123" s="2">
        <f>M123/MAX($M$3:M123)-1</f>
        <v>0</v>
      </c>
    </row>
    <row r="124" spans="1:34" x14ac:dyDescent="0.3">
      <c r="A124" s="5">
        <v>35796</v>
      </c>
      <c r="B124" s="6">
        <v>-6.9235720094740195E-4</v>
      </c>
      <c r="C124" s="2">
        <f t="shared" si="8"/>
        <v>1.177177968080767E-2</v>
      </c>
      <c r="D124" s="6">
        <v>1.1060800526015546E-2</v>
      </c>
      <c r="E124" s="6">
        <v>1.2838248412995856E-2</v>
      </c>
      <c r="F124" s="6">
        <f t="shared" si="9"/>
        <v>1.0418719119413345E-2</v>
      </c>
      <c r="H124" s="5">
        <v>35796</v>
      </c>
      <c r="I124" s="7">
        <f t="shared" si="10"/>
        <v>468.79628026600744</v>
      </c>
      <c r="J124" s="7">
        <f t="shared" si="11"/>
        <v>394.19172634800753</v>
      </c>
      <c r="K124" s="7">
        <f t="shared" si="12"/>
        <v>531.50123418766259</v>
      </c>
      <c r="L124" s="7">
        <f t="shared" si="13"/>
        <v>243.70061593977451</v>
      </c>
      <c r="M124" s="7">
        <f t="shared" si="14"/>
        <v>431.32032646441695</v>
      </c>
      <c r="O124" s="5">
        <v>35796</v>
      </c>
      <c r="P124" s="10">
        <f>EXP(LN(I124/I$3)/(COUNT(B$4:B124)/12))-1</f>
        <v>0.16558482156048226</v>
      </c>
      <c r="Q124" s="10">
        <f>EXP(LN(J124/J$3)/(COUNT(C$4:C124)/12))-1</f>
        <v>0.14571983088045171</v>
      </c>
      <c r="R124" s="10">
        <f>EXP(LN(K124/K$3)/(COUNT(D$4:D124)/12))-1</f>
        <v>0.18018702971180134</v>
      </c>
      <c r="S124" s="10">
        <f>EXP(LN(L124/L$3)/(COUNT(E$4:E124)/12))-1</f>
        <v>9.2360396617015894E-2</v>
      </c>
      <c r="T124" s="10">
        <f>EXP(LN(M124/M$3)/(COUNT(F$4:F124)/12))-1</f>
        <v>0.15485324364613406</v>
      </c>
      <c r="U124" s="10"/>
      <c r="V124" s="5">
        <v>35796</v>
      </c>
      <c r="W124" s="10">
        <f>(STDEV($B$4:B124))*SQRT(12)</f>
        <v>0.16498027284486896</v>
      </c>
      <c r="X124" s="10">
        <f>(STDEV($C$4:C124))*SQRT(12)</f>
        <v>8.2791202541966757E-2</v>
      </c>
      <c r="Y124" s="10">
        <f>(STDEV($D$4:D124))*SQRT(12)</f>
        <v>0.12022401150864943</v>
      </c>
      <c r="Z124" s="10">
        <f>(STDEV($E$4:E124))*SQRT(12)</f>
        <v>4.2676947724478935E-2</v>
      </c>
      <c r="AA124" s="10">
        <f>(STDEV($F$4:F124))*SQRT(12)</f>
        <v>7.997958320722838E-2</v>
      </c>
      <c r="AB124" s="10"/>
      <c r="AC124" s="5">
        <v>35796</v>
      </c>
      <c r="AD124" s="2">
        <f>I124/MAX($I$3:I124)-1</f>
        <v>-6.9235720094740216E-4</v>
      </c>
      <c r="AE124" s="2">
        <f>J124/MAX($J$3:J124)-1</f>
        <v>0</v>
      </c>
      <c r="AF124" s="2">
        <f>K124/MAX($K$3:K124)-1</f>
        <v>0</v>
      </c>
      <c r="AG124" s="2">
        <f>L124/MAX($L$3:L124)-1</f>
        <v>0</v>
      </c>
      <c r="AH124" s="2">
        <f>M124/MAX($M$3:M124)-1</f>
        <v>0</v>
      </c>
    </row>
    <row r="125" spans="1:34" x14ac:dyDescent="0.3">
      <c r="A125" s="5">
        <v>35827</v>
      </c>
      <c r="B125" s="6">
        <v>7.5999829621605106E-2</v>
      </c>
      <c r="C125" s="2">
        <f t="shared" si="8"/>
        <v>4.2973926149931743E-2</v>
      </c>
      <c r="D125" s="6">
        <v>7.2125295178828486E-2</v>
      </c>
      <c r="E125" s="6">
        <v>-7.5312739341337753E-4</v>
      </c>
      <c r="F125" s="6">
        <f t="shared" si="9"/>
        <v>5.0649221851433592E-2</v>
      </c>
      <c r="H125" s="5">
        <v>35827</v>
      </c>
      <c r="I125" s="7">
        <f t="shared" si="10"/>
        <v>504.42471769346628</v>
      </c>
      <c r="J125" s="7">
        <f t="shared" si="11"/>
        <v>411.13169248500094</v>
      </c>
      <c r="K125" s="7">
        <f t="shared" si="12"/>
        <v>569.83591759135936</v>
      </c>
      <c r="L125" s="7">
        <f t="shared" si="13"/>
        <v>243.51707833011855</v>
      </c>
      <c r="M125" s="7">
        <f t="shared" si="14"/>
        <v>453.166365368546</v>
      </c>
      <c r="O125" s="5">
        <v>35827</v>
      </c>
      <c r="P125" s="10">
        <f>EXP(LN(I125/I$3)/(COUNT(B$4:B125)/12))-1</f>
        <v>0.17253957782263951</v>
      </c>
      <c r="Q125" s="10">
        <f>EXP(LN(J125/J$3)/(COUNT(C$4:C125)/12))-1</f>
        <v>0.14918928885849736</v>
      </c>
      <c r="R125" s="10">
        <f>EXP(LN(K125/K$3)/(COUNT(D$4:D125)/12))-1</f>
        <v>0.1866866259687614</v>
      </c>
      <c r="S125" s="10">
        <f>EXP(LN(L125/L$3)/(COUNT(E$4:E125)/12))-1</f>
        <v>9.1488810003778509E-2</v>
      </c>
      <c r="T125" s="10">
        <f>EXP(LN(M125/M$3)/(COUNT(F$4:F125)/12))-1</f>
        <v>0.15911061066801802</v>
      </c>
      <c r="U125" s="10"/>
      <c r="V125" s="5">
        <v>35827</v>
      </c>
      <c r="W125" s="10">
        <f>(STDEV($B$4:B125))*SQRT(12)</f>
        <v>0.1654451578479485</v>
      </c>
      <c r="X125" s="10">
        <f>(STDEV($C$4:C125))*SQRT(12)</f>
        <v>8.3030438424073816E-2</v>
      </c>
      <c r="Y125" s="10">
        <f>(STDEV($D$4:D125))*SQRT(12)</f>
        <v>0.121082884444789</v>
      </c>
      <c r="Z125" s="10">
        <f>(STDEV($E$4:E125))*SQRT(12)</f>
        <v>4.2578287481826807E-2</v>
      </c>
      <c r="AA125" s="10">
        <f>(STDEV($F$4:F125))*SQRT(12)</f>
        <v>8.0549918825972969E-2</v>
      </c>
      <c r="AB125" s="10"/>
      <c r="AC125" s="5">
        <v>35827</v>
      </c>
      <c r="AD125" s="2">
        <f>I125/MAX($I$3:I125)-1</f>
        <v>0</v>
      </c>
      <c r="AE125" s="2">
        <f>J125/MAX($J$3:J125)-1</f>
        <v>0</v>
      </c>
      <c r="AF125" s="2">
        <f>K125/MAX($K$3:K125)-1</f>
        <v>0</v>
      </c>
      <c r="AG125" s="2">
        <f>L125/MAX($L$3:L125)-1</f>
        <v>-7.5312739341337753E-4</v>
      </c>
      <c r="AH125" s="2">
        <f>M125/MAX($M$3:M125)-1</f>
        <v>0</v>
      </c>
    </row>
    <row r="126" spans="1:34" x14ac:dyDescent="0.3">
      <c r="A126" s="5">
        <v>35855</v>
      </c>
      <c r="B126" s="6">
        <v>3.9587887093261998E-2</v>
      </c>
      <c r="C126" s="2">
        <f t="shared" si="8"/>
        <v>3.2099422944245191E-2</v>
      </c>
      <c r="D126" s="6">
        <v>5.1208146027313051E-2</v>
      </c>
      <c r="E126" s="6">
        <v>3.4363383196434061E-3</v>
      </c>
      <c r="F126" s="6">
        <f t="shared" si="9"/>
        <v>3.5714577821607051E-2</v>
      </c>
      <c r="H126" s="5">
        <v>35855</v>
      </c>
      <c r="I126" s="7">
        <f t="shared" si="10"/>
        <v>524.39382646456579</v>
      </c>
      <c r="J126" s="7">
        <f t="shared" si="11"/>
        <v>424.3287825678604</v>
      </c>
      <c r="K126" s="7">
        <f t="shared" si="12"/>
        <v>599.0161584709856</v>
      </c>
      <c r="L126" s="7">
        <f t="shared" si="13"/>
        <v>244.35388539787195</v>
      </c>
      <c r="M126" s="7">
        <f t="shared" si="14"/>
        <v>469.35101079063571</v>
      </c>
      <c r="O126" s="5">
        <v>35855</v>
      </c>
      <c r="P126" s="10">
        <f>EXP(LN(I126/I$3)/(COUNT(B$4:B126)/12))-1</f>
        <v>0.1754671444925493</v>
      </c>
      <c r="Q126" s="10">
        <f>EXP(LN(J126/J$3)/(COUNT(C$4:C126)/12))-1</f>
        <v>0.15143457828864193</v>
      </c>
      <c r="R126" s="10">
        <f>EXP(LN(K126/K$3)/(COUNT(D$4:D126)/12))-1</f>
        <v>0.19082422848091607</v>
      </c>
      <c r="S126" s="10">
        <f>EXP(LN(L126/L$3)/(COUNT(E$4:E126)/12))-1</f>
        <v>9.1077340626647407E-2</v>
      </c>
      <c r="T126" s="10">
        <f>EXP(LN(M126/M$3)/(COUNT(F$4:F126)/12))-1</f>
        <v>0.16169034237797653</v>
      </c>
      <c r="U126" s="10"/>
      <c r="V126" s="5">
        <v>35855</v>
      </c>
      <c r="W126" s="10">
        <f>(STDEV($B$4:B126))*SQRT(12)</f>
        <v>0.16495237730147741</v>
      </c>
      <c r="X126" s="10">
        <f>(STDEV($C$4:C126))*SQRT(12)</f>
        <v>8.2928904518179664E-2</v>
      </c>
      <c r="Y126" s="10">
        <f>(STDEV($D$4:D126))*SQRT(12)</f>
        <v>0.12111582614833706</v>
      </c>
      <c r="Z126" s="10">
        <f>(STDEV($E$4:E126))*SQRT(12)</f>
        <v>4.2421463476412014E-2</v>
      </c>
      <c r="AA126" s="10">
        <f>(STDEV($F$4:F126))*SQRT(12)</f>
        <v>8.0542092305677077E-2</v>
      </c>
      <c r="AB126" s="10"/>
      <c r="AC126" s="5">
        <v>35855</v>
      </c>
      <c r="AD126" s="2">
        <f>I126/MAX($I$3:I126)-1</f>
        <v>0</v>
      </c>
      <c r="AE126" s="2">
        <f>J126/MAX($J$3:J126)-1</f>
        <v>0</v>
      </c>
      <c r="AF126" s="2">
        <f>K126/MAX($K$3:K126)-1</f>
        <v>0</v>
      </c>
      <c r="AG126" s="2">
        <f>L126/MAX($L$3:L126)-1</f>
        <v>0</v>
      </c>
      <c r="AH126" s="2">
        <f>M126/MAX($M$3:M126)-1</f>
        <v>0</v>
      </c>
    </row>
    <row r="127" spans="1:34" x14ac:dyDescent="0.3">
      <c r="A127" s="5">
        <v>35886</v>
      </c>
      <c r="B127" s="6">
        <v>3.2582348377527201E-2</v>
      </c>
      <c r="C127" s="2">
        <f t="shared" si="8"/>
        <v>8.1243408613976605E-3</v>
      </c>
      <c r="D127" s="6">
        <v>1.0060831204387499E-2</v>
      </c>
      <c r="E127" s="6">
        <v>5.2196053469129033E-3</v>
      </c>
      <c r="F127" s="6">
        <f t="shared" si="9"/>
        <v>1.0860615164459089E-2</v>
      </c>
      <c r="H127" s="5">
        <v>35886</v>
      </c>
      <c r="I127" s="7">
        <f t="shared" si="10"/>
        <v>541.47980880545879</v>
      </c>
      <c r="J127" s="7">
        <f t="shared" si="11"/>
        <v>427.77617423474356</v>
      </c>
      <c r="K127" s="7">
        <f t="shared" si="12"/>
        <v>605.04275893006286</v>
      </c>
      <c r="L127" s="7">
        <f t="shared" si="13"/>
        <v>245.62931624463363</v>
      </c>
      <c r="M127" s="7">
        <f t="shared" si="14"/>
        <v>474.44845149588264</v>
      </c>
      <c r="O127" s="5">
        <v>35886</v>
      </c>
      <c r="P127" s="10">
        <f>EXP(LN(I127/I$3)/(COUNT(B$4:B127)/12))-1</f>
        <v>0.17758382664621974</v>
      </c>
      <c r="Q127" s="10">
        <f>EXP(LN(J127/J$3)/(COUNT(C$4:C127)/12))-1</f>
        <v>0.15102690862618551</v>
      </c>
      <c r="R127" s="10">
        <f>EXP(LN(K127/K$3)/(COUNT(D$4:D127)/12))-1</f>
        <v>0.19030077463388984</v>
      </c>
      <c r="S127" s="10">
        <f>EXP(LN(L127/L$3)/(COUNT(E$4:E127)/12))-1</f>
        <v>9.0860086271009388E-2</v>
      </c>
      <c r="T127" s="10">
        <f>EXP(LN(M127/M$3)/(COUNT(F$4:F127)/12))-1</f>
        <v>0.16150063332783215</v>
      </c>
      <c r="U127" s="10"/>
      <c r="V127" s="5">
        <v>35886</v>
      </c>
      <c r="W127" s="10">
        <f>(STDEV($B$4:B127))*SQRT(12)</f>
        <v>0.16437489425117749</v>
      </c>
      <c r="X127" s="10">
        <f>(STDEV($C$4:C127))*SQRT(12)</f>
        <v>8.2600374162000792E-2</v>
      </c>
      <c r="Y127" s="10">
        <f>(STDEV($D$4:D127))*SQRT(12)</f>
        <v>0.12063332315676552</v>
      </c>
      <c r="Z127" s="10">
        <f>(STDEV($E$4:E127))*SQRT(12)</f>
        <v>4.2253933552502114E-2</v>
      </c>
      <c r="AA127" s="10">
        <f>(STDEV($F$4:F127))*SQRT(12)</f>
        <v>8.0216363185158707E-2</v>
      </c>
      <c r="AB127" s="10"/>
      <c r="AC127" s="5">
        <v>35886</v>
      </c>
      <c r="AD127" s="2">
        <f>I127/MAX($I$3:I127)-1</f>
        <v>0</v>
      </c>
      <c r="AE127" s="2">
        <f>J127/MAX($J$3:J127)-1</f>
        <v>0</v>
      </c>
      <c r="AF127" s="2">
        <f>K127/MAX($K$3:K127)-1</f>
        <v>0</v>
      </c>
      <c r="AG127" s="2">
        <f>L127/MAX($L$3:L127)-1</f>
        <v>0</v>
      </c>
      <c r="AH127" s="2">
        <f>M127/MAX($M$3:M127)-1</f>
        <v>0</v>
      </c>
    </row>
    <row r="128" spans="1:34" x14ac:dyDescent="0.3">
      <c r="A128" s="5">
        <v>35916</v>
      </c>
      <c r="B128" s="6">
        <v>2.6572635256707899E-2</v>
      </c>
      <c r="C128" s="2">
        <f t="shared" si="8"/>
        <v>-6.5184264953597644E-3</v>
      </c>
      <c r="D128" s="6">
        <v>-1.7187921227490799E-2</v>
      </c>
      <c r="E128" s="6">
        <v>9.485815602836789E-3</v>
      </c>
      <c r="F128" s="6">
        <f t="shared" si="9"/>
        <v>-4.8097445299726538E-3</v>
      </c>
      <c r="H128" s="5">
        <v>35916</v>
      </c>
      <c r="I128" s="7">
        <f t="shared" si="10"/>
        <v>555.86835426371817</v>
      </c>
      <c r="J128" s="7">
        <f t="shared" si="11"/>
        <v>424.98774668652817</v>
      </c>
      <c r="K128" s="7">
        <f t="shared" si="12"/>
        <v>594.64333165030928</v>
      </c>
      <c r="L128" s="7">
        <f t="shared" si="13"/>
        <v>247.95931064518112</v>
      </c>
      <c r="M128" s="7">
        <f t="shared" si="14"/>
        <v>472.16647565154631</v>
      </c>
      <c r="O128" s="5">
        <v>35916</v>
      </c>
      <c r="P128" s="10">
        <f>EXP(LN(I128/I$3)/(COUNT(B$4:B128)/12))-1</f>
        <v>0.17900950743246269</v>
      </c>
      <c r="Q128" s="10">
        <f>EXP(LN(J128/J$3)/(COUNT(C$4:C128)/12))-1</f>
        <v>0.14901086459102086</v>
      </c>
      <c r="R128" s="10">
        <f>EXP(LN(K128/K$3)/(COUNT(D$4:D128)/12))-1</f>
        <v>0.18666635473577609</v>
      </c>
      <c r="S128" s="10">
        <f>EXP(LN(L128/L$3)/(COUNT(E$4:E128)/12))-1</f>
        <v>9.1089861641722614E-2</v>
      </c>
      <c r="T128" s="10">
        <f>EXP(LN(M128/M$3)/(COUNT(F$4:F128)/12))-1</f>
        <v>0.15957350160930495</v>
      </c>
      <c r="U128" s="10"/>
      <c r="V128" s="5">
        <v>35916</v>
      </c>
      <c r="W128" s="10">
        <f>(STDEV($B$4:B128))*SQRT(12)</f>
        <v>0.16375124749731768</v>
      </c>
      <c r="X128" s="10">
        <f>(STDEV($C$4:C128))*SQRT(12)</f>
        <v>8.2467982809993914E-2</v>
      </c>
      <c r="Y128" s="10">
        <f>(STDEV($D$4:D128))*SQRT(12)</f>
        <v>0.12056473019081966</v>
      </c>
      <c r="Z128" s="10">
        <f>(STDEV($E$4:E128))*SQRT(12)</f>
        <v>4.2088427949223024E-2</v>
      </c>
      <c r="AA128" s="10">
        <f>(STDEV($F$4:F128))*SQRT(12)</f>
        <v>8.0078705787112778E-2</v>
      </c>
      <c r="AB128" s="10"/>
      <c r="AC128" s="5">
        <v>35916</v>
      </c>
      <c r="AD128" s="2">
        <f>I128/MAX($I$3:I128)-1</f>
        <v>0</v>
      </c>
      <c r="AE128" s="2">
        <f>J128/MAX($J$3:J128)-1</f>
        <v>-6.5184264953598303E-3</v>
      </c>
      <c r="AF128" s="2">
        <f>K128/MAX($K$3:K128)-1</f>
        <v>-1.7187921227490688E-2</v>
      </c>
      <c r="AG128" s="2">
        <f>L128/MAX($L$3:L128)-1</f>
        <v>0</v>
      </c>
      <c r="AH128" s="2">
        <f>M128/MAX($M$3:M128)-1</f>
        <v>-4.809744529972626E-3</v>
      </c>
    </row>
    <row r="129" spans="1:34" x14ac:dyDescent="0.3">
      <c r="A129" s="5">
        <v>35947</v>
      </c>
      <c r="B129" s="6">
        <v>1.02209314682626E-2</v>
      </c>
      <c r="C129" s="2">
        <f t="shared" si="8"/>
        <v>2.7763678186587714E-2</v>
      </c>
      <c r="D129" s="6">
        <v>4.0618897585273039E-2</v>
      </c>
      <c r="E129" s="6">
        <v>8.4808490885597276E-3</v>
      </c>
      <c r="F129" s="6">
        <f t="shared" si="9"/>
        <v>2.7937686424558003E-2</v>
      </c>
      <c r="H129" s="5">
        <v>35947</v>
      </c>
      <c r="I129" s="7">
        <f t="shared" si="10"/>
        <v>561.54984661802359</v>
      </c>
      <c r="J129" s="7">
        <f t="shared" si="11"/>
        <v>436.78696971877599</v>
      </c>
      <c r="K129" s="7">
        <f t="shared" si="12"/>
        <v>618.79708823837871</v>
      </c>
      <c r="L129" s="7">
        <f t="shared" si="13"/>
        <v>250.06221613886621</v>
      </c>
      <c r="M129" s="7">
        <f t="shared" si="14"/>
        <v>485.35771458848791</v>
      </c>
      <c r="O129" s="5">
        <v>35947</v>
      </c>
      <c r="P129" s="10">
        <f>EXP(LN(I129/I$3)/(COUNT(B$4:B129)/12))-1</f>
        <v>0.17861052633159491</v>
      </c>
      <c r="Q129" s="10">
        <f>EXP(LN(J129/J$3)/(COUNT(C$4:C129)/12))-1</f>
        <v>0.15074226454838113</v>
      </c>
      <c r="R129" s="10">
        <f>EXP(LN(K129/K$3)/(COUNT(D$4:D129)/12))-1</f>
        <v>0.18955779912010917</v>
      </c>
      <c r="S129" s="10">
        <f>EXP(LN(L129/L$3)/(COUNT(E$4:E129)/12))-1</f>
        <v>9.1212520848138245E-2</v>
      </c>
      <c r="T129" s="10">
        <f>EXP(LN(M129/M$3)/(COUNT(F$4:F129)/12))-1</f>
        <v>0.16125520252844883</v>
      </c>
      <c r="U129" s="10"/>
      <c r="V129" s="5">
        <v>35947</v>
      </c>
      <c r="W129" s="10">
        <f>(STDEV($B$4:B129))*SQRT(12)</f>
        <v>0.16310135627459518</v>
      </c>
      <c r="X129" s="10">
        <f>(STDEV($C$4:C129))*SQRT(12)</f>
        <v>8.2282834452191853E-2</v>
      </c>
      <c r="Y129" s="10">
        <f>(STDEV($D$4:D129))*SQRT(12)</f>
        <v>0.12034232994305986</v>
      </c>
      <c r="Z129" s="10">
        <f>(STDEV($E$4:E129))*SQRT(12)</f>
        <v>4.1921153163200275E-2</v>
      </c>
      <c r="AA129" s="10">
        <f>(STDEV($F$4:F129))*SQRT(12)</f>
        <v>7.9896694383041172E-2</v>
      </c>
      <c r="AB129" s="10"/>
      <c r="AC129" s="5">
        <v>35947</v>
      </c>
      <c r="AD129" s="2">
        <f>I129/MAX($I$3:I129)-1</f>
        <v>0</v>
      </c>
      <c r="AE129" s="2">
        <f>J129/MAX($J$3:J129)-1</f>
        <v>0</v>
      </c>
      <c r="AF129" s="2">
        <f>K129/MAX($K$3:K129)-1</f>
        <v>0</v>
      </c>
      <c r="AG129" s="2">
        <f>L129/MAX($L$3:L129)-1</f>
        <v>0</v>
      </c>
      <c r="AH129" s="2">
        <f>M129/MAX($M$3:M129)-1</f>
        <v>0</v>
      </c>
    </row>
    <row r="130" spans="1:34" x14ac:dyDescent="0.3">
      <c r="A130" s="5">
        <v>35977</v>
      </c>
      <c r="B130" s="6">
        <v>3.0268290727935899E-2</v>
      </c>
      <c r="C130" s="2">
        <f t="shared" si="8"/>
        <v>-5.5381274030457334E-3</v>
      </c>
      <c r="D130" s="6">
        <v>-1.0648387371064882E-2</v>
      </c>
      <c r="E130" s="6">
        <v>2.1272625489829888E-3</v>
      </c>
      <c r="F130" s="6">
        <f t="shared" si="9"/>
        <v>-2.7240245851504427E-3</v>
      </c>
      <c r="H130" s="5">
        <v>35977</v>
      </c>
      <c r="I130" s="7">
        <f t="shared" si="10"/>
        <v>578.5470006336858</v>
      </c>
      <c r="J130" s="7">
        <f t="shared" si="11"/>
        <v>434.36798783248315</v>
      </c>
      <c r="K130" s="7">
        <f t="shared" si="12"/>
        <v>612.20789713872944</v>
      </c>
      <c r="L130" s="7">
        <f t="shared" si="13"/>
        <v>250.59416412617409</v>
      </c>
      <c r="M130" s="7">
        <f t="shared" si="14"/>
        <v>484.03558824135644</v>
      </c>
      <c r="O130" s="5">
        <v>35977</v>
      </c>
      <c r="P130" s="10">
        <f>EXP(LN(I130/I$3)/(COUNT(B$4:B130)/12))-1</f>
        <v>0.18040760289223723</v>
      </c>
      <c r="Q130" s="10">
        <f>EXP(LN(J130/J$3)/(COUNT(C$4:C130)/12))-1</f>
        <v>0.14886772594869258</v>
      </c>
      <c r="R130" s="10">
        <f>EXP(LN(K130/K$3)/(COUNT(D$4:D130)/12))-1</f>
        <v>0.18673200375009436</v>
      </c>
      <c r="S130" s="10">
        <f>EXP(LN(L130/L$3)/(COUNT(E$4:E130)/12))-1</f>
        <v>9.0681741192408349E-2</v>
      </c>
      <c r="T130" s="10">
        <f>EXP(LN(M130/M$3)/(COUNT(F$4:F130)/12))-1</f>
        <v>0.15959009326776763</v>
      </c>
      <c r="U130" s="10"/>
      <c r="V130" s="5">
        <v>35977</v>
      </c>
      <c r="W130" s="10">
        <f>(STDEV($B$4:B130))*SQRT(12)</f>
        <v>0.16252172396592743</v>
      </c>
      <c r="X130" s="10">
        <f>(STDEV($C$4:C130))*SQRT(12)</f>
        <v>8.2133724708368591E-2</v>
      </c>
      <c r="Y130" s="10">
        <f>(STDEV($D$4:D130))*SQRT(12)</f>
        <v>0.12012612222231256</v>
      </c>
      <c r="Z130" s="10">
        <f>(STDEV($E$4:E130))*SQRT(12)</f>
        <v>4.1785590081344977E-2</v>
      </c>
      <c r="AA130" s="10">
        <f>(STDEV($F$4:F130))*SQRT(12)</f>
        <v>7.972189987779707E-2</v>
      </c>
      <c r="AB130" s="10"/>
      <c r="AC130" s="5">
        <v>35977</v>
      </c>
      <c r="AD130" s="2">
        <f>I130/MAX($I$3:I130)-1</f>
        <v>0</v>
      </c>
      <c r="AE130" s="2">
        <f>J130/MAX($J$3:J130)-1</f>
        <v>-5.5381274030457117E-3</v>
      </c>
      <c r="AF130" s="2">
        <f>K130/MAX($K$3:K130)-1</f>
        <v>-1.0648387371064882E-2</v>
      </c>
      <c r="AG130" s="2">
        <f>L130/MAX($L$3:L130)-1</f>
        <v>0</v>
      </c>
      <c r="AH130" s="2">
        <f>M130/MAX($M$3:M130)-1</f>
        <v>-2.7240245851504197E-3</v>
      </c>
    </row>
    <row r="131" spans="1:34" x14ac:dyDescent="0.3">
      <c r="A131" s="5">
        <v>36008</v>
      </c>
      <c r="B131" s="6">
        <v>0.15137780959621699</v>
      </c>
      <c r="C131" s="2">
        <f t="shared" si="8"/>
        <v>-8.0236552122973759E-2</v>
      </c>
      <c r="D131" s="6">
        <v>-0.14457718218420057</v>
      </c>
      <c r="E131" s="6">
        <v>1.6274392968866458E-2</v>
      </c>
      <c r="F131" s="6">
        <f t="shared" si="9"/>
        <v>-6.6726210460238702E-2</v>
      </c>
      <c r="H131" s="5">
        <v>36008</v>
      </c>
      <c r="I131" s="7">
        <f t="shared" si="10"/>
        <v>666.1261783380744</v>
      </c>
      <c r="J131" s="7">
        <f t="shared" si="11"/>
        <v>399.51579813621089</v>
      </c>
      <c r="K131" s="7">
        <f t="shared" si="12"/>
        <v>523.69660445949705</v>
      </c>
      <c r="L131" s="7">
        <f t="shared" si="13"/>
        <v>254.67243202886806</v>
      </c>
      <c r="M131" s="7">
        <f t="shared" si="14"/>
        <v>451.73772771011824</v>
      </c>
      <c r="O131" s="5">
        <v>36008</v>
      </c>
      <c r="P131" s="10">
        <f>EXP(LN(I131/I$3)/(COUNT(B$4:B131)/12))-1</f>
        <v>0.19456124812563269</v>
      </c>
      <c r="Q131" s="10">
        <f>EXP(LN(J131/J$3)/(COUNT(C$4:C131)/12))-1</f>
        <v>0.13865932860139751</v>
      </c>
      <c r="R131" s="10">
        <f>EXP(LN(K131/K$3)/(COUNT(D$4:D131)/12))-1</f>
        <v>0.16792169894046594</v>
      </c>
      <c r="S131" s="10">
        <f>EXP(LN(L131/L$3)/(COUNT(E$4:E131)/12))-1</f>
        <v>9.1593161968408054E-2</v>
      </c>
      <c r="T131" s="10">
        <f>EXP(LN(M131/M$3)/(COUNT(F$4:F131)/12))-1</f>
        <v>0.15077513048133251</v>
      </c>
      <c r="U131" s="10"/>
      <c r="V131" s="5">
        <v>36008</v>
      </c>
      <c r="W131" s="10">
        <f>(STDEV($B$4:B131))*SQRT(12)</f>
        <v>0.16717968012440701</v>
      </c>
      <c r="X131" s="10">
        <f>(STDEV($C$4:C131))*SQRT(12)</f>
        <v>8.6538015425666623E-2</v>
      </c>
      <c r="Y131" s="10">
        <f>(STDEV($D$4:D131))*SQRT(12)</f>
        <v>0.1292391990290464</v>
      </c>
      <c r="Z131" s="10">
        <f>(STDEV($E$4:E131))*SQRT(12)</f>
        <v>4.1710728367119414E-2</v>
      </c>
      <c r="AA131" s="10">
        <f>(STDEV($F$4:F131))*SQRT(12)</f>
        <v>8.3045676601387314E-2</v>
      </c>
      <c r="AB131" s="10"/>
      <c r="AC131" s="5">
        <v>36008</v>
      </c>
      <c r="AD131" s="2">
        <f>I131/MAX($I$3:I131)-1</f>
        <v>0</v>
      </c>
      <c r="AE131" s="2">
        <f>J131/MAX($J$3:J131)-1</f>
        <v>-8.5330319277981292E-2</v>
      </c>
      <c r="AF131" s="2">
        <f>K131/MAX($K$3:K131)-1</f>
        <v>-0.15368605571435101</v>
      </c>
      <c r="AG131" s="2">
        <f>L131/MAX($L$3:L131)-1</f>
        <v>0</v>
      </c>
      <c r="AH131" s="2">
        <f>M131/MAX($M$3:M131)-1</f>
        <v>-6.9268471207621585E-2</v>
      </c>
    </row>
    <row r="132" spans="1:34" x14ac:dyDescent="0.3">
      <c r="A132" s="5">
        <v>36039</v>
      </c>
      <c r="B132" s="6">
        <v>-9.3932646097638295E-2</v>
      </c>
      <c r="C132" s="2">
        <f t="shared" si="8"/>
        <v>4.78026477568438E-2</v>
      </c>
      <c r="D132" s="6">
        <v>6.4060393970495344E-2</v>
      </c>
      <c r="E132" s="6">
        <v>2.3416028436366476E-2</v>
      </c>
      <c r="F132" s="6">
        <f t="shared" si="9"/>
        <v>3.606778030344332E-2</v>
      </c>
      <c r="H132" s="5">
        <v>36039</v>
      </c>
      <c r="I132" s="7">
        <f t="shared" si="10"/>
        <v>603.55518377187173</v>
      </c>
      <c r="J132" s="7">
        <f t="shared" si="11"/>
        <v>418.6137111078105</v>
      </c>
      <c r="K132" s="7">
        <f t="shared" si="12"/>
        <v>557.24481526218312</v>
      </c>
      <c r="L132" s="7">
        <f t="shared" si="13"/>
        <v>260.63584893921467</v>
      </c>
      <c r="M132" s="7">
        <f t="shared" si="14"/>
        <v>468.03090482794346</v>
      </c>
      <c r="O132" s="5">
        <v>36039</v>
      </c>
      <c r="P132" s="10">
        <f>EXP(LN(I132/I$3)/(COUNT(B$4:B132)/12))-1</f>
        <v>0.18202002939036865</v>
      </c>
      <c r="Q132" s="10">
        <f>EXP(LN(J132/J$3)/(COUNT(C$4:C132)/12))-1</f>
        <v>0.14246554563822311</v>
      </c>
      <c r="R132" s="10">
        <f>EXP(LN(K132/K$3)/(COUNT(D$4:D132)/12))-1</f>
        <v>0.17327449863156419</v>
      </c>
      <c r="S132" s="10">
        <f>EXP(LN(L132/L$3)/(COUNT(E$4:E132)/12))-1</f>
        <v>9.3203091503020419E-2</v>
      </c>
      <c r="T132" s="10">
        <f>EXP(LN(M132/M$3)/(COUNT(F$4:F132)/12))-1</f>
        <v>0.15331816131026255</v>
      </c>
      <c r="U132" s="10"/>
      <c r="V132" s="5">
        <v>36039</v>
      </c>
      <c r="W132" s="10">
        <f>(STDEV($B$4:B132))*SQRT(12)</f>
        <v>0.16987107935195089</v>
      </c>
      <c r="X132" s="10">
        <f>(STDEV($C$4:C132))*SQRT(12)</f>
        <v>8.6919676647707389E-2</v>
      </c>
      <c r="Y132" s="10">
        <f>(STDEV($D$4:D132))*SQRT(12)</f>
        <v>0.12964599259554149</v>
      </c>
      <c r="Z132" s="10">
        <f>(STDEV($E$4:E132))*SQRT(12)</f>
        <v>4.1833602708269697E-2</v>
      </c>
      <c r="AA132" s="10">
        <f>(STDEV($F$4:F132))*SQRT(12)</f>
        <v>8.3044242200677604E-2</v>
      </c>
      <c r="AB132" s="10"/>
      <c r="AC132" s="5">
        <v>36039</v>
      </c>
      <c r="AD132" s="2">
        <f>I132/MAX($I$3:I132)-1</f>
        <v>-9.3932646097638295E-2</v>
      </c>
      <c r="AE132" s="2">
        <f>J132/MAX($J$3:J132)-1</f>
        <v>-4.1606686716561869E-2</v>
      </c>
      <c r="AF132" s="2">
        <f>K132/MAX($K$3:K132)-1</f>
        <v>-9.9470851020688422E-2</v>
      </c>
      <c r="AG132" s="2">
        <f>L132/MAX($L$3:L132)-1</f>
        <v>0</v>
      </c>
      <c r="AH132" s="2">
        <f>M132/MAX($M$3:M132)-1</f>
        <v>-3.5699050905650176E-2</v>
      </c>
    </row>
    <row r="133" spans="1:34" x14ac:dyDescent="0.3">
      <c r="A133" s="5">
        <v>36069</v>
      </c>
      <c r="B133" s="6">
        <v>-6.53205197749618E-3</v>
      </c>
      <c r="C133" s="2">
        <f t="shared" ref="C133:C196" si="15">(D133*0.6)+(E133*0.4)</f>
        <v>4.6695005419592657E-2</v>
      </c>
      <c r="D133" s="6">
        <v>8.1341989203888465E-2</v>
      </c>
      <c r="E133" s="6">
        <v>-5.2754702568510448E-3</v>
      </c>
      <c r="F133" s="6">
        <f t="shared" ref="F133:F196" si="16">(D133*0.6)+(E133*0.3)+(B133*0.1)</f>
        <v>4.6569347247528141E-2</v>
      </c>
      <c r="H133" s="5">
        <v>36069</v>
      </c>
      <c r="I133" s="7">
        <f t="shared" ref="I133:I196" si="17">I132*(B133+1)</f>
        <v>599.61272994018657</v>
      </c>
      <c r="J133" s="7">
        <f t="shared" ref="J133:J196" si="18">J132*(C133+1)</f>
        <v>438.16088061670553</v>
      </c>
      <c r="K133" s="7">
        <f t="shared" ref="K133:K196" si="19">K132*(D133+1)</f>
        <v>602.5722170091625</v>
      </c>
      <c r="L133" s="7">
        <f t="shared" ref="L133:L196" si="20">L132*(E133+1)</f>
        <v>259.2608722702667</v>
      </c>
      <c r="M133" s="7">
        <f t="shared" ref="M133:M196" si="21">M132*(F133+1)</f>
        <v>489.82679855745073</v>
      </c>
      <c r="O133" s="5">
        <v>36069</v>
      </c>
      <c r="P133" s="10">
        <f>EXP(LN(I133/I$3)/(COUNT(B$4:B133)/12))-1</f>
        <v>0.17978660927829382</v>
      </c>
      <c r="Q133" s="10">
        <f>EXP(LN(J133/J$3)/(COUNT(C$4:C133)/12))-1</f>
        <v>0.14611373462583388</v>
      </c>
      <c r="R133" s="10">
        <f>EXP(LN(K133/K$3)/(COUNT(D$4:D133)/12))-1</f>
        <v>0.18032291951055868</v>
      </c>
      <c r="S133" s="10">
        <f>EXP(LN(L133/L$3)/(COUNT(E$4:E133)/12))-1</f>
        <v>9.192071628396703E-2</v>
      </c>
      <c r="T133" s="10">
        <f>EXP(LN(M133/M$3)/(COUNT(F$4:F133)/12))-1</f>
        <v>0.15690404245145229</v>
      </c>
      <c r="U133" s="10"/>
      <c r="V133" s="5">
        <v>36069</v>
      </c>
      <c r="W133" s="10">
        <f>(STDEV($B$4:B133))*SQRT(12)</f>
        <v>0.16934027432296525</v>
      </c>
      <c r="X133" s="10">
        <f>(STDEV($C$4:C133))*SQRT(12)</f>
        <v>8.7240966515280835E-2</v>
      </c>
      <c r="Y133" s="10">
        <f>(STDEV($D$4:D133))*SQRT(12)</f>
        <v>0.13074830095115958</v>
      </c>
      <c r="Z133" s="10">
        <f>(STDEV($E$4:E133))*SQRT(12)</f>
        <v>4.185224151646063E-2</v>
      </c>
      <c r="AA133" s="10">
        <f>(STDEV($F$4:F133))*SQRT(12)</f>
        <v>8.3376662553469025E-2</v>
      </c>
      <c r="AB133" s="10"/>
      <c r="AC133" s="5">
        <v>36069</v>
      </c>
      <c r="AD133" s="2">
        <f>I133/MAX($I$3:I133)-1</f>
        <v>-9.9851125148441078E-2</v>
      </c>
      <c r="AE133" s="2">
        <f>J133/MAX($J$3:J133)-1</f>
        <v>0</v>
      </c>
      <c r="AF133" s="2">
        <f>K133/MAX($K$3:K133)-1</f>
        <v>-2.622001870662638E-2</v>
      </c>
      <c r="AG133" s="2">
        <f>L133/MAX($L$3:L133)-1</f>
        <v>-5.2754702568511558E-3</v>
      </c>
      <c r="AH133" s="2">
        <f>M133/MAX($M$3:M133)-1</f>
        <v>0</v>
      </c>
    </row>
    <row r="134" spans="1:34" x14ac:dyDescent="0.3">
      <c r="A134" s="5">
        <v>36100</v>
      </c>
      <c r="B134" s="6">
        <v>6.2064545021328597E-2</v>
      </c>
      <c r="C134" s="2">
        <f t="shared" si="15"/>
        <v>3.8630099894111543E-2</v>
      </c>
      <c r="D134" s="6">
        <v>6.0607892486682191E-2</v>
      </c>
      <c r="E134" s="6">
        <v>5.6634110052555808E-3</v>
      </c>
      <c r="F134" s="6">
        <f t="shared" si="16"/>
        <v>4.4270213295718841E-2</v>
      </c>
      <c r="H134" s="5">
        <v>36100</v>
      </c>
      <c r="I134" s="7">
        <f t="shared" si="17"/>
        <v>636.82742121292108</v>
      </c>
      <c r="J134" s="7">
        <f t="shared" si="18"/>
        <v>455.08707920462075</v>
      </c>
      <c r="K134" s="7">
        <f t="shared" si="19"/>
        <v>639.09284915311559</v>
      </c>
      <c r="L134" s="7">
        <f t="shared" si="20"/>
        <v>260.7291731475143</v>
      </c>
      <c r="M134" s="7">
        <f t="shared" si="21"/>
        <v>511.51153540754819</v>
      </c>
      <c r="O134" s="5">
        <v>36100</v>
      </c>
      <c r="P134" s="10">
        <f>EXP(LN(I134/I$3)/(COUNT(B$4:B134)/12))-1</f>
        <v>0.18481582941829533</v>
      </c>
      <c r="Q134" s="10">
        <f>EXP(LN(J134/J$3)/(COUNT(C$4:C134)/12))-1</f>
        <v>0.14890327159225514</v>
      </c>
      <c r="R134" s="10">
        <f>EXP(LN(K134/K$3)/(COUNT(D$4:D134)/12))-1</f>
        <v>0.18520129766000903</v>
      </c>
      <c r="S134" s="10">
        <f>EXP(LN(L134/L$3)/(COUNT(E$4:E134)/12))-1</f>
        <v>9.1752614608331839E-2</v>
      </c>
      <c r="T134" s="10">
        <f>EXP(LN(M134/M$3)/(COUNT(F$4:F134)/12))-1</f>
        <v>0.16021231514042755</v>
      </c>
      <c r="U134" s="10"/>
      <c r="V134" s="5">
        <v>36100</v>
      </c>
      <c r="W134" s="10">
        <f>(STDEV($B$4:B134))*SQRT(12)</f>
        <v>0.16928697502687828</v>
      </c>
      <c r="X134" s="10">
        <f>(STDEV($C$4:C134))*SQRT(12)</f>
        <v>8.7284944628000724E-2</v>
      </c>
      <c r="Y134" s="10">
        <f>(STDEV($D$4:D134))*SQRT(12)</f>
        <v>0.13098604908506883</v>
      </c>
      <c r="Z134" s="10">
        <f>(STDEV($E$4:E134))*SQRT(12)</f>
        <v>4.1694377650680126E-2</v>
      </c>
      <c r="AA134" s="10">
        <f>(STDEV($F$4:F134))*SQRT(12)</f>
        <v>8.36099638103142E-2</v>
      </c>
      <c r="AB134" s="10"/>
      <c r="AC134" s="5">
        <v>36100</v>
      </c>
      <c r="AD134" s="2">
        <f>I134/MAX($I$3:I134)-1</f>
        <v>-4.3983794779318131E-2</v>
      </c>
      <c r="AE134" s="2">
        <f>J134/MAX($J$3:J134)-1</f>
        <v>0</v>
      </c>
      <c r="AF134" s="2">
        <f>K134/MAX($K$3:K134)-1</f>
        <v>0</v>
      </c>
      <c r="AG134" s="2">
        <f>L134/MAX($L$3:L134)-1</f>
        <v>0</v>
      </c>
      <c r="AH134" s="2">
        <f>M134/MAX($M$3:M134)-1</f>
        <v>0</v>
      </c>
    </row>
    <row r="135" spans="1:34" x14ac:dyDescent="0.3">
      <c r="A135" s="5">
        <v>36130</v>
      </c>
      <c r="B135" s="6">
        <v>5.1687961016141599E-2</v>
      </c>
      <c r="C135" s="2">
        <f t="shared" si="15"/>
        <v>3.5777762072845658E-2</v>
      </c>
      <c r="D135" s="6">
        <v>5.7625165055430028E-2</v>
      </c>
      <c r="E135" s="6">
        <v>3.0066575989691202E-3</v>
      </c>
      <c r="F135" s="6">
        <f t="shared" si="16"/>
        <v>4.0645892414562908E-2</v>
      </c>
      <c r="H135" s="5">
        <v>36130</v>
      </c>
      <c r="I135" s="7">
        <f t="shared" si="17"/>
        <v>669.74373213458455</v>
      </c>
      <c r="J135" s="7">
        <f t="shared" si="18"/>
        <v>471.36907644682992</v>
      </c>
      <c r="K135" s="7">
        <f t="shared" si="19"/>
        <v>675.92068007130888</v>
      </c>
      <c r="L135" s="7">
        <f t="shared" si="20"/>
        <v>261.51309649723123</v>
      </c>
      <c r="M135" s="7">
        <f t="shared" si="21"/>
        <v>532.30237824453127</v>
      </c>
      <c r="O135" s="5">
        <v>36130</v>
      </c>
      <c r="P135" s="10">
        <f>EXP(LN(I135/I$3)/(COUNT(B$4:B135)/12))-1</f>
        <v>0.18872830877684521</v>
      </c>
      <c r="Q135" s="10">
        <f>EXP(LN(J135/J$3)/(COUNT(C$4:C135)/12))-1</f>
        <v>0.15136929750304873</v>
      </c>
      <c r="R135" s="10">
        <f>EXP(LN(K135/K$3)/(COUNT(D$4:D135)/12))-1</f>
        <v>0.18972083361330716</v>
      </c>
      <c r="S135" s="10">
        <f>EXP(LN(L135/L$3)/(COUNT(E$4:E135)/12))-1</f>
        <v>9.1324611172354686E-2</v>
      </c>
      <c r="T135" s="10">
        <f>EXP(LN(M135/M$3)/(COUNT(F$4:F135)/12))-1</f>
        <v>0.16311203214151959</v>
      </c>
      <c r="U135" s="10"/>
      <c r="V135" s="5">
        <v>36130</v>
      </c>
      <c r="W135" s="10">
        <f>(STDEV($B$4:B135))*SQRT(12)</f>
        <v>0.16899412390000074</v>
      </c>
      <c r="X135" s="10">
        <f>(STDEV($C$4:C135))*SQRT(12)</f>
        <v>8.7247499830925127E-2</v>
      </c>
      <c r="Y135" s="10">
        <f>(STDEV($D$4:D135))*SQRT(12)</f>
        <v>0.13111738423870381</v>
      </c>
      <c r="Z135" s="10">
        <f>(STDEV($E$4:E135))*SQRT(12)</f>
        <v>4.1556182498910722E-2</v>
      </c>
      <c r="AA135" s="10">
        <f>(STDEV($F$4:F135))*SQRT(12)</f>
        <v>8.3713924060356409E-2</v>
      </c>
      <c r="AB135" s="10"/>
      <c r="AC135" s="5">
        <v>36130</v>
      </c>
      <c r="AD135" s="2">
        <f>I135/MAX($I$3:I135)-1</f>
        <v>0</v>
      </c>
      <c r="AE135" s="2">
        <f>J135/MAX($J$3:J135)-1</f>
        <v>0</v>
      </c>
      <c r="AF135" s="2">
        <f>K135/MAX($K$3:K135)-1</f>
        <v>0</v>
      </c>
      <c r="AG135" s="2">
        <f>L135/MAX($L$3:L135)-1</f>
        <v>0</v>
      </c>
      <c r="AH135" s="2">
        <f>M135/MAX($M$3:M135)-1</f>
        <v>0</v>
      </c>
    </row>
    <row r="136" spans="1:34" x14ac:dyDescent="0.3">
      <c r="A136" s="5">
        <v>36161</v>
      </c>
      <c r="B136" s="6">
        <v>3.8274607296050901E-2</v>
      </c>
      <c r="C136" s="2">
        <f t="shared" si="15"/>
        <v>2.7944510178136595E-2</v>
      </c>
      <c r="D136" s="6">
        <v>4.1816017427482199E-2</v>
      </c>
      <c r="E136" s="6">
        <v>7.1372493041181873E-3</v>
      </c>
      <c r="F136" s="6">
        <f t="shared" si="16"/>
        <v>3.1058245977329865E-2</v>
      </c>
      <c r="H136" s="5">
        <v>36161</v>
      </c>
      <c r="I136" s="7">
        <f t="shared" si="17"/>
        <v>695.37791047102723</v>
      </c>
      <c r="J136" s="7">
        <f t="shared" si="18"/>
        <v>484.54125440125722</v>
      </c>
      <c r="K136" s="7">
        <f t="shared" si="19"/>
        <v>704.18499100876636</v>
      </c>
      <c r="L136" s="7">
        <f t="shared" si="20"/>
        <v>263.37958066322386</v>
      </c>
      <c r="M136" s="7">
        <f t="shared" si="21"/>
        <v>548.83475644236762</v>
      </c>
      <c r="O136" s="5">
        <v>36161</v>
      </c>
      <c r="P136" s="10">
        <f>EXP(LN(I136/I$3)/(COUNT(B$4:B136)/12))-1</f>
        <v>0.1912141807101293</v>
      </c>
      <c r="Q136" s="10">
        <f>EXP(LN(J136/J$3)/(COUNT(C$4:C136)/12))-1</f>
        <v>0.15301339906735456</v>
      </c>
      <c r="R136" s="10">
        <f>EXP(LN(K136/K$3)/(COUNT(D$4:D136)/12))-1</f>
        <v>0.19256762797266025</v>
      </c>
      <c r="S136" s="10">
        <f>EXP(LN(L136/L$3)/(COUNT(E$4:E136)/12))-1</f>
        <v>9.1307795041559503E-2</v>
      </c>
      <c r="T136" s="10">
        <f>EXP(LN(M136/M$3)/(COUNT(F$4:F136)/12))-1</f>
        <v>0.1650019104084175</v>
      </c>
      <c r="U136" s="10"/>
      <c r="V136" s="5">
        <v>36161</v>
      </c>
      <c r="W136" s="10">
        <f>(STDEV($B$4:B136))*SQRT(12)</f>
        <v>0.16848956170777377</v>
      </c>
      <c r="X136" s="10">
        <f>(STDEV($C$4:C136))*SQRT(12)</f>
        <v>8.7046122444086049E-2</v>
      </c>
      <c r="Y136" s="10">
        <f>(STDEV($D$4:D136))*SQRT(12)</f>
        <v>0.13086249206714368</v>
      </c>
      <c r="Z136" s="10">
        <f>(STDEV($E$4:E136))*SQRT(12)</f>
        <v>4.1398537791089499E-2</v>
      </c>
      <c r="AA136" s="10">
        <f>(STDEV($F$4:F136))*SQRT(12)</f>
        <v>8.357325073266185E-2</v>
      </c>
      <c r="AB136" s="10"/>
      <c r="AC136" s="5">
        <v>36161</v>
      </c>
      <c r="AD136" s="2">
        <f>I136/MAX($I$3:I136)-1</f>
        <v>0</v>
      </c>
      <c r="AE136" s="2">
        <f>J136/MAX($J$3:J136)-1</f>
        <v>0</v>
      </c>
      <c r="AF136" s="2">
        <f>K136/MAX($K$3:K136)-1</f>
        <v>0</v>
      </c>
      <c r="AG136" s="2">
        <f>L136/MAX($L$3:L136)-1</f>
        <v>0</v>
      </c>
      <c r="AH136" s="2">
        <f>M136/MAX($M$3:M136)-1</f>
        <v>0</v>
      </c>
    </row>
    <row r="137" spans="1:34" x14ac:dyDescent="0.3">
      <c r="A137" s="5">
        <v>36192</v>
      </c>
      <c r="B137" s="6">
        <v>7.4229119137164901E-2</v>
      </c>
      <c r="C137" s="2">
        <f t="shared" si="15"/>
        <v>-2.5629974794661625E-2</v>
      </c>
      <c r="D137" s="6">
        <v>-3.1078737745274032E-2</v>
      </c>
      <c r="E137" s="6">
        <v>-1.7456830368743015E-2</v>
      </c>
      <c r="F137" s="6">
        <f t="shared" si="16"/>
        <v>-1.6461379844070832E-2</v>
      </c>
      <c r="H137" s="5">
        <v>36192</v>
      </c>
      <c r="I137" s="7">
        <f t="shared" si="17"/>
        <v>746.99520023273385</v>
      </c>
      <c r="J137" s="7">
        <f t="shared" si="18"/>
        <v>472.12247426397926</v>
      </c>
      <c r="K137" s="7">
        <f t="shared" si="19"/>
        <v>682.29981034904677</v>
      </c>
      <c r="L137" s="7">
        <f t="shared" si="20"/>
        <v>258.78180800099528</v>
      </c>
      <c r="M137" s="7">
        <f t="shared" si="21"/>
        <v>539.80017904494173</v>
      </c>
      <c r="O137" s="5">
        <v>36192</v>
      </c>
      <c r="P137" s="10">
        <f>EXP(LN(I137/I$3)/(COUNT(B$4:B137)/12))-1</f>
        <v>0.19731263400793542</v>
      </c>
      <c r="Q137" s="10">
        <f>EXP(LN(J137/J$3)/(COUNT(C$4:C137)/12))-1</f>
        <v>0.14911397183767083</v>
      </c>
      <c r="R137" s="10">
        <f>EXP(LN(K137/K$3)/(COUNT(D$4:D137)/12))-1</f>
        <v>0.18763872698143103</v>
      </c>
      <c r="S137" s="10">
        <f>EXP(LN(L137/L$3)/(COUNT(E$4:E137)/12))-1</f>
        <v>8.8877794049339043E-2</v>
      </c>
      <c r="T137" s="10">
        <f>EXP(LN(M137/M$3)/(COUNT(F$4:F137)/12))-1</f>
        <v>0.16194646213176878</v>
      </c>
      <c r="U137" s="10"/>
      <c r="V137" s="5">
        <v>36192</v>
      </c>
      <c r="W137" s="10">
        <f>(STDEV($B$4:B137))*SQRT(12)</f>
        <v>0.16876173321666257</v>
      </c>
      <c r="X137" s="10">
        <f>(STDEV($C$4:C137))*SQRT(12)</f>
        <v>8.7455928258371868E-2</v>
      </c>
      <c r="Y137" s="10">
        <f>(STDEV($D$4:D137))*SQRT(12)</f>
        <v>0.13111244015896273</v>
      </c>
      <c r="Z137" s="10">
        <f>(STDEV($E$4:E137))*SQRT(12)</f>
        <v>4.1906893447743114E-2</v>
      </c>
      <c r="AA137" s="10">
        <f>(STDEV($F$4:F137))*SQRT(12)</f>
        <v>8.3726947291075451E-2</v>
      </c>
      <c r="AB137" s="10"/>
      <c r="AC137" s="5">
        <v>36192</v>
      </c>
      <c r="AD137" s="2">
        <f>I137/MAX($I$3:I137)-1</f>
        <v>0</v>
      </c>
      <c r="AE137" s="2">
        <f>J137/MAX($J$3:J137)-1</f>
        <v>-2.562997479466167E-2</v>
      </c>
      <c r="AF137" s="2">
        <f>K137/MAX($K$3:K137)-1</f>
        <v>-3.1078737745274032E-2</v>
      </c>
      <c r="AG137" s="2">
        <f>L137/MAX($L$3:L137)-1</f>
        <v>-1.7456830368743015E-2</v>
      </c>
      <c r="AH137" s="2">
        <f>M137/MAX($M$3:M137)-1</f>
        <v>-1.6461379844070811E-2</v>
      </c>
    </row>
    <row r="138" spans="1:34" x14ac:dyDescent="0.3">
      <c r="A138" s="5">
        <v>36220</v>
      </c>
      <c r="B138" s="6">
        <v>-0.191597843073776</v>
      </c>
      <c r="C138" s="2">
        <f t="shared" si="15"/>
        <v>2.6221762655038863E-2</v>
      </c>
      <c r="D138" s="6">
        <v>4.0008494649616422E-2</v>
      </c>
      <c r="E138" s="6">
        <v>5.5416646631725186E-3</v>
      </c>
      <c r="F138" s="6">
        <f t="shared" si="16"/>
        <v>6.507811881344007E-3</v>
      </c>
      <c r="H138" s="5">
        <v>36220</v>
      </c>
      <c r="I138" s="7">
        <f t="shared" si="17"/>
        <v>603.87253108167863</v>
      </c>
      <c r="J138" s="7">
        <f t="shared" si="18"/>
        <v>484.50235772823908</v>
      </c>
      <c r="K138" s="7">
        <f t="shared" si="19"/>
        <v>709.59759866083095</v>
      </c>
      <c r="L138" s="7">
        <f t="shared" si="20"/>
        <v>260.21589000186628</v>
      </c>
      <c r="M138" s="7">
        <f t="shared" si="21"/>
        <v>543.31309706368199</v>
      </c>
      <c r="O138" s="5">
        <v>36220</v>
      </c>
      <c r="P138" s="10">
        <f>EXP(LN(I138/I$3)/(COUNT(B$4:B138)/12))-1</f>
        <v>0.17332238882542583</v>
      </c>
      <c r="Q138" s="10">
        <f>EXP(LN(J138/J$3)/(COUNT(C$4:C138)/12))-1</f>
        <v>0.1505756817239623</v>
      </c>
      <c r="R138" s="10">
        <f>EXP(LN(K138/K$3)/(COUNT(D$4:D138)/12))-1</f>
        <v>0.19027009779343618</v>
      </c>
      <c r="S138" s="10">
        <f>EXP(LN(L138/L$3)/(COUNT(E$4:E138)/12))-1</f>
        <v>8.8725916469444277E-2</v>
      </c>
      <c r="T138" s="10">
        <f>EXP(LN(M138/M$3)/(COUNT(F$4:F138)/12))-1</f>
        <v>0.1613247216198046</v>
      </c>
      <c r="U138" s="10"/>
      <c r="V138" s="5">
        <v>36220</v>
      </c>
      <c r="W138" s="10">
        <f>(STDEV($B$4:B138))*SQRT(12)</f>
        <v>0.17919052210505837</v>
      </c>
      <c r="X138" s="10">
        <f>(STDEV($C$4:C138))*SQRT(12)</f>
        <v>8.7232607706579854E-2</v>
      </c>
      <c r="Y138" s="10">
        <f>(STDEV($D$4:D138))*SQRT(12)</f>
        <v>0.13083244855200626</v>
      </c>
      <c r="Z138" s="10">
        <f>(STDEV($E$4:E138))*SQRT(12)</f>
        <v>4.1753134605237802E-2</v>
      </c>
      <c r="AA138" s="10">
        <f>(STDEV($F$4:F138))*SQRT(12)</f>
        <v>8.3435539315529259E-2</v>
      </c>
      <c r="AB138" s="10"/>
      <c r="AC138" s="5">
        <v>36220</v>
      </c>
      <c r="AD138" s="2">
        <f>I138/MAX($I$3:I138)-1</f>
        <v>-0.19159784307377603</v>
      </c>
      <c r="AE138" s="2">
        <f>J138/MAX($J$3:J138)-1</f>
        <v>-8.0275255542883173E-5</v>
      </c>
      <c r="AF138" s="2">
        <f>K138/MAX($K$3:K138)-1</f>
        <v>0</v>
      </c>
      <c r="AG138" s="2">
        <f>L138/MAX($L$3:L138)-1</f>
        <v>-1.2011905605555984E-2</v>
      </c>
      <c r="AH138" s="2">
        <f>M138/MAX($M$3:M138)-1</f>
        <v>-1.0060695526059371E-2</v>
      </c>
    </row>
    <row r="139" spans="1:34" x14ac:dyDescent="0.3">
      <c r="A139" s="5">
        <v>36251</v>
      </c>
      <c r="B139" s="6">
        <v>3.3706778090183402E-2</v>
      </c>
      <c r="C139" s="2">
        <f t="shared" si="15"/>
        <v>2.4502495977738591E-2</v>
      </c>
      <c r="D139" s="6">
        <v>3.8725493551264867E-2</v>
      </c>
      <c r="E139" s="6">
        <v>3.1679996174491798E-3</v>
      </c>
      <c r="F139" s="6">
        <f t="shared" si="16"/>
        <v>2.7556373825012016E-2</v>
      </c>
      <c r="H139" s="5">
        <v>36251</v>
      </c>
      <c r="I139" s="7">
        <f t="shared" si="17"/>
        <v>624.2271284816062</v>
      </c>
      <c r="J139" s="7">
        <f t="shared" si="18"/>
        <v>496.37387479968015</v>
      </c>
      <c r="K139" s="7">
        <f t="shared" si="19"/>
        <v>737.07711589176404</v>
      </c>
      <c r="L139" s="7">
        <f t="shared" si="20"/>
        <v>261.04025384184638</v>
      </c>
      <c r="M139" s="7">
        <f t="shared" si="21"/>
        <v>558.28483587039386</v>
      </c>
      <c r="O139" s="5">
        <v>36251</v>
      </c>
      <c r="P139" s="10">
        <f>EXP(LN(I139/I$3)/(COUNT(B$4:B139)/12))-1</f>
        <v>0.17537728027816923</v>
      </c>
      <c r="Q139" s="10">
        <f>EXP(LN(J139/J$3)/(COUNT(C$4:C139)/12))-1</f>
        <v>0.15184728855340102</v>
      </c>
      <c r="R139" s="10">
        <f>EXP(LN(K139/K$3)/(COUNT(D$4:D139)/12))-1</f>
        <v>0.1927385560635908</v>
      </c>
      <c r="S139" s="10">
        <f>EXP(LN(L139/L$3)/(COUNT(E$4:E139)/12))-1</f>
        <v>8.8349312684422365E-2</v>
      </c>
      <c r="T139" s="10">
        <f>EXP(LN(M139/M$3)/(COUNT(F$4:F139)/12))-1</f>
        <v>0.16283406614979645</v>
      </c>
      <c r="U139" s="10"/>
      <c r="V139" s="5">
        <v>36251</v>
      </c>
      <c r="W139" s="10">
        <f>(STDEV($B$4:B139))*SQRT(12)</f>
        <v>0.17861447335163674</v>
      </c>
      <c r="X139" s="10">
        <f>(STDEV($C$4:C139))*SQRT(12)</f>
        <v>8.6987343249672833E-2</v>
      </c>
      <c r="Y139" s="10">
        <f>(STDEV($D$4:D139))*SQRT(12)</f>
        <v>0.13053210178435107</v>
      </c>
      <c r="Z139" s="10">
        <f>(STDEV($E$4:E139))*SQRT(12)</f>
        <v>4.1615280492111918E-2</v>
      </c>
      <c r="AA139" s="10">
        <f>(STDEV($F$4:F139))*SQRT(12)</f>
        <v>8.3241012893446278E-2</v>
      </c>
      <c r="AB139" s="10"/>
      <c r="AC139" s="5">
        <v>36251</v>
      </c>
      <c r="AD139" s="2">
        <f>I139/MAX($I$3:I139)-1</f>
        <v>-0.1643492109626381</v>
      </c>
      <c r="AE139" s="2">
        <f>J139/MAX($J$3:J139)-1</f>
        <v>0</v>
      </c>
      <c r="AF139" s="2">
        <f>K139/MAX($K$3:K139)-1</f>
        <v>0</v>
      </c>
      <c r="AG139" s="2">
        <f>L139/MAX($L$3:L139)-1</f>
        <v>-8.8819597004701212E-3</v>
      </c>
      <c r="AH139" s="2">
        <f>M139/MAX($M$3:M139)-1</f>
        <v>0</v>
      </c>
    </row>
    <row r="140" spans="1:34" x14ac:dyDescent="0.3">
      <c r="A140" s="5">
        <v>36281</v>
      </c>
      <c r="B140" s="6">
        <v>-2.4118811671141001E-2</v>
      </c>
      <c r="C140" s="2">
        <f t="shared" si="15"/>
        <v>-1.7671790284410925E-2</v>
      </c>
      <c r="D140" s="6">
        <v>-2.3613672131111541E-2</v>
      </c>
      <c r="E140" s="6">
        <v>-8.7589675143600054E-3</v>
      </c>
      <c r="F140" s="6">
        <f t="shared" si="16"/>
        <v>-1.9207774700089025E-2</v>
      </c>
      <c r="H140" s="5">
        <v>36281</v>
      </c>
      <c r="I140" s="7">
        <f t="shared" si="17"/>
        <v>609.1715119297412</v>
      </c>
      <c r="J140" s="7">
        <f t="shared" si="18"/>
        <v>487.60205978155977</v>
      </c>
      <c r="K140" s="7">
        <f t="shared" si="19"/>
        <v>719.67201854175062</v>
      </c>
      <c r="L140" s="7">
        <f t="shared" si="20"/>
        <v>258.75381073850536</v>
      </c>
      <c r="M140" s="7">
        <f t="shared" si="21"/>
        <v>547.56142652451911</v>
      </c>
      <c r="O140" s="5">
        <v>36281</v>
      </c>
      <c r="P140" s="10">
        <f>EXP(LN(I140/I$3)/(COUNT(B$4:B140)/12))-1</f>
        <v>0.17148387216434902</v>
      </c>
      <c r="Q140" s="10">
        <f>EXP(LN(J140/J$3)/(COUNT(C$4:C140)/12))-1</f>
        <v>0.14886371644138152</v>
      </c>
      <c r="R140" s="10">
        <f>EXP(LN(K140/K$3)/(COUNT(D$4:D140)/12))-1</f>
        <v>0.18871429318475452</v>
      </c>
      <c r="S140" s="10">
        <f>EXP(LN(L140/L$3)/(COUNT(E$4:E140)/12))-1</f>
        <v>8.6839122549960734E-2</v>
      </c>
      <c r="T140" s="10">
        <f>EXP(LN(M140/M$3)/(COUNT(F$4:F140)/12))-1</f>
        <v>0.15958271973994687</v>
      </c>
      <c r="U140" s="10"/>
      <c r="V140" s="5">
        <v>36281</v>
      </c>
      <c r="W140" s="10">
        <f>(STDEV($B$4:B140))*SQRT(12)</f>
        <v>0.17833053581098232</v>
      </c>
      <c r="X140" s="10">
        <f>(STDEV($C$4:C140))*SQRT(12)</f>
        <v>8.7115560191854083E-2</v>
      </c>
      <c r="Y140" s="10">
        <f>(STDEV($D$4:D140))*SQRT(12)</f>
        <v>0.13056556471068559</v>
      </c>
      <c r="Z140" s="10">
        <f>(STDEV($E$4:E140))*SQRT(12)</f>
        <v>4.1728528895498412E-2</v>
      </c>
      <c r="AA140" s="10">
        <f>(STDEV($F$4:F140))*SQRT(12)</f>
        <v>8.3478220645859816E-2</v>
      </c>
      <c r="AB140" s="10"/>
      <c r="AC140" s="5">
        <v>36281</v>
      </c>
      <c r="AD140" s="2">
        <f>I140/MAX($I$3:I140)-1</f>
        <v>-0.18450411496627062</v>
      </c>
      <c r="AE140" s="2">
        <f>J140/MAX($J$3:J140)-1</f>
        <v>-1.7671790284410904E-2</v>
      </c>
      <c r="AF140" s="2">
        <f>K140/MAX($K$3:K140)-1</f>
        <v>-2.3613672131111541E-2</v>
      </c>
      <c r="AG140" s="2">
        <f>L140/MAX($L$3:L140)-1</f>
        <v>-1.7563130418349893E-2</v>
      </c>
      <c r="AH140" s="2">
        <f>M140/MAX($M$3:M140)-1</f>
        <v>-1.9207774700089164E-2</v>
      </c>
    </row>
    <row r="141" spans="1:34" x14ac:dyDescent="0.3">
      <c r="A141" s="5">
        <v>36312</v>
      </c>
      <c r="B141" s="6">
        <v>-2.58358150593236E-2</v>
      </c>
      <c r="C141" s="2">
        <f t="shared" si="15"/>
        <v>3.2024048357467236E-2</v>
      </c>
      <c r="D141" s="6">
        <v>5.5497347454000145E-2</v>
      </c>
      <c r="E141" s="6">
        <v>-3.1859002873321218E-3</v>
      </c>
      <c r="F141" s="6">
        <f t="shared" si="16"/>
        <v>2.9759056880268087E-2</v>
      </c>
      <c r="H141" s="5">
        <v>36312</v>
      </c>
      <c r="I141" s="7">
        <f t="shared" si="17"/>
        <v>593.4330694081159</v>
      </c>
      <c r="J141" s="7">
        <f t="shared" si="18"/>
        <v>503.21705172320503</v>
      </c>
      <c r="K141" s="7">
        <f t="shared" si="19"/>
        <v>759.61190660768375</v>
      </c>
      <c r="L141" s="7">
        <f t="shared" si="20"/>
        <v>257.92944689852527</v>
      </c>
      <c r="M141" s="7">
        <f t="shared" si="21"/>
        <v>563.85633816190307</v>
      </c>
      <c r="O141" s="5">
        <v>36312</v>
      </c>
      <c r="P141" s="10">
        <f>EXP(LN(I141/I$3)/(COUNT(B$4:B141)/12))-1</f>
        <v>0.16748071890292371</v>
      </c>
      <c r="Q141" s="10">
        <f>EXP(LN(J141/J$3)/(COUNT(C$4:C141)/12))-1</f>
        <v>0.15085922763628989</v>
      </c>
      <c r="R141" s="10">
        <f>EXP(LN(K141/K$3)/(COUNT(D$4:D141)/12))-1</f>
        <v>0.19281528829644312</v>
      </c>
      <c r="S141" s="10">
        <f>EXP(LN(L141/L$3)/(COUNT(E$4:E141)/12))-1</f>
        <v>8.588213785999077E-2</v>
      </c>
      <c r="T141" s="10">
        <f>EXP(LN(M141/M$3)/(COUNT(F$4:F141)/12))-1</f>
        <v>0.16129678967026795</v>
      </c>
      <c r="U141" s="10"/>
      <c r="V141" s="5">
        <v>36312</v>
      </c>
      <c r="W141" s="10">
        <f>(STDEV($B$4:B141))*SQRT(12)</f>
        <v>0.17807810092119375</v>
      </c>
      <c r="X141" s="10">
        <f>(STDEV($C$4:C141))*SQRT(12)</f>
        <v>8.6998772800049057E-2</v>
      </c>
      <c r="Y141" s="10">
        <f>(STDEV($D$4:D141))*SQRT(12)</f>
        <v>0.13062932684501008</v>
      </c>
      <c r="Z141" s="10">
        <f>(STDEV($E$4:E141))*SQRT(12)</f>
        <v>4.1685063587496039E-2</v>
      </c>
      <c r="AA141" s="10">
        <f>(STDEV($F$4:F141))*SQRT(12)</f>
        <v>8.3324975056306205E-2</v>
      </c>
      <c r="AB141" s="10"/>
      <c r="AC141" s="5">
        <v>36312</v>
      </c>
      <c r="AD141" s="2">
        <f>I141/MAX($I$3:I141)-1</f>
        <v>-0.20557311583364146</v>
      </c>
      <c r="AE141" s="2">
        <f>J141/MAX($J$3:J141)-1</f>
        <v>0</v>
      </c>
      <c r="AF141" s="2">
        <f>K141/MAX($K$3:K141)-1</f>
        <v>0</v>
      </c>
      <c r="AG141" s="2">
        <f>L141/MAX($L$3:L141)-1</f>
        <v>-2.0693076323435755E-2</v>
      </c>
      <c r="AH141" s="2">
        <f>M141/MAX($M$3:M141)-1</f>
        <v>0</v>
      </c>
    </row>
    <row r="142" spans="1:34" x14ac:dyDescent="0.3">
      <c r="A142" s="5">
        <v>36342</v>
      </c>
      <c r="B142" s="6">
        <v>5.6985042349027203E-2</v>
      </c>
      <c r="C142" s="2">
        <f t="shared" si="15"/>
        <v>-2.0437793772681952E-2</v>
      </c>
      <c r="D142" s="6">
        <v>-3.1224707384924E-2</v>
      </c>
      <c r="E142" s="6">
        <v>-4.25742335431889E-3</v>
      </c>
      <c r="F142" s="6">
        <f t="shared" si="16"/>
        <v>-1.4313547202347345E-2</v>
      </c>
      <c r="H142" s="5">
        <v>36342</v>
      </c>
      <c r="I142" s="7">
        <f t="shared" si="17"/>
        <v>627.24987799965061</v>
      </c>
      <c r="J142" s="7">
        <f t="shared" si="18"/>
        <v>492.93240539718914</v>
      </c>
      <c r="K142" s="7">
        <f t="shared" si="19"/>
        <v>735.89324709775462</v>
      </c>
      <c r="L142" s="7">
        <f t="shared" si="20"/>
        <v>256.83133204753295</v>
      </c>
      <c r="M142" s="7">
        <f t="shared" si="21"/>
        <v>555.78555385027994</v>
      </c>
      <c r="O142" s="5">
        <v>36342</v>
      </c>
      <c r="P142" s="10">
        <f>EXP(LN(I142/I$3)/(COUNT(B$4:B142)/12))-1</f>
        <v>0.17177382234133964</v>
      </c>
      <c r="Q142" s="10">
        <f>EXP(LN(J142/J$3)/(COUNT(C$4:C142)/12))-1</f>
        <v>0.1476487329748335</v>
      </c>
      <c r="R142" s="10">
        <f>EXP(LN(K142/K$3)/(COUNT(D$4:D142)/12))-1</f>
        <v>0.18804511767353715</v>
      </c>
      <c r="S142" s="10">
        <f>EXP(LN(L142/L$3)/(COUNT(E$4:E142)/12))-1</f>
        <v>8.4839014047889405E-2</v>
      </c>
      <c r="T142" s="10">
        <f>EXP(LN(M142/M$3)/(COUNT(F$4:F142)/12))-1</f>
        <v>0.15860519559398267</v>
      </c>
      <c r="U142" s="10"/>
      <c r="V142" s="5">
        <v>36342</v>
      </c>
      <c r="W142" s="10">
        <f>(STDEV($B$4:B142))*SQRT(12)</f>
        <v>0.17787433358984669</v>
      </c>
      <c r="X142" s="10">
        <f>(STDEV($C$4:C142))*SQRT(12)</f>
        <v>8.7208267735832803E-2</v>
      </c>
      <c r="Y142" s="10">
        <f>(STDEV($D$4:D142))*SQRT(12)</f>
        <v>0.13087749144257999</v>
      </c>
      <c r="Z142" s="10">
        <f>(STDEV($E$4:E142))*SQRT(12)</f>
        <v>4.166435100192984E-2</v>
      </c>
      <c r="AA142" s="10">
        <f>(STDEV($F$4:F142))*SQRT(12)</f>
        <v>8.3404544346974266E-2</v>
      </c>
      <c r="AB142" s="10"/>
      <c r="AC142" s="5">
        <v>36342</v>
      </c>
      <c r="AD142" s="2">
        <f>I142/MAX($I$3:I142)-1</f>
        <v>-0.16030266619621569</v>
      </c>
      <c r="AE142" s="2">
        <f>J142/MAX($J$3:J142)-1</f>
        <v>-2.0437793772681956E-2</v>
      </c>
      <c r="AF142" s="2">
        <f>K142/MAX($K$3:K142)-1</f>
        <v>-3.1224707384924E-2</v>
      </c>
      <c r="AG142" s="2">
        <f>L142/MAX($L$3:L142)-1</f>
        <v>-2.4862400491342473E-2</v>
      </c>
      <c r="AH142" s="2">
        <f>M142/MAX($M$3:M142)-1</f>
        <v>-1.4313547202347343E-2</v>
      </c>
    </row>
    <row r="143" spans="1:34" x14ac:dyDescent="0.3">
      <c r="A143" s="5">
        <v>36373</v>
      </c>
      <c r="B143" s="6">
        <v>-2.8179494110599501E-3</v>
      </c>
      <c r="C143" s="2">
        <f t="shared" si="15"/>
        <v>-3.1718372431478012E-3</v>
      </c>
      <c r="D143" s="6">
        <v>-4.9472522262635765E-3</v>
      </c>
      <c r="E143" s="6">
        <v>-5.0871476847413888E-4</v>
      </c>
      <c r="F143" s="6">
        <f t="shared" si="16"/>
        <v>-3.4027607074063825E-3</v>
      </c>
      <c r="H143" s="5">
        <v>36373</v>
      </c>
      <c r="I143" s="7">
        <f t="shared" si="17"/>
        <v>625.48231957535404</v>
      </c>
      <c r="J143" s="7">
        <f t="shared" si="18"/>
        <v>491.36890403539587</v>
      </c>
      <c r="K143" s="7">
        <f t="shared" si="19"/>
        <v>732.25259759275798</v>
      </c>
      <c r="L143" s="7">
        <f t="shared" si="20"/>
        <v>256.70067815591347</v>
      </c>
      <c r="M143" s="7">
        <f t="shared" si="21"/>
        <v>553.89434860589404</v>
      </c>
      <c r="O143" s="5">
        <v>36373</v>
      </c>
      <c r="P143" s="10">
        <f>EXP(LN(I143/I$3)/(COUNT(B$4:B143)/12))-1</f>
        <v>0.17016472834106366</v>
      </c>
      <c r="Q143" s="10">
        <f>EXP(LN(J143/J$3)/(COUNT(C$4:C143)/12))-1</f>
        <v>0.14620820896622599</v>
      </c>
      <c r="R143" s="10">
        <f>EXP(LN(K143/K$3)/(COUNT(D$4:D143)/12))-1</f>
        <v>0.18607948232560689</v>
      </c>
      <c r="S143" s="10">
        <f>EXP(LN(L143/L$3)/(COUNT(E$4:E143)/12))-1</f>
        <v>8.416090930316722E-2</v>
      </c>
      <c r="T143" s="10">
        <f>EXP(LN(M143/M$3)/(COUNT(F$4:F143)/12))-1</f>
        <v>0.15704940985707894</v>
      </c>
      <c r="U143" s="10"/>
      <c r="V143" s="5">
        <v>36373</v>
      </c>
      <c r="W143" s="10">
        <f>(STDEV($B$4:B143))*SQRT(12)</f>
        <v>0.17730678565511543</v>
      </c>
      <c r="X143" s="10">
        <f>(STDEV($C$4:C143))*SQRT(12)</f>
        <v>8.7005312681924032E-2</v>
      </c>
      <c r="Y143" s="10">
        <f>(STDEV($D$4:D143))*SQRT(12)</f>
        <v>0.13053883017541876</v>
      </c>
      <c r="Z143" s="10">
        <f>(STDEV($E$4:E143))*SQRT(12)</f>
        <v>4.157053592049232E-2</v>
      </c>
      <c r="AA143" s="10">
        <f>(STDEV($F$4:F143))*SQRT(12)</f>
        <v>8.3236423607800994E-2</v>
      </c>
      <c r="AB143" s="10"/>
      <c r="AC143" s="5">
        <v>36373</v>
      </c>
      <c r="AD143" s="2">
        <f>I143/MAX($I$3:I143)-1</f>
        <v>-0.16266889080347668</v>
      </c>
      <c r="AE143" s="2">
        <f>J143/MAX($J$3:J143)-1</f>
        <v>-2.3544805660373869E-2</v>
      </c>
      <c r="AF143" s="2">
        <f>K143/MAX($K$3:K143)-1</f>
        <v>-3.6017483108062964E-2</v>
      </c>
      <c r="AG143" s="2">
        <f>L143/MAX($L$3:L143)-1</f>
        <v>-2.5358467389506978E-2</v>
      </c>
      <c r="AH143" s="2">
        <f>M143/MAX($M$3:M143)-1</f>
        <v>-1.7667602333750088E-2</v>
      </c>
    </row>
    <row r="144" spans="1:34" x14ac:dyDescent="0.3">
      <c r="A144" s="5">
        <v>36404</v>
      </c>
      <c r="B144" s="6">
        <v>2.00233457904728E-2</v>
      </c>
      <c r="C144" s="2">
        <f t="shared" si="15"/>
        <v>-1.1804612699181248E-2</v>
      </c>
      <c r="D144" s="6">
        <v>-2.7413986179419925E-2</v>
      </c>
      <c r="E144" s="6">
        <v>1.1609447521176763E-2</v>
      </c>
      <c r="F144" s="6">
        <f t="shared" si="16"/>
        <v>-1.0963222872251644E-2</v>
      </c>
      <c r="H144" s="5">
        <v>36404</v>
      </c>
      <c r="I144" s="7">
        <f t="shared" si="17"/>
        <v>638.00656834603842</v>
      </c>
      <c r="J144" s="7">
        <f t="shared" si="18"/>
        <v>485.56848443083686</v>
      </c>
      <c r="K144" s="7">
        <f t="shared" si="19"/>
        <v>712.17863500250576</v>
      </c>
      <c r="L144" s="7">
        <f t="shared" si="20"/>
        <v>259.68083120761503</v>
      </c>
      <c r="M144" s="7">
        <f t="shared" si="21"/>
        <v>547.82188141444703</v>
      </c>
      <c r="O144" s="5">
        <v>36404</v>
      </c>
      <c r="P144" s="10">
        <f>EXP(LN(I144/I$3)/(COUNT(B$4:B144)/12))-1</f>
        <v>0.1708351645294397</v>
      </c>
      <c r="Q144" s="10">
        <f>EXP(LN(J144/J$3)/(COUNT(C$4:C144)/12))-1</f>
        <v>0.14394276824426644</v>
      </c>
      <c r="R144" s="10">
        <f>EXP(LN(K144/K$3)/(COUNT(D$4:D144)/12))-1</f>
        <v>0.18184564970622885</v>
      </c>
      <c r="S144" s="10">
        <f>EXP(LN(L144/L$3)/(COUNT(E$4:E144)/12))-1</f>
        <v>8.4604695398021512E-2</v>
      </c>
      <c r="T144" s="10">
        <f>EXP(LN(M144/M$3)/(COUNT(F$4:F144)/12))-1</f>
        <v>0.15476908616014251</v>
      </c>
      <c r="U144" s="10"/>
      <c r="V144" s="5">
        <v>36404</v>
      </c>
      <c r="W144" s="10">
        <f>(STDEV($B$4:B144))*SQRT(12)</f>
        <v>0.17667979507226847</v>
      </c>
      <c r="X144" s="10">
        <f>(STDEV($C$4:C144))*SQRT(12)</f>
        <v>8.6965889278890721E-2</v>
      </c>
      <c r="Y144" s="10">
        <f>(STDEV($D$4:D144))*SQRT(12)</f>
        <v>0.13065978694224117</v>
      </c>
      <c r="Z144" s="10">
        <f>(STDEV($E$4:E144))*SQRT(12)</f>
        <v>4.1445287291958885E-2</v>
      </c>
      <c r="AA144" s="10">
        <f>(STDEV($F$4:F144))*SQRT(12)</f>
        <v>8.322093869002721E-2</v>
      </c>
      <c r="AB144" s="10"/>
      <c r="AC144" s="5">
        <v>36404</v>
      </c>
      <c r="AD144" s="2">
        <f>I144/MAX($I$3:I144)-1</f>
        <v>-0.14590272046291453</v>
      </c>
      <c r="AE144" s="2">
        <f>J144/MAX($J$3:J144)-1</f>
        <v>-3.5071481047656894E-2</v>
      </c>
      <c r="AF144" s="2">
        <f>K144/MAX($K$3:K144)-1</f>
        <v>-6.244408650334099E-2</v>
      </c>
      <c r="AG144" s="2">
        <f>L144/MAX($L$3:L144)-1</f>
        <v>-1.4043417664706181E-2</v>
      </c>
      <c r="AH144" s="2">
        <f>M144/MAX($M$3:M144)-1</f>
        <v>-2.843713134399839E-2</v>
      </c>
    </row>
    <row r="145" spans="1:34" x14ac:dyDescent="0.3">
      <c r="A145" s="5">
        <v>36434</v>
      </c>
      <c r="B145" s="6">
        <v>-4.6227472574092099E-2</v>
      </c>
      <c r="C145" s="2">
        <f t="shared" si="15"/>
        <v>3.9444267566554947E-2</v>
      </c>
      <c r="D145" s="6">
        <v>6.328068656942043E-2</v>
      </c>
      <c r="E145" s="6">
        <v>3.6896390622567221E-3</v>
      </c>
      <c r="F145" s="6">
        <f t="shared" si="16"/>
        <v>3.4452556402920068E-2</v>
      </c>
      <c r="H145" s="5">
        <v>36434</v>
      </c>
      <c r="I145" s="7">
        <f t="shared" si="17"/>
        <v>608.51313720573137</v>
      </c>
      <c r="J145" s="7">
        <f t="shared" si="18"/>
        <v>504.72137765261334</v>
      </c>
      <c r="K145" s="7">
        <f t="shared" si="19"/>
        <v>757.24578798553705</v>
      </c>
      <c r="L145" s="7">
        <f t="shared" si="20"/>
        <v>260.63895974615792</v>
      </c>
      <c r="M145" s="7">
        <f t="shared" si="21"/>
        <v>566.69574568263204</v>
      </c>
      <c r="O145" s="5">
        <v>36434</v>
      </c>
      <c r="P145" s="10">
        <f>EXP(LN(I145/I$3)/(COUNT(B$4:B145)/12))-1</f>
        <v>0.16486697962382468</v>
      </c>
      <c r="Q145" s="10">
        <f>EXP(LN(J145/J$3)/(COUNT(C$4:C145)/12))-1</f>
        <v>0.14660232930754713</v>
      </c>
      <c r="R145" s="10">
        <f>EXP(LN(K145/K$3)/(COUNT(D$4:D145)/12))-1</f>
        <v>0.18659279512215909</v>
      </c>
      <c r="S145" s="10">
        <f>EXP(LN(L145/L$3)/(COUNT(E$4:E145)/12))-1</f>
        <v>8.4321960565837184E-2</v>
      </c>
      <c r="T145" s="10">
        <f>EXP(LN(M145/M$3)/(COUNT(F$4:F145)/12))-1</f>
        <v>0.15690630979919451</v>
      </c>
      <c r="U145" s="10"/>
      <c r="V145" s="5">
        <v>36434</v>
      </c>
      <c r="W145" s="10">
        <f>(STDEV($B$4:B145))*SQRT(12)</f>
        <v>0.17693580008076579</v>
      </c>
      <c r="X145" s="10">
        <f>(STDEV($C$4:C145))*SQRT(12)</f>
        <v>8.7034667844773345E-2</v>
      </c>
      <c r="Y145" s="10">
        <f>(STDEV($D$4:D145))*SQRT(12)</f>
        <v>0.13095845329025199</v>
      </c>
      <c r="Z145" s="10">
        <f>(STDEV($E$4:E145))*SQRT(12)</f>
        <v>4.1308349163034927E-2</v>
      </c>
      <c r="AA145" s="10">
        <f>(STDEV($F$4:F145))*SQRT(12)</f>
        <v>8.3173900673581144E-2</v>
      </c>
      <c r="AB145" s="10"/>
      <c r="AC145" s="5">
        <v>36434</v>
      </c>
      <c r="AD145" s="2">
        <f>I145/MAX($I$3:I145)-1</f>
        <v>-0.1853854790283217</v>
      </c>
      <c r="AE145" s="2">
        <f>J145/MAX($J$3:J145)-1</f>
        <v>0</v>
      </c>
      <c r="AF145" s="2">
        <f>K145/MAX($K$3:K145)-1</f>
        <v>-3.1149046000522596E-3</v>
      </c>
      <c r="AG145" s="2">
        <f>L145/MAX($L$3:L145)-1</f>
        <v>-1.0405593744832853E-2</v>
      </c>
      <c r="AH145" s="2">
        <f>M145/MAX($M$3:M145)-1</f>
        <v>0</v>
      </c>
    </row>
    <row r="146" spans="1:34" x14ac:dyDescent="0.3">
      <c r="A146" s="5">
        <v>36465</v>
      </c>
      <c r="B146" s="6">
        <v>-2.34462709154847E-2</v>
      </c>
      <c r="C146" s="2">
        <f t="shared" si="15"/>
        <v>1.21683453188572E-2</v>
      </c>
      <c r="D146" s="6">
        <v>2.0328316773894572E-2</v>
      </c>
      <c r="E146" s="6">
        <v>-7.1611863698861633E-5</v>
      </c>
      <c r="F146" s="6">
        <f t="shared" si="16"/>
        <v>9.8308794136786146E-3</v>
      </c>
      <c r="H146" s="5">
        <v>36465</v>
      </c>
      <c r="I146" s="7">
        <f t="shared" si="17"/>
        <v>594.24577333517425</v>
      </c>
      <c r="J146" s="7">
        <f t="shared" si="18"/>
        <v>510.8630016656997</v>
      </c>
      <c r="K146" s="7">
        <f t="shared" si="19"/>
        <v>772.63932023940447</v>
      </c>
      <c r="L146" s="7">
        <f t="shared" si="20"/>
        <v>260.620294904498</v>
      </c>
      <c r="M146" s="7">
        <f t="shared" si="21"/>
        <v>572.26686322268267</v>
      </c>
      <c r="O146" s="5">
        <v>36465</v>
      </c>
      <c r="P146" s="10">
        <f>EXP(LN(I146/I$3)/(COUNT(B$4:B146)/12))-1</f>
        <v>0.16131010312597382</v>
      </c>
      <c r="Q146" s="10">
        <f>EXP(LN(J146/J$3)/(COUNT(C$4:C146)/12))-1</f>
        <v>0.14666916935897745</v>
      </c>
      <c r="R146" s="10">
        <f>EXP(LN(K146/K$3)/(COUNT(D$4:D146)/12))-1</f>
        <v>0.18717716957927744</v>
      </c>
      <c r="S146" s="10">
        <f>EXP(LN(L146/L$3)/(COUNT(E$4:E146)/12))-1</f>
        <v>8.3701767500524493E-2</v>
      </c>
      <c r="T146" s="10">
        <f>EXP(LN(M146/M$3)/(COUNT(F$4:F146)/12))-1</f>
        <v>0.15667693323275422</v>
      </c>
      <c r="U146" s="10"/>
      <c r="V146" s="5">
        <v>36465</v>
      </c>
      <c r="W146" s="10">
        <f>(STDEV($B$4:B146))*SQRT(12)</f>
        <v>0.17664681796698242</v>
      </c>
      <c r="X146" s="10">
        <f>(STDEV($C$4:C146))*SQRT(12)</f>
        <v>8.6727740165833053E-2</v>
      </c>
      <c r="Y146" s="10">
        <f>(STDEV($D$4:D146))*SQRT(12)</f>
        <v>0.13050540765988261</v>
      </c>
      <c r="Z146" s="10">
        <f>(STDEV($E$4:E146))*SQRT(12)</f>
        <v>4.1211293820014629E-2</v>
      </c>
      <c r="AA146" s="10">
        <f>(STDEV($F$4:F146))*SQRT(12)</f>
        <v>8.2884133388163278E-2</v>
      </c>
      <c r="AB146" s="10"/>
      <c r="AC146" s="5">
        <v>36465</v>
      </c>
      <c r="AD146" s="2">
        <f>I146/MAX($I$3:I146)-1</f>
        <v>-0.20448515177871152</v>
      </c>
      <c r="AE146" s="2">
        <f>J146/MAX($J$3:J146)-1</f>
        <v>0</v>
      </c>
      <c r="AF146" s="2">
        <f>K146/MAX($K$3:K146)-1</f>
        <v>0</v>
      </c>
      <c r="AG146" s="2">
        <f>L146/MAX($L$3:L146)-1</f>
        <v>-1.0476460444570623E-2</v>
      </c>
      <c r="AH146" s="2">
        <f>M146/MAX($M$3:M146)-1</f>
        <v>0</v>
      </c>
    </row>
    <row r="147" spans="1:34" x14ac:dyDescent="0.3">
      <c r="A147" s="5">
        <v>36495</v>
      </c>
      <c r="B147" s="6">
        <v>1.94654928545679E-2</v>
      </c>
      <c r="C147" s="2">
        <f t="shared" si="15"/>
        <v>3.3408810870265079E-2</v>
      </c>
      <c r="D147" s="6">
        <v>5.8896158661477127E-2</v>
      </c>
      <c r="E147" s="6">
        <v>-4.8222108165529853E-3</v>
      </c>
      <c r="F147" s="6">
        <f t="shared" si="16"/>
        <v>3.5837581237377167E-2</v>
      </c>
      <c r="H147" s="5">
        <v>36495</v>
      </c>
      <c r="I147" s="7">
        <f t="shared" si="17"/>
        <v>605.81306018988721</v>
      </c>
      <c r="J147" s="7">
        <f t="shared" si="18"/>
        <v>527.93032706896497</v>
      </c>
      <c r="K147" s="7">
        <f t="shared" si="19"/>
        <v>818.14480823232032</v>
      </c>
      <c r="L147" s="7">
        <f t="shared" si="20"/>
        <v>259.36352889939627</v>
      </c>
      <c r="M147" s="7">
        <f t="shared" si="21"/>
        <v>592.77552342288459</v>
      </c>
      <c r="O147" s="5">
        <v>36495</v>
      </c>
      <c r="P147" s="10">
        <f>EXP(LN(I147/I$3)/(COUNT(B$4:B147)/12))-1</f>
        <v>0.16196992103156638</v>
      </c>
      <c r="Q147" s="10">
        <f>EXP(LN(J147/J$3)/(COUNT(C$4:C147)/12))-1</f>
        <v>0.14872141528657257</v>
      </c>
      <c r="R147" s="10">
        <f>EXP(LN(K147/K$3)/(COUNT(D$4:D147)/12))-1</f>
        <v>0.19143178375685421</v>
      </c>
      <c r="S147" s="10">
        <f>EXP(LN(L147/L$3)/(COUNT(E$4:E147)/12))-1</f>
        <v>8.266079091644829E-2</v>
      </c>
      <c r="T147" s="10">
        <f>EXP(LN(M147/M$3)/(COUNT(F$4:F147)/12))-1</f>
        <v>0.15890385472193791</v>
      </c>
      <c r="U147" s="10"/>
      <c r="V147" s="5">
        <v>36495</v>
      </c>
      <c r="W147" s="10">
        <f>(STDEV($B$4:B147))*SQRT(12)</f>
        <v>0.176035590108298</v>
      </c>
      <c r="X147" s="10">
        <f>(STDEV($C$4:C147))*SQRT(12)</f>
        <v>8.6649202141216825E-2</v>
      </c>
      <c r="Y147" s="10">
        <f>(STDEV($D$4:D147))*SQRT(12)</f>
        <v>0.13066121293991428</v>
      </c>
      <c r="Z147" s="10">
        <f>(STDEV($E$4:E147))*SQRT(12)</f>
        <v>4.1203551795616335E-2</v>
      </c>
      <c r="AA147" s="10">
        <f>(STDEV($F$4:F147))*SQRT(12)</f>
        <v>8.2868481010941034E-2</v>
      </c>
      <c r="AB147" s="10"/>
      <c r="AC147" s="5">
        <v>36495</v>
      </c>
      <c r="AD147" s="2">
        <f>I147/MAX($I$3:I147)-1</f>
        <v>-0.18900006318495743</v>
      </c>
      <c r="AE147" s="2">
        <f>J147/MAX($J$3:J147)-1</f>
        <v>0</v>
      </c>
      <c r="AF147" s="2">
        <f>K147/MAX($K$3:K147)-1</f>
        <v>0</v>
      </c>
      <c r="AG147" s="2">
        <f>L147/MAX($L$3:L147)-1</f>
        <v>-1.5248151560248724E-2</v>
      </c>
      <c r="AH147" s="2">
        <f>M147/MAX($M$3:M147)-1</f>
        <v>0</v>
      </c>
    </row>
    <row r="148" spans="1:34" x14ac:dyDescent="0.3">
      <c r="A148" s="5">
        <v>36526</v>
      </c>
      <c r="B148" s="6">
        <v>-6.8383843730579503E-3</v>
      </c>
      <c r="C148" s="2">
        <f t="shared" si="15"/>
        <v>-3.1455173966147741E-2</v>
      </c>
      <c r="D148" s="6">
        <v>-5.024238139785242E-2</v>
      </c>
      <c r="E148" s="6">
        <v>-3.2743628185907259E-3</v>
      </c>
      <c r="F148" s="6">
        <f t="shared" si="16"/>
        <v>-3.1811576121594465E-2</v>
      </c>
      <c r="H148" s="5">
        <v>36526</v>
      </c>
      <c r="I148" s="7">
        <f t="shared" si="17"/>
        <v>601.6702776260903</v>
      </c>
      <c r="J148" s="7">
        <f t="shared" si="18"/>
        <v>511.32418678900541</v>
      </c>
      <c r="K148" s="7">
        <f t="shared" si="19"/>
        <v>777.03926473843921</v>
      </c>
      <c r="L148" s="7">
        <f t="shared" si="20"/>
        <v>258.51427860386963</v>
      </c>
      <c r="M148" s="7">
        <f t="shared" si="21"/>
        <v>573.91839973649951</v>
      </c>
      <c r="O148" s="5">
        <v>36526</v>
      </c>
      <c r="P148" s="10">
        <f>EXP(LN(I148/I$3)/(COUNT(B$4:B148)/12))-1</f>
        <v>0.16010858132232952</v>
      </c>
      <c r="Q148" s="10">
        <f>EXP(LN(J148/J$3)/(COUNT(C$4:C148)/12))-1</f>
        <v>0.14459206628974552</v>
      </c>
      <c r="R148" s="10">
        <f>EXP(LN(K148/K$3)/(COUNT(D$4:D148)/12))-1</f>
        <v>0.18492764404420026</v>
      </c>
      <c r="S148" s="10">
        <f>EXP(LN(L148/L$3)/(COUNT(E$4:E148)/12))-1</f>
        <v>8.1774279188439047E-2</v>
      </c>
      <c r="T148" s="10">
        <f>EXP(LN(M148/M$3)/(COUNT(F$4:F148)/12))-1</f>
        <v>0.15463245486972799</v>
      </c>
      <c r="U148" s="10"/>
      <c r="V148" s="5">
        <v>36526</v>
      </c>
      <c r="W148" s="10">
        <f>(STDEV($B$4:B148))*SQRT(12)</f>
        <v>0.17552446399269969</v>
      </c>
      <c r="X148" s="10">
        <f>(STDEV($C$4:C148))*SQRT(12)</f>
        <v>8.7245188065609006E-2</v>
      </c>
      <c r="Y148" s="10">
        <f>(STDEV($D$4:D148))*SQRT(12)</f>
        <v>0.13156941667520688</v>
      </c>
      <c r="Z148" s="10">
        <f>(STDEV($E$4:E148))*SQRT(12)</f>
        <v>4.1160578954277209E-2</v>
      </c>
      <c r="AA148" s="10">
        <f>(STDEV($F$4:F148))*SQRT(12)</f>
        <v>8.3564789347069623E-2</v>
      </c>
      <c r="AB148" s="10"/>
      <c r="AC148" s="5">
        <v>36526</v>
      </c>
      <c r="AD148" s="2">
        <f>I148/MAX($I$3:I148)-1</f>
        <v>-0.19454599247942439</v>
      </c>
      <c r="AE148" s="2">
        <f>J148/MAX($J$3:J148)-1</f>
        <v>-3.145517396614772E-2</v>
      </c>
      <c r="AF148" s="2">
        <f>K148/MAX($K$3:K148)-1</f>
        <v>-5.024238139785242E-2</v>
      </c>
      <c r="AG148" s="2">
        <f>L148/MAX($L$3:L148)-1</f>
        <v>-1.847258639831828E-2</v>
      </c>
      <c r="AH148" s="2">
        <f>M148/MAX($M$3:M148)-1</f>
        <v>-3.1811576121594465E-2</v>
      </c>
    </row>
    <row r="149" spans="1:34" x14ac:dyDescent="0.3">
      <c r="A149" s="5">
        <v>36557</v>
      </c>
      <c r="B149" s="6">
        <v>3.0962803180927301E-2</v>
      </c>
      <c r="C149" s="2">
        <f t="shared" si="15"/>
        <v>-6.5203868670248074E-3</v>
      </c>
      <c r="D149" s="6">
        <v>-1.8929692615169635E-2</v>
      </c>
      <c r="E149" s="6">
        <v>1.2093571755192434E-2</v>
      </c>
      <c r="F149" s="6">
        <f t="shared" si="16"/>
        <v>-4.633463724451321E-3</v>
      </c>
      <c r="H149" s="5">
        <v>36557</v>
      </c>
      <c r="I149" s="7">
        <f t="shared" si="17"/>
        <v>620.29967601204078</v>
      </c>
      <c r="J149" s="7">
        <f t="shared" si="18"/>
        <v>507.99015527667422</v>
      </c>
      <c r="K149" s="7">
        <f t="shared" si="19"/>
        <v>762.33015030702313</v>
      </c>
      <c r="L149" s="7">
        <f t="shared" si="20"/>
        <v>261.64063958190735</v>
      </c>
      <c r="M149" s="7">
        <f t="shared" si="21"/>
        <v>571.25916965052534</v>
      </c>
      <c r="O149" s="5">
        <v>36557</v>
      </c>
      <c r="P149" s="10">
        <f>EXP(LN(I149/I$3)/(COUNT(B$4:B149)/12))-1</f>
        <v>0.16183734852376475</v>
      </c>
      <c r="Q149" s="10">
        <f>EXP(LN(J149/J$3)/(COUNT(C$4:C149)/12))-1</f>
        <v>0.14291913484079632</v>
      </c>
      <c r="R149" s="10">
        <f>EXP(LN(K149/K$3)/(COUNT(D$4:D149)/12))-1</f>
        <v>0.18169367789795521</v>
      </c>
      <c r="S149" s="10">
        <f>EXP(LN(L149/L$3)/(COUNT(E$4:E149)/12))-1</f>
        <v>8.2260815050370972E-2</v>
      </c>
      <c r="T149" s="10">
        <f>EXP(LN(M149/M$3)/(COUNT(F$4:F149)/12))-1</f>
        <v>0.15305569675610431</v>
      </c>
      <c r="U149" s="10"/>
      <c r="V149" s="5">
        <v>36557</v>
      </c>
      <c r="W149" s="10">
        <f>(STDEV($B$4:B149))*SQRT(12)</f>
        <v>0.17498790104199996</v>
      </c>
      <c r="X149" s="10">
        <f>(STDEV($C$4:C149))*SQRT(12)</f>
        <v>8.7099420676423733E-2</v>
      </c>
      <c r="Y149" s="10">
        <f>(STDEV($D$4:D149))*SQRT(12)</f>
        <v>0.13147438999981476</v>
      </c>
      <c r="Z149" s="10">
        <f>(STDEV($E$4:E149))*SQRT(12)</f>
        <v>4.1048172151581956E-2</v>
      </c>
      <c r="AA149" s="10">
        <f>(STDEV($F$4:F149))*SQRT(12)</f>
        <v>8.3418194954523531E-2</v>
      </c>
      <c r="AB149" s="10"/>
      <c r="AC149" s="5">
        <v>36557</v>
      </c>
      <c r="AD149" s="2">
        <f>I149/MAX($I$3:I149)-1</f>
        <v>-0.16960687857327572</v>
      </c>
      <c r="AE149" s="2">
        <f>J149/MAX($J$3:J149)-1</f>
        <v>-3.7770460929943739E-2</v>
      </c>
      <c r="AF149" s="2">
        <f>K149/MAX($K$3:K149)-1</f>
        <v>-6.8221001176906659E-2</v>
      </c>
      <c r="AG149" s="2">
        <f>L149/MAX($L$3:L149)-1</f>
        <v>-6.6024141922378377E-3</v>
      </c>
      <c r="AH149" s="2">
        <f>M149/MAX($M$3:M149)-1</f>
        <v>-3.6297642062068647E-2</v>
      </c>
    </row>
    <row r="150" spans="1:34" x14ac:dyDescent="0.3">
      <c r="A150" s="5">
        <v>36586</v>
      </c>
      <c r="B150" s="6">
        <v>-6.1576588528680899E-2</v>
      </c>
      <c r="C150" s="2">
        <f t="shared" si="15"/>
        <v>6.3966934335388359E-2</v>
      </c>
      <c r="D150" s="6">
        <v>9.7829093617782803E-2</v>
      </c>
      <c r="E150" s="6">
        <v>1.3173695411796693E-2</v>
      </c>
      <c r="F150" s="6">
        <f t="shared" si="16"/>
        <v>5.6491905941340598E-2</v>
      </c>
      <c r="H150" s="5">
        <v>36586</v>
      </c>
      <c r="I150" s="7">
        <f t="shared" si="17"/>
        <v>582.10373809777332</v>
      </c>
      <c r="J150" s="7">
        <f t="shared" si="18"/>
        <v>540.48472818228095</v>
      </c>
      <c r="K150" s="7">
        <f t="shared" si="19"/>
        <v>836.90821794906731</v>
      </c>
      <c r="L150" s="7">
        <f t="shared" si="20"/>
        <v>265.08741367510709</v>
      </c>
      <c r="M150" s="7">
        <f t="shared" si="21"/>
        <v>603.53068893055115</v>
      </c>
      <c r="O150" s="5">
        <v>36586</v>
      </c>
      <c r="P150" s="10">
        <f>EXP(LN(I150/I$3)/(COUNT(B$4:B150)/12))-1</f>
        <v>0.15464641447364169</v>
      </c>
      <c r="Q150" s="10">
        <f>EXP(LN(J150/J$3)/(COUNT(C$4:C150)/12))-1</f>
        <v>0.14767535369571516</v>
      </c>
      <c r="R150" s="10">
        <f>EXP(LN(K150/K$3)/(COUNT(D$4:D150)/12))-1</f>
        <v>0.18938002198172699</v>
      </c>
      <c r="S150" s="10">
        <f>EXP(LN(L150/L$3)/(COUNT(E$4:E150)/12))-1</f>
        <v>8.2835227702724223E-2</v>
      </c>
      <c r="T150" s="10">
        <f>EXP(LN(M150/M$3)/(COUNT(F$4:F150)/12))-1</f>
        <v>0.15711838683912527</v>
      </c>
      <c r="U150" s="10"/>
      <c r="V150" s="5">
        <v>36586</v>
      </c>
      <c r="W150" s="10">
        <f>(STDEV($B$4:B150))*SQRT(12)</f>
        <v>0.17571413294630764</v>
      </c>
      <c r="X150" s="10">
        <f>(STDEV($C$4:C150))*SQRT(12)</f>
        <v>8.8085213990045888E-2</v>
      </c>
      <c r="Y150" s="10">
        <f>(STDEV($D$4:D150))*SQRT(12)</f>
        <v>0.13315738400834579</v>
      </c>
      <c r="Z150" s="10">
        <f>(STDEV($E$4:E150))*SQRT(12)</f>
        <v>4.0949423880093545E-2</v>
      </c>
      <c r="AA150" s="10">
        <f>(STDEV($F$4:F150))*SQRT(12)</f>
        <v>8.4088667801779149E-2</v>
      </c>
      <c r="AB150" s="10"/>
      <c r="AC150" s="5">
        <v>36586</v>
      </c>
      <c r="AD150" s="2">
        <f>I150/MAX($I$3:I150)-1</f>
        <v>-0.22073965412841601</v>
      </c>
      <c r="AE150" s="2">
        <f>J150/MAX($J$3:J150)-1</f>
        <v>0</v>
      </c>
      <c r="AF150" s="2">
        <f>K150/MAX($K$3:K150)-1</f>
        <v>0</v>
      </c>
      <c r="AG150" s="2">
        <f>L150/MAX($L$3:L150)-1</f>
        <v>0</v>
      </c>
      <c r="AH150" s="2">
        <f>M150/MAX($M$3:M150)-1</f>
        <v>0</v>
      </c>
    </row>
    <row r="151" spans="1:34" x14ac:dyDescent="0.3">
      <c r="A151" s="5">
        <v>36617</v>
      </c>
      <c r="B151" s="6">
        <v>-3.3530049491352601E-3</v>
      </c>
      <c r="C151" s="2">
        <f t="shared" si="15"/>
        <v>-1.9197046390646011E-2</v>
      </c>
      <c r="D151" s="6">
        <v>-3.0086180214338287E-2</v>
      </c>
      <c r="E151" s="6">
        <v>-2.8633456551075964E-3</v>
      </c>
      <c r="F151" s="6">
        <f t="shared" si="16"/>
        <v>-1.9246012320048779E-2</v>
      </c>
      <c r="H151" s="5">
        <v>36617</v>
      </c>
      <c r="I151" s="7">
        <f t="shared" si="17"/>
        <v>580.15194138302138</v>
      </c>
      <c r="J151" s="7">
        <f t="shared" si="18"/>
        <v>530.10901778192999</v>
      </c>
      <c r="K151" s="7">
        <f t="shared" si="19"/>
        <v>811.72884648099091</v>
      </c>
      <c r="L151" s="7">
        <f t="shared" si="20"/>
        <v>264.32837678093676</v>
      </c>
      <c r="M151" s="7">
        <f t="shared" si="21"/>
        <v>591.91512985586621</v>
      </c>
      <c r="O151" s="5">
        <v>36617</v>
      </c>
      <c r="P151" s="10">
        <f>EXP(LN(I151/I$3)/(COUNT(B$4:B151)/12))-1</f>
        <v>0.1532110378131688</v>
      </c>
      <c r="Q151" s="10">
        <f>EXP(LN(J151/J$3)/(COUNT(C$4:C151)/12))-1</f>
        <v>0.14480709646326573</v>
      </c>
      <c r="R151" s="10">
        <f>EXP(LN(K151/K$3)/(COUNT(D$4:D151)/12))-1</f>
        <v>0.18504822845661062</v>
      </c>
      <c r="S151" s="10">
        <f>EXP(LN(L151/L$3)/(COUNT(E$4:E151)/12))-1</f>
        <v>8.2001529752502744E-2</v>
      </c>
      <c r="T151" s="10">
        <f>EXP(LN(M151/M$3)/(COUNT(F$4:F151)/12))-1</f>
        <v>0.15415795345333461</v>
      </c>
      <c r="U151" s="10"/>
      <c r="V151" s="5">
        <v>36617</v>
      </c>
      <c r="W151" s="10">
        <f>(STDEV($B$4:B151))*SQRT(12)</f>
        <v>0.17517992122648032</v>
      </c>
      <c r="X151" s="10">
        <f>(STDEV($C$4:C151))*SQRT(12)</f>
        <v>8.8229518520660855E-2</v>
      </c>
      <c r="Y151" s="10">
        <f>(STDEV($D$4:D151))*SQRT(12)</f>
        <v>0.13333125988852956</v>
      </c>
      <c r="Z151" s="10">
        <f>(STDEV($E$4:E151))*SQRT(12)</f>
        <v>4.0901090186284329E-2</v>
      </c>
      <c r="AA151" s="10">
        <f>(STDEV($F$4:F151))*SQRT(12)</f>
        <v>8.4289068026015018E-2</v>
      </c>
      <c r="AB151" s="10"/>
      <c r="AC151" s="5">
        <v>36617</v>
      </c>
      <c r="AD151" s="2">
        <f>I151/MAX($I$3:I151)-1</f>
        <v>-0.22335251792478827</v>
      </c>
      <c r="AE151" s="2">
        <f>J151/MAX($J$3:J151)-1</f>
        <v>-1.9197046390646011E-2</v>
      </c>
      <c r="AF151" s="2">
        <f>K151/MAX($K$3:K151)-1</f>
        <v>-3.0086180214338398E-2</v>
      </c>
      <c r="AG151" s="2">
        <f>L151/MAX($L$3:L151)-1</f>
        <v>-2.8633456551075964E-3</v>
      </c>
      <c r="AH151" s="2">
        <f>M151/MAX($M$3:M151)-1</f>
        <v>-1.9246012320048855E-2</v>
      </c>
    </row>
    <row r="152" spans="1:34" x14ac:dyDescent="0.3">
      <c r="A152" s="5">
        <v>36647</v>
      </c>
      <c r="B152" s="6">
        <v>8.0689737423801797E-2</v>
      </c>
      <c r="C152" s="2">
        <f t="shared" si="15"/>
        <v>-1.2493837273676254E-2</v>
      </c>
      <c r="D152" s="6">
        <v>-2.051707537437375E-2</v>
      </c>
      <c r="E152" s="6">
        <v>-4.5898012263001498E-4</v>
      </c>
      <c r="F152" s="6">
        <f t="shared" si="16"/>
        <v>-4.3789655190330738E-3</v>
      </c>
      <c r="H152" s="5">
        <v>36647</v>
      </c>
      <c r="I152" s="7">
        <f t="shared" si="17"/>
        <v>626.96424919912624</v>
      </c>
      <c r="J152" s="7">
        <f t="shared" si="18"/>
        <v>523.48592197645416</v>
      </c>
      <c r="K152" s="7">
        <f t="shared" si="19"/>
        <v>795.07454455418701</v>
      </c>
      <c r="L152" s="7">
        <f t="shared" si="20"/>
        <v>264.20705531014727</v>
      </c>
      <c r="M152" s="7">
        <f t="shared" si="21"/>
        <v>589.32315391203338</v>
      </c>
      <c r="O152" s="5">
        <v>36647</v>
      </c>
      <c r="P152" s="10">
        <f>EXP(LN(I152/I$3)/(COUNT(B$4:B152)/12))-1</f>
        <v>0.15933106172726719</v>
      </c>
      <c r="Q152" s="10">
        <f>EXP(LN(J152/J$3)/(COUNT(C$4:C152)/12))-1</f>
        <v>0.14261097126102174</v>
      </c>
      <c r="R152" s="10">
        <f>EXP(LN(K152/K$3)/(COUNT(D$4:D152)/12))-1</f>
        <v>0.18172403413724525</v>
      </c>
      <c r="S152" s="10">
        <f>EXP(LN(L152/L$3)/(COUNT(E$4:E152)/12))-1</f>
        <v>8.1389380015911339E-2</v>
      </c>
      <c r="T152" s="10">
        <f>EXP(LN(M152/M$3)/(COUNT(F$4:F152)/12))-1</f>
        <v>0.15264046729071379</v>
      </c>
      <c r="U152" s="10"/>
      <c r="V152" s="5">
        <v>36647</v>
      </c>
      <c r="W152" s="10">
        <f>(STDEV($B$4:B152))*SQRT(12)</f>
        <v>0.17563378309029185</v>
      </c>
      <c r="X152" s="10">
        <f>(STDEV($C$4:C152))*SQRT(12)</f>
        <v>8.8197578047559108E-2</v>
      </c>
      <c r="Y152" s="10">
        <f>(STDEV($D$4:D152))*SQRT(12)</f>
        <v>0.13326145132485531</v>
      </c>
      <c r="Z152" s="10">
        <f>(STDEV($E$4:E152))*SQRT(12)</f>
        <v>4.0812685092821377E-2</v>
      </c>
      <c r="AA152" s="10">
        <f>(STDEV($F$4:F152))*SQRT(12)</f>
        <v>8.4137241760985193E-2</v>
      </c>
      <c r="AB152" s="10"/>
      <c r="AC152" s="5">
        <v>36647</v>
      </c>
      <c r="AD152" s="2">
        <f>I152/MAX($I$3:I152)-1</f>
        <v>-0.16068503652528254</v>
      </c>
      <c r="AE152" s="2">
        <f>J152/MAX($J$3:J152)-1</f>
        <v>-3.1451038890582428E-2</v>
      </c>
      <c r="AF152" s="2">
        <f>K152/MAX($K$3:K152)-1</f>
        <v>-4.9985975161527474E-2</v>
      </c>
      <c r="AG152" s="2">
        <f>L152/MAX($L$3:L152)-1</f>
        <v>-3.3210115589976663E-3</v>
      </c>
      <c r="AH152" s="2">
        <f>M152/MAX($M$3:M152)-1</f>
        <v>-2.3540700214753518E-2</v>
      </c>
    </row>
    <row r="153" spans="1:34" x14ac:dyDescent="0.3">
      <c r="A153" s="5">
        <v>36678</v>
      </c>
      <c r="B153" s="6">
        <v>3.2238601687947198E-2</v>
      </c>
      <c r="C153" s="2">
        <f t="shared" si="15"/>
        <v>2.3113941705466389E-2</v>
      </c>
      <c r="D153" s="6">
        <v>2.4653316710793627E-2</v>
      </c>
      <c r="E153" s="6">
        <v>2.0804879197475534E-2</v>
      </c>
      <c r="F153" s="6">
        <f t="shared" si="16"/>
        <v>2.4257313954513554E-2</v>
      </c>
      <c r="H153" s="5">
        <v>36678</v>
      </c>
      <c r="I153" s="7">
        <f t="shared" si="17"/>
        <v>647.17669990163972</v>
      </c>
      <c r="J153" s="7">
        <f t="shared" si="18"/>
        <v>535.58574506065031</v>
      </c>
      <c r="K153" s="7">
        <f t="shared" si="19"/>
        <v>814.67576910977141</v>
      </c>
      <c r="L153" s="7">
        <f t="shared" si="20"/>
        <v>269.70385117899559</v>
      </c>
      <c r="M153" s="7">
        <f t="shared" si="21"/>
        <v>603.61855067714168</v>
      </c>
      <c r="O153" s="5">
        <v>36678</v>
      </c>
      <c r="P153" s="10">
        <f>EXP(LN(I153/I$3)/(COUNT(B$4:B153)/12))-1</f>
        <v>0.16113263034878544</v>
      </c>
      <c r="Q153" s="10">
        <f>EXP(LN(J153/J$3)/(COUNT(C$4:C153)/12))-1</f>
        <v>0.14368472507481234</v>
      </c>
      <c r="R153" s="10">
        <f>EXP(LN(K153/K$3)/(COUNT(D$4:D153)/12))-1</f>
        <v>0.18271140273512065</v>
      </c>
      <c r="S153" s="10">
        <f>EXP(LN(L153/L$3)/(COUNT(E$4:E153)/12))-1</f>
        <v>8.260735142358544E-2</v>
      </c>
      <c r="T153" s="10">
        <f>EXP(LN(M153/M$3)/(COUNT(F$4:F153)/12))-1</f>
        <v>0.15375951686505207</v>
      </c>
      <c r="U153" s="10"/>
      <c r="V153" s="5">
        <v>36678</v>
      </c>
      <c r="W153" s="10">
        <f>(STDEV($B$4:B153))*SQRT(12)</f>
        <v>0.17512212953206957</v>
      </c>
      <c r="X153" s="10">
        <f>(STDEV($C$4:C153))*SQRT(12)</f>
        <v>8.7962558483979034E-2</v>
      </c>
      <c r="Y153" s="10">
        <f>(STDEV($D$4:D153))*SQRT(12)</f>
        <v>0.13284306915928537</v>
      </c>
      <c r="Z153" s="10">
        <f>(STDEV($E$4:E153))*SQRT(12)</f>
        <v>4.0873157114734528E-2</v>
      </c>
      <c r="AA153" s="10">
        <f>(STDEV($F$4:F153))*SQRT(12)</f>
        <v>8.392376265109612E-2</v>
      </c>
      <c r="AB153" s="10"/>
      <c r="AC153" s="5">
        <v>36678</v>
      </c>
      <c r="AD153" s="2">
        <f>I153/MAX($I$3:I153)-1</f>
        <v>-0.13362669572708719</v>
      </c>
      <c r="AE153" s="2">
        <f>J153/MAX($J$3:J153)-1</f>
        <v>-9.0640546646092446E-3</v>
      </c>
      <c r="AF153" s="2">
        <f>K153/MAX($K$3:K153)-1</f>
        <v>-2.6564978527488847E-2</v>
      </c>
      <c r="AG153" s="2">
        <f>L153/MAX($L$3:L153)-1</f>
        <v>0</v>
      </c>
      <c r="AH153" s="2">
        <f>M153/MAX($M$3:M153)-1</f>
        <v>0</v>
      </c>
    </row>
    <row r="154" spans="1:34" x14ac:dyDescent="0.3">
      <c r="A154" s="5">
        <v>36708</v>
      </c>
      <c r="B154" s="6">
        <v>-3.8339254684669499E-3</v>
      </c>
      <c r="C154" s="2">
        <f t="shared" si="15"/>
        <v>-5.7495708714222476E-3</v>
      </c>
      <c r="D154" s="6">
        <v>-1.5634206564886122E-2</v>
      </c>
      <c r="E154" s="6">
        <v>9.0773826687735593E-3</v>
      </c>
      <c r="F154" s="6">
        <f t="shared" si="16"/>
        <v>-7.0407016851462998E-3</v>
      </c>
      <c r="H154" s="5">
        <v>36708</v>
      </c>
      <c r="I154" s="7">
        <f t="shared" si="17"/>
        <v>644.69547266928839</v>
      </c>
      <c r="J154" s="7">
        <f t="shared" si="18"/>
        <v>532.50635686170062</v>
      </c>
      <c r="K154" s="7">
        <f t="shared" si="19"/>
        <v>801.93895985210179</v>
      </c>
      <c r="L154" s="7">
        <f t="shared" si="20"/>
        <v>272.15205624338927</v>
      </c>
      <c r="M154" s="7">
        <f t="shared" si="21"/>
        <v>599.36865253020358</v>
      </c>
      <c r="O154" s="5">
        <v>36708</v>
      </c>
      <c r="P154" s="10">
        <f>EXP(LN(I154/I$3)/(COUNT(B$4:B154)/12))-1</f>
        <v>0.15963034796750142</v>
      </c>
      <c r="Q154" s="10">
        <f>EXP(LN(J154/J$3)/(COUNT(C$4:C154)/12))-1</f>
        <v>0.14214482382144666</v>
      </c>
      <c r="R154" s="10">
        <f>EXP(LN(K154/K$3)/(COUNT(D$4:D154)/12))-1</f>
        <v>0.17991925871296299</v>
      </c>
      <c r="S154" s="10">
        <f>EXP(LN(L154/L$3)/(COUNT(E$4:E154)/12))-1</f>
        <v>8.2815754212984594E-2</v>
      </c>
      <c r="T154" s="10">
        <f>EXP(LN(M154/M$3)/(COUNT(F$4:F154)/12))-1</f>
        <v>0.1520201575807929</v>
      </c>
      <c r="U154" s="10"/>
      <c r="V154" s="5">
        <v>36708</v>
      </c>
      <c r="W154" s="10">
        <f>(STDEV($B$4:B154))*SQRT(12)</f>
        <v>0.17460819594499141</v>
      </c>
      <c r="X154" s="10">
        <f>(STDEV($C$4:C154))*SQRT(12)</f>
        <v>8.7804702422727532E-2</v>
      </c>
      <c r="Y154" s="10">
        <f>(STDEV($D$4:D154))*SQRT(12)</f>
        <v>0.13267743096163759</v>
      </c>
      <c r="Z154" s="10">
        <f>(STDEV($E$4:E154))*SQRT(12)</f>
        <v>4.0742174893216437E-2</v>
      </c>
      <c r="AA154" s="10">
        <f>(STDEV($F$4:F154))*SQRT(12)</f>
        <v>8.3820674627902506E-2</v>
      </c>
      <c r="AB154" s="10"/>
      <c r="AC154" s="5">
        <v>36708</v>
      </c>
      <c r="AD154" s="2">
        <f>I154/MAX($I$3:I154)-1</f>
        <v>-0.13694830640353906</v>
      </c>
      <c r="AE154" s="2">
        <f>J154/MAX($J$3:J154)-1</f>
        <v>-1.4761511111354819E-2</v>
      </c>
      <c r="AF154" s="2">
        <f>K154/MAX($K$3:K154)-1</f>
        <v>-4.1783862730684351E-2</v>
      </c>
      <c r="AG154" s="2">
        <f>L154/MAX($L$3:L154)-1</f>
        <v>0</v>
      </c>
      <c r="AH154" s="2">
        <f>M154/MAX($M$3:M154)-1</f>
        <v>-7.0407016851462556E-3</v>
      </c>
    </row>
    <row r="155" spans="1:34" x14ac:dyDescent="0.3">
      <c r="A155" s="5">
        <v>36739</v>
      </c>
      <c r="B155" s="6">
        <v>0.11286856594674199</v>
      </c>
      <c r="C155" s="2">
        <f t="shared" si="15"/>
        <v>4.3066123978639452E-2</v>
      </c>
      <c r="D155" s="6">
        <v>6.2114374917039195E-2</v>
      </c>
      <c r="E155" s="6">
        <v>1.4493747571039828E-2</v>
      </c>
      <c r="F155" s="6">
        <f t="shared" si="16"/>
        <v>5.2903605816209662E-2</v>
      </c>
      <c r="H155" s="5">
        <v>36739</v>
      </c>
      <c r="I155" s="7">
        <f t="shared" si="17"/>
        <v>717.46132614182807</v>
      </c>
      <c r="J155" s="7">
        <f t="shared" si="18"/>
        <v>555.43934164572022</v>
      </c>
      <c r="K155" s="7">
        <f t="shared" si="19"/>
        <v>851.75089706493566</v>
      </c>
      <c r="L155" s="7">
        <f t="shared" si="20"/>
        <v>276.09655944752041</v>
      </c>
      <c r="M155" s="7">
        <f t="shared" si="21"/>
        <v>631.07741546225418</v>
      </c>
      <c r="O155" s="5">
        <v>36739</v>
      </c>
      <c r="P155" s="10">
        <f>EXP(LN(I155/I$3)/(COUNT(B$4:B155)/12))-1</f>
        <v>0.16832330320198352</v>
      </c>
      <c r="Q155" s="10">
        <f>EXP(LN(J155/J$3)/(COUNT(C$4:C155)/12))-1</f>
        <v>0.14495153309386022</v>
      </c>
      <c r="R155" s="10">
        <f>EXP(LN(K155/K$3)/(COUNT(D$4:D155)/12))-1</f>
        <v>0.18425637577103871</v>
      </c>
      <c r="S155" s="10">
        <f>EXP(LN(L155/L$3)/(COUNT(E$4:E155)/12))-1</f>
        <v>8.3479265973538164E-2</v>
      </c>
      <c r="T155" s="10">
        <f>EXP(LN(M155/M$3)/(COUNT(F$4:F155)/12))-1</f>
        <v>0.15564184169381146</v>
      </c>
      <c r="U155" s="10"/>
      <c r="V155" s="5">
        <v>36739</v>
      </c>
      <c r="W155" s="10">
        <f>(STDEV($B$4:B155))*SQRT(12)</f>
        <v>0.17624632560579026</v>
      </c>
      <c r="X155" s="10">
        <f>(STDEV($C$4:C155))*SQRT(12)</f>
        <v>8.7963055130811846E-2</v>
      </c>
      <c r="Y155" s="10">
        <f>(STDEV($D$4:D155))*SQRT(12)</f>
        <v>0.13290927403143063</v>
      </c>
      <c r="Z155" s="10">
        <f>(STDEV($E$4:E155))*SQRT(12)</f>
        <v>4.0665734321365728E-2</v>
      </c>
      <c r="AA155" s="10">
        <f>(STDEV($F$4:F155))*SQRT(12)</f>
        <v>8.4323721469972829E-2</v>
      </c>
      <c r="AB155" s="10"/>
      <c r="AC155" s="5">
        <v>36739</v>
      </c>
      <c r="AD155" s="2">
        <f>I155/MAX($I$3:I155)-1</f>
        <v>-3.9536899409399417E-2</v>
      </c>
      <c r="AE155" s="2">
        <f>J155/MAX($J$3:J155)-1</f>
        <v>0</v>
      </c>
      <c r="AF155" s="2">
        <f>K155/MAX($K$3:K155)-1</f>
        <v>0</v>
      </c>
      <c r="AG155" s="2">
        <f>L155/MAX($L$3:L155)-1</f>
        <v>0</v>
      </c>
      <c r="AH155" s="2">
        <f>M155/MAX($M$3:M155)-1</f>
        <v>0</v>
      </c>
    </row>
    <row r="156" spans="1:34" x14ac:dyDescent="0.3">
      <c r="A156" s="5">
        <v>36770</v>
      </c>
      <c r="B156" s="6">
        <v>-5.4027171729620295E-4</v>
      </c>
      <c r="C156" s="2">
        <f t="shared" si="15"/>
        <v>-2.9161189453410598E-2</v>
      </c>
      <c r="D156" s="6">
        <v>-5.2793342811741972E-2</v>
      </c>
      <c r="E156" s="6">
        <v>6.2870405840864674E-3</v>
      </c>
      <c r="F156" s="6">
        <f t="shared" si="16"/>
        <v>-2.9843920683548866E-2</v>
      </c>
      <c r="H156" s="5">
        <v>36770</v>
      </c>
      <c r="I156" s="7">
        <f t="shared" si="17"/>
        <v>717.07370207905979</v>
      </c>
      <c r="J156" s="7">
        <f t="shared" si="18"/>
        <v>539.24206977411166</v>
      </c>
      <c r="K156" s="7">
        <f t="shared" si="19"/>
        <v>806.78411996597777</v>
      </c>
      <c r="L156" s="7">
        <f t="shared" si="20"/>
        <v>277.83238972189361</v>
      </c>
      <c r="M156" s="7">
        <f t="shared" si="21"/>
        <v>612.24359113001958</v>
      </c>
      <c r="O156" s="5">
        <v>36770</v>
      </c>
      <c r="P156" s="10">
        <f>EXP(LN(I156/I$3)/(COUNT(B$4:B156)/12))-1</f>
        <v>0.16708649273258924</v>
      </c>
      <c r="Q156" s="10">
        <f>EXP(LN(J156/J$3)/(COUNT(C$4:C156)/12))-1</f>
        <v>0.14128682880555199</v>
      </c>
      <c r="R156" s="10">
        <f>EXP(LN(K156/K$3)/(COUNT(D$4:D156)/12))-1</f>
        <v>0.17792658290518837</v>
      </c>
      <c r="S156" s="10">
        <f>EXP(LN(L156/L$3)/(COUNT(E$4:E156)/12))-1</f>
        <v>8.3444077613011425E-2</v>
      </c>
      <c r="T156" s="10">
        <f>EXP(LN(M156/M$3)/(COUNT(F$4:F156)/12))-1</f>
        <v>0.15180939746608191</v>
      </c>
      <c r="U156" s="10"/>
      <c r="V156" s="5">
        <v>36770</v>
      </c>
      <c r="W156" s="10">
        <f>(STDEV($B$4:B156))*SQRT(12)</f>
        <v>0.17571501100954404</v>
      </c>
      <c r="X156" s="10">
        <f>(STDEV($C$4:C156))*SQRT(12)</f>
        <v>8.8415537204195635E-2</v>
      </c>
      <c r="Y156" s="10">
        <f>(STDEV($D$4:D156))*SQRT(12)</f>
        <v>0.13382192827648531</v>
      </c>
      <c r="Z156" s="10">
        <f>(STDEV($E$4:E156))*SQRT(12)</f>
        <v>4.0531972120826841E-2</v>
      </c>
      <c r="AA156" s="10">
        <f>(STDEV($F$4:F156))*SQRT(12)</f>
        <v>8.487521346022403E-2</v>
      </c>
      <c r="AB156" s="10"/>
      <c r="AC156" s="5">
        <v>36770</v>
      </c>
      <c r="AD156" s="2">
        <f>I156/MAX($I$3:I156)-1</f>
        <v>-4.0055810458155205E-2</v>
      </c>
      <c r="AE156" s="2">
        <f>J156/MAX($J$3:J156)-1</f>
        <v>-2.916118945341073E-2</v>
      </c>
      <c r="AF156" s="2">
        <f>K156/MAX($K$3:K156)-1</f>
        <v>-5.2793342811741972E-2</v>
      </c>
      <c r="AG156" s="2">
        <f>L156/MAX($L$3:L156)-1</f>
        <v>0</v>
      </c>
      <c r="AH156" s="2">
        <f>M156/MAX($M$3:M156)-1</f>
        <v>-2.9843920683549019E-2</v>
      </c>
    </row>
    <row r="157" spans="1:34" x14ac:dyDescent="0.3">
      <c r="A157" s="5">
        <v>36800</v>
      </c>
      <c r="B157" s="6">
        <v>5.5929539501394801E-2</v>
      </c>
      <c r="C157" s="2">
        <f t="shared" si="15"/>
        <v>1.1034387177835149E-4</v>
      </c>
      <c r="D157" s="6">
        <v>-4.2275948010668252E-3</v>
      </c>
      <c r="E157" s="6">
        <v>6.6172518810461156E-3</v>
      </c>
      <c r="F157" s="6">
        <f t="shared" si="16"/>
        <v>5.04157263381322E-3</v>
      </c>
      <c r="H157" s="5">
        <v>36800</v>
      </c>
      <c r="I157" s="7">
        <f t="shared" si="17"/>
        <v>757.17930402490197</v>
      </c>
      <c r="J157" s="7">
        <f t="shared" si="18"/>
        <v>539.30157183191636</v>
      </c>
      <c r="K157" s="7">
        <f t="shared" si="19"/>
        <v>803.3733636148263</v>
      </c>
      <c r="L157" s="7">
        <f t="shared" si="20"/>
        <v>279.67087662539632</v>
      </c>
      <c r="M157" s="7">
        <f t="shared" si="21"/>
        <v>615.33026166428829</v>
      </c>
      <c r="O157" s="5">
        <v>36800</v>
      </c>
      <c r="P157" s="10">
        <f>EXP(LN(I157/I$3)/(COUNT(B$4:B157)/12))-1</f>
        <v>0.17087084565538269</v>
      </c>
      <c r="Q157" s="10">
        <f>EXP(LN(J157/J$3)/(COUNT(C$4:C157)/12))-1</f>
        <v>0.14031764795430557</v>
      </c>
      <c r="R157" s="10">
        <f>EXP(LN(K157/K$3)/(COUNT(D$4:D157)/12))-1</f>
        <v>0.17628632021604451</v>
      </c>
      <c r="S157" s="10">
        <f>EXP(LN(L157/L$3)/(COUNT(E$4:E157)/12))-1</f>
        <v>8.3437045941677335E-2</v>
      </c>
      <c r="T157" s="10">
        <f>EXP(LN(M157/M$3)/(COUNT(F$4:F157)/12))-1</f>
        <v>0.1512038304893395</v>
      </c>
      <c r="U157" s="10"/>
      <c r="V157" s="5">
        <v>36800</v>
      </c>
      <c r="W157" s="10">
        <f>(STDEV($B$4:B157))*SQRT(12)</f>
        <v>0.17552606056889997</v>
      </c>
      <c r="X157" s="10">
        <f>(STDEV($C$4:C157))*SQRT(12)</f>
        <v>8.8182413591983269E-2</v>
      </c>
      <c r="Y157" s="10">
        <f>(STDEV($D$4:D157))*SQRT(12)</f>
        <v>0.13348607891112965</v>
      </c>
      <c r="Z157" s="10">
        <f>(STDEV($E$4:E157))*SQRT(12)</f>
        <v>4.0399319664907306E-2</v>
      </c>
      <c r="AA157" s="10">
        <f>(STDEV($F$4:F157))*SQRT(12)</f>
        <v>8.4620610418418105E-2</v>
      </c>
      <c r="AB157" s="10"/>
      <c r="AC157" s="5">
        <v>36800</v>
      </c>
      <c r="AD157" s="2">
        <f>I157/MAX($I$3:I157)-1</f>
        <v>0</v>
      </c>
      <c r="AE157" s="2">
        <f>J157/MAX($J$3:J157)-1</f>
        <v>-2.9054063340182235E-2</v>
      </c>
      <c r="AF157" s="2">
        <f>K157/MAX($K$3:K157)-1</f>
        <v>-5.6797748751206911E-2</v>
      </c>
      <c r="AG157" s="2">
        <f>L157/MAX($L$3:L157)-1</f>
        <v>0</v>
      </c>
      <c r="AH157" s="2">
        <f>M157/MAX($M$3:M157)-1</f>
        <v>-2.4952808343539523E-2</v>
      </c>
    </row>
    <row r="158" spans="1:34" x14ac:dyDescent="0.3">
      <c r="A158" s="5">
        <v>36831</v>
      </c>
      <c r="B158" s="6">
        <v>9.2715024123916495E-2</v>
      </c>
      <c r="C158" s="2">
        <f t="shared" si="15"/>
        <v>-4.0763342451251253E-2</v>
      </c>
      <c r="D158" s="6">
        <v>-7.8839541439010952E-2</v>
      </c>
      <c r="E158" s="6">
        <v>1.6350956030388275E-2</v>
      </c>
      <c r="F158" s="6">
        <f t="shared" si="16"/>
        <v>-3.3126935641898433E-2</v>
      </c>
      <c r="H158" s="5">
        <v>36831</v>
      </c>
      <c r="I158" s="7">
        <f t="shared" si="17"/>
        <v>827.38120146370113</v>
      </c>
      <c r="J158" s="7">
        <f t="shared" si="18"/>
        <v>517.31783717483393</v>
      </c>
      <c r="K158" s="7">
        <f t="shared" si="19"/>
        <v>740.03577602311759</v>
      </c>
      <c r="L158" s="7">
        <f t="shared" si="20"/>
        <v>284.24376283207829</v>
      </c>
      <c r="M158" s="7">
        <f t="shared" si="21"/>
        <v>594.94625568762297</v>
      </c>
      <c r="O158" s="5">
        <v>36831</v>
      </c>
      <c r="P158" s="10">
        <f>EXP(LN(I158/I$3)/(COUNT(B$4:B158)/12))-1</f>
        <v>0.17773662076427321</v>
      </c>
      <c r="Q158" s="10">
        <f>EXP(LN(J158/J$3)/(COUNT(C$4:C158)/12))-1</f>
        <v>0.13568696604000063</v>
      </c>
      <c r="R158" s="10">
        <f>EXP(LN(K158/K$3)/(COUNT(D$4:D158)/12))-1</f>
        <v>0.16760779161335093</v>
      </c>
      <c r="S158" s="10">
        <f>EXP(LN(L158/L$3)/(COUNT(E$4:E158)/12))-1</f>
        <v>8.4237590428489773E-2</v>
      </c>
      <c r="T158" s="10">
        <f>EXP(LN(M158/M$3)/(COUNT(F$4:F158)/12))-1</f>
        <v>0.14716267673486572</v>
      </c>
      <c r="U158" s="10"/>
      <c r="V158" s="5">
        <v>36831</v>
      </c>
      <c r="W158" s="10">
        <f>(STDEV($B$4:B158))*SQRT(12)</f>
        <v>0.17630325251799081</v>
      </c>
      <c r="X158" s="10">
        <f>(STDEV($C$4:C158))*SQRT(12)</f>
        <v>8.9082421778028748E-2</v>
      </c>
      <c r="Y158" s="10">
        <f>(STDEV($D$4:D158))*SQRT(12)</f>
        <v>0.13555549665143454</v>
      </c>
      <c r="Z158" s="10">
        <f>(STDEV($E$4:E158))*SQRT(12)</f>
        <v>4.0356127844309732E-2</v>
      </c>
      <c r="AA158" s="10">
        <f>(STDEV($F$4:F158))*SQRT(12)</f>
        <v>8.5278877240442849E-2</v>
      </c>
      <c r="AB158" s="10"/>
      <c r="AC158" s="5">
        <v>36831</v>
      </c>
      <c r="AD158" s="2">
        <f>I158/MAX($I$3:I158)-1</f>
        <v>0</v>
      </c>
      <c r="AE158" s="2">
        <f>J158/MAX($J$3:J158)-1</f>
        <v>-6.8633065057897125E-2</v>
      </c>
      <c r="AF158" s="2">
        <f>K158/MAX($K$3:K158)-1</f>
        <v>-0.13115938172390462</v>
      </c>
      <c r="AG158" s="2">
        <f>L158/MAX($L$3:L158)-1</f>
        <v>0</v>
      </c>
      <c r="AH158" s="2">
        <f>M158/MAX($M$3:M158)-1</f>
        <v>-5.7253133909356824E-2</v>
      </c>
    </row>
    <row r="159" spans="1:34" x14ac:dyDescent="0.3">
      <c r="A159" s="5">
        <v>36861</v>
      </c>
      <c r="B159" s="6">
        <v>1.3533345314441499E-2</v>
      </c>
      <c r="C159" s="2">
        <f t="shared" si="15"/>
        <v>1.0356775290255849E-2</v>
      </c>
      <c r="D159" s="6">
        <v>4.8944003990338825E-3</v>
      </c>
      <c r="E159" s="6">
        <v>1.8550337627088798E-2</v>
      </c>
      <c r="F159" s="6">
        <f t="shared" si="16"/>
        <v>9.8550760589911184E-3</v>
      </c>
      <c r="H159" s="5">
        <v>36861</v>
      </c>
      <c r="I159" s="7">
        <f t="shared" si="17"/>
        <v>838.57843696978694</v>
      </c>
      <c r="J159" s="7">
        <f t="shared" si="18"/>
        <v>522.67558176809484</v>
      </c>
      <c r="K159" s="7">
        <f t="shared" si="19"/>
        <v>743.6578074205845</v>
      </c>
      <c r="L159" s="7">
        <f t="shared" si="20"/>
        <v>289.51658060100749</v>
      </c>
      <c r="M159" s="7">
        <f t="shared" si="21"/>
        <v>600.80949628843643</v>
      </c>
      <c r="O159" s="5">
        <v>36861</v>
      </c>
      <c r="P159" s="10">
        <f>EXP(LN(I159/I$3)/(COUNT(B$4:B159)/12))-1</f>
        <v>0.1777193819342846</v>
      </c>
      <c r="Q159" s="10">
        <f>EXP(LN(J159/J$3)/(COUNT(C$4:C159)/12))-1</f>
        <v>0.13566079029906675</v>
      </c>
      <c r="R159" s="10">
        <f>EXP(LN(K159/K$3)/(COUNT(D$4:D159)/12))-1</f>
        <v>0.16688673592220682</v>
      </c>
      <c r="S159" s="10">
        <f>EXP(LN(L159/L$3)/(COUNT(E$4:E159)/12))-1</f>
        <v>8.520888692148354E-2</v>
      </c>
      <c r="T159" s="10">
        <f>EXP(LN(M159/M$3)/(COUNT(F$4:F159)/12))-1</f>
        <v>0.14701848393414596</v>
      </c>
      <c r="U159" s="10"/>
      <c r="V159" s="5">
        <v>36861</v>
      </c>
      <c r="W159" s="10">
        <f>(STDEV($B$4:B159))*SQRT(12)</f>
        <v>0.17573409220117261</v>
      </c>
      <c r="X159" s="10">
        <f>(STDEV($C$4:C159))*SQRT(12)</f>
        <v>8.8794765920420404E-2</v>
      </c>
      <c r="Y159" s="10">
        <f>(STDEV($D$4:D159))*SQRT(12)</f>
        <v>0.13513987402540911</v>
      </c>
      <c r="Z159" s="10">
        <f>(STDEV($E$4:E159))*SQRT(12)</f>
        <v>4.0356874889156985E-2</v>
      </c>
      <c r="AA159" s="10">
        <f>(STDEV($F$4:F159))*SQRT(12)</f>
        <v>8.5005059358011059E-2</v>
      </c>
      <c r="AB159" s="10"/>
      <c r="AC159" s="5">
        <v>36861</v>
      </c>
      <c r="AD159" s="2">
        <f>I159/MAX($I$3:I159)-1</f>
        <v>0</v>
      </c>
      <c r="AE159" s="2">
        <f>J159/MAX($J$3:J159)-1</f>
        <v>-5.8987106999927486E-2</v>
      </c>
      <c r="AF159" s="2">
        <f>K159/MAX($K$3:K159)-1</f>
        <v>-0.12690692785511726</v>
      </c>
      <c r="AG159" s="2">
        <f>L159/MAX($L$3:L159)-1</f>
        <v>0</v>
      </c>
      <c r="AH159" s="2">
        <f>M159/MAX($M$3:M159)-1</f>
        <v>-4.7962291839658056E-2</v>
      </c>
    </row>
    <row r="160" spans="1:34" x14ac:dyDescent="0.3">
      <c r="A160" s="5">
        <v>36892</v>
      </c>
      <c r="B160" s="6">
        <v>-4.0269961001796001E-2</v>
      </c>
      <c r="C160" s="2">
        <f t="shared" si="15"/>
        <v>2.7828895087153516E-2</v>
      </c>
      <c r="D160" s="6">
        <v>3.5479069210527125E-2</v>
      </c>
      <c r="E160" s="6">
        <v>1.6353633902093101E-2</v>
      </c>
      <c r="F160" s="6">
        <f t="shared" si="16"/>
        <v>2.2166535596764604E-2</v>
      </c>
      <c r="H160" s="5">
        <v>36892</v>
      </c>
      <c r="I160" s="7">
        <f t="shared" si="17"/>
        <v>804.80891601606652</v>
      </c>
      <c r="J160" s="7">
        <f t="shared" si="18"/>
        <v>537.22106569773609</v>
      </c>
      <c r="K160" s="7">
        <f t="shared" si="19"/>
        <v>770.04209423900829</v>
      </c>
      <c r="L160" s="7">
        <f t="shared" si="20"/>
        <v>294.25122876874218</v>
      </c>
      <c r="M160" s="7">
        <f t="shared" si="21"/>
        <v>614.12736137478828</v>
      </c>
      <c r="O160" s="5">
        <v>36892</v>
      </c>
      <c r="P160" s="10">
        <f>EXP(LN(I160/I$3)/(COUNT(B$4:B160)/12))-1</f>
        <v>0.17280261538089325</v>
      </c>
      <c r="Q160" s="10">
        <f>EXP(LN(J160/J$3)/(COUNT(C$4:C160)/12))-1</f>
        <v>0.13712412939109164</v>
      </c>
      <c r="R160" s="10">
        <f>EXP(LN(K160/K$3)/(COUNT(D$4:D160)/12))-1</f>
        <v>0.16885077060450215</v>
      </c>
      <c r="S160" s="10">
        <f>EXP(LN(L160/L$3)/(COUNT(E$4:E160)/12))-1</f>
        <v>8.5989437875406027E-2</v>
      </c>
      <c r="T160" s="10">
        <f>EXP(LN(M160/M$3)/(COUNT(F$4:F160)/12))-1</f>
        <v>0.14793885823458108</v>
      </c>
      <c r="U160" s="10"/>
      <c r="V160" s="5">
        <v>36892</v>
      </c>
      <c r="W160" s="10">
        <f>(STDEV($B$4:B160))*SQRT(12)</f>
        <v>0.17583524674676046</v>
      </c>
      <c r="X160" s="10">
        <f>(STDEV($C$4:C160))*SQRT(12)</f>
        <v>8.8632164271221642E-2</v>
      </c>
      <c r="Y160" s="10">
        <f>(STDEV($D$4:D160))*SQRT(12)</f>
        <v>0.13484052537136715</v>
      </c>
      <c r="Z160" s="10">
        <f>(STDEV($E$4:E160))*SQRT(12)</f>
        <v>4.0312049139508074E-2</v>
      </c>
      <c r="AA160" s="10">
        <f>(STDEV($F$4:F160))*SQRT(12)</f>
        <v>8.4780695009466792E-2</v>
      </c>
      <c r="AB160" s="10"/>
      <c r="AC160" s="5">
        <v>36892</v>
      </c>
      <c r="AD160" s="2">
        <f>I160/MAX($I$3:I160)-1</f>
        <v>-4.0269961001796029E-2</v>
      </c>
      <c r="AE160" s="2">
        <f>J160/MAX($J$3:J160)-1</f>
        <v>-3.2799757924969586E-2</v>
      </c>
      <c r="AF160" s="2">
        <f>K160/MAX($K$3:K160)-1</f>
        <v>-9.593039832125716E-2</v>
      </c>
      <c r="AG160" s="2">
        <f>L160/MAX($L$3:L160)-1</f>
        <v>0</v>
      </c>
      <c r="AH160" s="2">
        <f>M160/MAX($M$3:M160)-1</f>
        <v>-2.68589140922596E-2</v>
      </c>
    </row>
    <row r="161" spans="1:34" x14ac:dyDescent="0.3">
      <c r="A161" s="5">
        <v>36923</v>
      </c>
      <c r="B161" s="6">
        <v>3.1501263589723598E-2</v>
      </c>
      <c r="C161" s="2">
        <f t="shared" si="15"/>
        <v>-5.1224502571721398E-2</v>
      </c>
      <c r="D161" s="6">
        <v>-9.1181691127658504E-2</v>
      </c>
      <c r="E161" s="6">
        <v>8.7112802621842622E-3</v>
      </c>
      <c r="F161" s="6">
        <f t="shared" si="16"/>
        <v>-4.8945504238967458E-2</v>
      </c>
      <c r="H161" s="5">
        <v>36923</v>
      </c>
      <c r="I161" s="7">
        <f t="shared" si="17"/>
        <v>830.16141381884836</v>
      </c>
      <c r="J161" s="7">
        <f t="shared" si="18"/>
        <v>509.70218383631948</v>
      </c>
      <c r="K161" s="7">
        <f t="shared" si="19"/>
        <v>699.82835384681175</v>
      </c>
      <c r="L161" s="7">
        <f t="shared" si="20"/>
        <v>296.81453369003879</v>
      </c>
      <c r="M161" s="7">
        <f t="shared" si="21"/>
        <v>584.06858800535269</v>
      </c>
      <c r="O161" s="5">
        <v>36923</v>
      </c>
      <c r="P161" s="10">
        <f>EXP(LN(I161/I$3)/(COUNT(B$4:B161)/12))-1</f>
        <v>0.17438315552144701</v>
      </c>
      <c r="Q161" s="10">
        <f>EXP(LN(J161/J$3)/(COUNT(C$4:C161)/12))-1</f>
        <v>0.13167113862601232</v>
      </c>
      <c r="R161" s="10">
        <f>EXP(LN(K161/K$3)/(COUNT(D$4:D161)/12))-1</f>
        <v>0.1592485789997562</v>
      </c>
      <c r="S161" s="10">
        <f>EXP(LN(L161/L$3)/(COUNT(E$4:E161)/12))-1</f>
        <v>8.6137851744770844E-2</v>
      </c>
      <c r="T161" s="10">
        <f>EXP(LN(M161/M$3)/(COUNT(F$4:F161)/12))-1</f>
        <v>0.14257374087304675</v>
      </c>
      <c r="U161" s="10"/>
      <c r="V161" s="5">
        <v>36923</v>
      </c>
      <c r="W161" s="10">
        <f>(STDEV($B$4:B161))*SQRT(12)</f>
        <v>0.17533585890855202</v>
      </c>
      <c r="X161" s="10">
        <f>(STDEV($C$4:C161))*SQRT(12)</f>
        <v>9.0003007189957962E-2</v>
      </c>
      <c r="Y161" s="10">
        <f>(STDEV($D$4:D161))*SQRT(12)</f>
        <v>0.13749124531660536</v>
      </c>
      <c r="Z161" s="10">
        <f>(STDEV($E$4:E161))*SQRT(12)</f>
        <v>4.018634403299319E-2</v>
      </c>
      <c r="AA161" s="10">
        <f>(STDEV($F$4:F161))*SQRT(12)</f>
        <v>8.6155554945967827E-2</v>
      </c>
      <c r="AB161" s="10"/>
      <c r="AC161" s="5">
        <v>36923</v>
      </c>
      <c r="AD161" s="2">
        <f>I161/MAX($I$3:I161)-1</f>
        <v>-1.0037252068337943E-2</v>
      </c>
      <c r="AE161" s="2">
        <f>J161/MAX($J$3:J161)-1</f>
        <v>-8.2344109212511674E-2</v>
      </c>
      <c r="AF161" s="2">
        <f>K161/MAX($K$3:K161)-1</f>
        <v>-0.17836499349943347</v>
      </c>
      <c r="AG161" s="2">
        <f>L161/MAX($L$3:L161)-1</f>
        <v>0</v>
      </c>
      <c r="AH161" s="2">
        <f>M161/MAX($M$3:M161)-1</f>
        <v>-7.4489795237670298E-2</v>
      </c>
    </row>
    <row r="162" spans="1:34" x14ac:dyDescent="0.3">
      <c r="A162" s="5">
        <v>36951</v>
      </c>
      <c r="B162" s="6">
        <v>9.4584341762594198E-2</v>
      </c>
      <c r="C162" s="2">
        <f t="shared" si="15"/>
        <v>-3.6002290217404261E-2</v>
      </c>
      <c r="D162" s="6">
        <v>-6.3350635455373561E-2</v>
      </c>
      <c r="E162" s="6">
        <v>5.0202276395496792E-3</v>
      </c>
      <c r="F162" s="6">
        <f t="shared" si="16"/>
        <v>-2.7045878805099809E-2</v>
      </c>
      <c r="H162" s="5">
        <v>36951</v>
      </c>
      <c r="I162" s="7">
        <f t="shared" si="17"/>
        <v>908.68168470160867</v>
      </c>
      <c r="J162" s="7">
        <f t="shared" si="18"/>
        <v>491.35173788939954</v>
      </c>
      <c r="K162" s="7">
        <f t="shared" si="19"/>
        <v>655.4937829209282</v>
      </c>
      <c r="L162" s="7">
        <f t="shared" si="20"/>
        <v>298.30461021588957</v>
      </c>
      <c r="M162" s="7">
        <f t="shared" si="21"/>
        <v>568.27193976029412</v>
      </c>
      <c r="O162" s="5">
        <v>36951</v>
      </c>
      <c r="P162" s="10">
        <f>EXP(LN(I162/I$3)/(COUNT(B$4:B162)/12))-1</f>
        <v>0.18122590874757383</v>
      </c>
      <c r="Q162" s="10">
        <f>EXP(LN(J162/J$3)/(COUNT(C$4:C162)/12))-1</f>
        <v>0.12766620630674397</v>
      </c>
      <c r="R162" s="10">
        <f>EXP(LN(K162/K$3)/(COUNT(D$4:D162)/12))-1</f>
        <v>0.15246519173447748</v>
      </c>
      <c r="S162" s="10">
        <f>EXP(LN(L162/L$3)/(COUNT(E$4:E162)/12))-1</f>
        <v>8.5983917102248286E-2</v>
      </c>
      <c r="T162" s="10">
        <f>EXP(LN(M162/M$3)/(COUNT(F$4:F162)/12))-1</f>
        <v>0.13925645303950618</v>
      </c>
      <c r="U162" s="10"/>
      <c r="V162" s="5">
        <v>36951</v>
      </c>
      <c r="W162" s="10">
        <f>(STDEV($B$4:B162))*SQRT(12)</f>
        <v>0.17615049068864272</v>
      </c>
      <c r="X162" s="10">
        <f>(STDEV($C$4:C162))*SQRT(12)</f>
        <v>9.0630299752755869E-2</v>
      </c>
      <c r="Y162" s="10">
        <f>(STDEV($D$4:D162))*SQRT(12)</f>
        <v>0.13865847999072373</v>
      </c>
      <c r="Z162" s="10">
        <f>(STDEV($E$4:E162))*SQRT(12)</f>
        <v>4.0062572861031792E-2</v>
      </c>
      <c r="AA162" s="10">
        <f>(STDEV($F$4:F162))*SQRT(12)</f>
        <v>8.6531971664369239E-2</v>
      </c>
      <c r="AB162" s="10"/>
      <c r="AC162" s="5">
        <v>36951</v>
      </c>
      <c r="AD162" s="2">
        <f>I162/MAX($I$3:I162)-1</f>
        <v>0</v>
      </c>
      <c r="AE162" s="2">
        <f>J162/MAX($J$3:J162)-1</f>
        <v>-0.11538182291235344</v>
      </c>
      <c r="AF162" s="2">
        <f>K162/MAX($K$3:K162)-1</f>
        <v>-0.23041609327362433</v>
      </c>
      <c r="AG162" s="2">
        <f>L162/MAX($L$3:L162)-1</f>
        <v>0</v>
      </c>
      <c r="AH162" s="2">
        <f>M162/MAX($M$3:M162)-1</f>
        <v>-9.9521032068555448E-2</v>
      </c>
    </row>
    <row r="163" spans="1:34" x14ac:dyDescent="0.3">
      <c r="A163" s="5">
        <v>36982</v>
      </c>
      <c r="B163" s="6">
        <v>-4.0431502083277698E-2</v>
      </c>
      <c r="C163" s="2">
        <f t="shared" si="15"/>
        <v>4.496610512498176E-2</v>
      </c>
      <c r="D163" s="6">
        <v>7.7710481452415214E-2</v>
      </c>
      <c r="E163" s="6">
        <v>-4.1504593661684241E-3</v>
      </c>
      <c r="F163" s="6">
        <f t="shared" si="16"/>
        <v>4.1338000853270836E-2</v>
      </c>
      <c r="H163" s="5">
        <v>36982</v>
      </c>
      <c r="I163" s="7">
        <f t="shared" si="17"/>
        <v>871.94231927355929</v>
      </c>
      <c r="J163" s="7">
        <f t="shared" si="18"/>
        <v>513.44591178867677</v>
      </c>
      <c r="K163" s="7">
        <f t="shared" si="19"/>
        <v>706.43252038077844</v>
      </c>
      <c r="L163" s="7">
        <f t="shared" si="20"/>
        <v>297.06650905244783</v>
      </c>
      <c r="M163" s="7">
        <f t="shared" si="21"/>
        <v>591.76316569099504</v>
      </c>
      <c r="O163" s="5">
        <v>36982</v>
      </c>
      <c r="P163" s="10">
        <f>EXP(LN(I163/I$3)/(COUNT(B$4:B163)/12))-1</f>
        <v>0.17635006748018101</v>
      </c>
      <c r="Q163" s="10">
        <f>EXP(LN(J163/J$3)/(COUNT(C$4:C163)/12))-1</f>
        <v>0.13054304479696532</v>
      </c>
      <c r="R163" s="10">
        <f>EXP(LN(K163/K$3)/(COUNT(D$4:D163)/12))-1</f>
        <v>0.15792465518460141</v>
      </c>
      <c r="S163" s="10">
        <f>EXP(LN(L163/L$3)/(COUNT(E$4:E163)/12))-1</f>
        <v>8.5085667173790513E-2</v>
      </c>
      <c r="T163" s="10">
        <f>EXP(LN(M163/M$3)/(COUNT(F$4:F163)/12))-1</f>
        <v>0.1417919891082231</v>
      </c>
      <c r="U163" s="10"/>
      <c r="V163" s="5">
        <v>36982</v>
      </c>
      <c r="W163" s="10">
        <f>(STDEV($B$4:B163))*SQRT(12)</f>
        <v>0.17625683902928679</v>
      </c>
      <c r="X163" s="10">
        <f>(STDEV($C$4:C163))*SQRT(12)</f>
        <v>9.083938648909276E-2</v>
      </c>
      <c r="Y163" s="10">
        <f>(STDEV($D$4:D163))*SQRT(12)</f>
        <v>0.13936388573388858</v>
      </c>
      <c r="Z163" s="10">
        <f>(STDEV($E$4:E163))*SQRT(12)</f>
        <v>4.0052209739165331E-2</v>
      </c>
      <c r="AA163" s="10">
        <f>(STDEV($F$4:F163))*SQRT(12)</f>
        <v>8.6652577900622613E-2</v>
      </c>
      <c r="AB163" s="10"/>
      <c r="AC163" s="5">
        <v>36982</v>
      </c>
      <c r="AD163" s="2">
        <f>I163/MAX($I$3:I163)-1</f>
        <v>-4.0431502083277726E-2</v>
      </c>
      <c r="AE163" s="2">
        <f>J163/MAX($J$3:J163)-1</f>
        <v>-7.5603988965960656E-2</v>
      </c>
      <c r="AF163" s="2">
        <f>K163/MAX($K$3:K163)-1</f>
        <v>-0.17061135736388722</v>
      </c>
      <c r="AG163" s="2">
        <f>L163/MAX($L$3:L163)-1</f>
        <v>-4.1504593661683131E-3</v>
      </c>
      <c r="AH163" s="2">
        <f>M163/MAX($M$3:M163)-1</f>
        <v>-6.2297031723852925E-2</v>
      </c>
    </row>
    <row r="164" spans="1:34" x14ac:dyDescent="0.3">
      <c r="A164" s="5">
        <v>37012</v>
      </c>
      <c r="B164" s="6">
        <v>2.34687086408636E-2</v>
      </c>
      <c r="C164" s="2">
        <f t="shared" si="15"/>
        <v>6.4326483124096615E-3</v>
      </c>
      <c r="D164" s="6">
        <v>6.6999275807382297E-3</v>
      </c>
      <c r="E164" s="6">
        <v>6.0317294099168084E-3</v>
      </c>
      <c r="F164" s="6">
        <f t="shared" si="16"/>
        <v>8.176346235504341E-3</v>
      </c>
      <c r="H164" s="5">
        <v>37012</v>
      </c>
      <c r="I164" s="7">
        <f t="shared" si="17"/>
        <v>892.40567951622927</v>
      </c>
      <c r="J164" s="7">
        <f t="shared" si="18"/>
        <v>516.7487287666579</v>
      </c>
      <c r="K164" s="7">
        <f t="shared" si="19"/>
        <v>711.16556710800808</v>
      </c>
      <c r="L164" s="7">
        <f t="shared" si="20"/>
        <v>298.85833385180081</v>
      </c>
      <c r="M164" s="7">
        <f t="shared" si="21"/>
        <v>596.60162622310281</v>
      </c>
      <c r="O164" s="5">
        <v>37012</v>
      </c>
      <c r="P164" s="10">
        <f>EXP(LN(I164/I$3)/(COUNT(B$4:B164)/12))-1</f>
        <v>0.17719759422005321</v>
      </c>
      <c r="Q164" s="10">
        <f>EXP(LN(J164/J$3)/(COUNT(C$4:C164)/12))-1</f>
        <v>0.13022180891324764</v>
      </c>
      <c r="R164" s="10">
        <f>EXP(LN(K164/K$3)/(COUNT(D$4:D164)/12))-1</f>
        <v>0.15744649280519551</v>
      </c>
      <c r="S164" s="10">
        <f>EXP(LN(L164/L$3)/(COUNT(E$4:E164)/12))-1</f>
        <v>8.5021671897172357E-2</v>
      </c>
      <c r="T164" s="10">
        <f>EXP(LN(M164/M$3)/(COUNT(F$4:F164)/12))-1</f>
        <v>0.14154463896529412</v>
      </c>
      <c r="U164" s="10"/>
      <c r="V164" s="5">
        <v>37012</v>
      </c>
      <c r="W164" s="10">
        <f>(STDEV($B$4:B164))*SQRT(12)</f>
        <v>0.17572069638727658</v>
      </c>
      <c r="X164" s="10">
        <f>(STDEV($C$4:C164))*SQRT(12)</f>
        <v>9.0562276270095679E-2</v>
      </c>
      <c r="Y164" s="10">
        <f>(STDEV($D$4:D164))*SQRT(12)</f>
        <v>0.13893867866713924</v>
      </c>
      <c r="Z164" s="10">
        <f>(STDEV($E$4:E164))*SQRT(12)</f>
        <v>3.9927544586756993E-2</v>
      </c>
      <c r="AA164" s="10">
        <f>(STDEV($F$4:F164))*SQRT(12)</f>
        <v>8.6385902250603774E-2</v>
      </c>
      <c r="AB164" s="10"/>
      <c r="AC164" s="5">
        <v>37012</v>
      </c>
      <c r="AD164" s="2">
        <f>I164/MAX($I$3:I164)-1</f>
        <v>-1.7911668584719043E-2</v>
      </c>
      <c r="AE164" s="2">
        <f>J164/MAX($J$3:J164)-1</f>
        <v>-6.9657674525584135E-2</v>
      </c>
      <c r="AF164" s="2">
        <f>K164/MAX($K$3:K164)-1</f>
        <v>-0.16505451352193834</v>
      </c>
      <c r="AG164" s="2">
        <f>L164/MAX($L$3:L164)-1</f>
        <v>0</v>
      </c>
      <c r="AH164" s="2">
        <f>M164/MAX($M$3:M164)-1</f>
        <v>-5.4630047589166897E-2</v>
      </c>
    </row>
    <row r="165" spans="1:34" x14ac:dyDescent="0.3">
      <c r="A165" s="5">
        <v>37043</v>
      </c>
      <c r="B165" s="6">
        <v>4.0822804931488496E-3</v>
      </c>
      <c r="C165" s="2">
        <f t="shared" si="15"/>
        <v>-1.3091773244787296E-2</v>
      </c>
      <c r="D165" s="6">
        <v>-2.4338592419494653E-2</v>
      </c>
      <c r="E165" s="6">
        <v>3.7784555172737377E-3</v>
      </c>
      <c r="F165" s="6">
        <f t="shared" si="16"/>
        <v>-1.3061390747199784E-2</v>
      </c>
      <c r="H165" s="5">
        <v>37043</v>
      </c>
      <c r="I165" s="7">
        <f t="shared" si="17"/>
        <v>896.04872981369363</v>
      </c>
      <c r="J165" s="7">
        <f t="shared" si="18"/>
        <v>509.98357158511271</v>
      </c>
      <c r="K165" s="7">
        <f t="shared" si="19"/>
        <v>693.85679822738746</v>
      </c>
      <c r="L165" s="7">
        <f t="shared" si="20"/>
        <v>299.98755677222636</v>
      </c>
      <c r="M165" s="7">
        <f t="shared" si="21"/>
        <v>588.80917926258803</v>
      </c>
      <c r="O165" s="5">
        <v>37043</v>
      </c>
      <c r="P165" s="10">
        <f>EXP(LN(I165/I$3)/(COUNT(B$4:B165)/12))-1</f>
        <v>0.17636767885765359</v>
      </c>
      <c r="Q165" s="10">
        <f>EXP(LN(J165/J$3)/(COUNT(C$4:C165)/12))-1</f>
        <v>0.12826617757842396</v>
      </c>
      <c r="R165" s="10">
        <f>EXP(LN(K165/K$3)/(COUNT(D$4:D165)/12))-1</f>
        <v>0.15429359283985278</v>
      </c>
      <c r="S165" s="10">
        <f>EXP(LN(L165/L$3)/(COUNT(E$4:E165)/12))-1</f>
        <v>8.4778279679118107E-2</v>
      </c>
      <c r="T165" s="10">
        <f>EXP(LN(M165/M$3)/(COUNT(F$4:F165)/12))-1</f>
        <v>0.13950189488317122</v>
      </c>
      <c r="U165" s="10"/>
      <c r="V165" s="5">
        <v>37043</v>
      </c>
      <c r="W165" s="10">
        <f>(STDEV($B$4:B165))*SQRT(12)</f>
        <v>0.17519917598628013</v>
      </c>
      <c r="X165" s="10">
        <f>(STDEV($C$4:C165))*SQRT(12)</f>
        <v>9.0510405548870465E-2</v>
      </c>
      <c r="Y165" s="10">
        <f>(STDEV($D$4:D165))*SQRT(12)</f>
        <v>0.13888002815280093</v>
      </c>
      <c r="Z165" s="10">
        <f>(STDEV($E$4:E165))*SQRT(12)</f>
        <v>3.9812353572107093E-2</v>
      </c>
      <c r="AA165" s="10">
        <f>(STDEV($F$4:F165))*SQRT(12)</f>
        <v>8.6374152525826087E-2</v>
      </c>
      <c r="AB165" s="10"/>
      <c r="AC165" s="5">
        <v>37043</v>
      </c>
      <c r="AD165" s="2">
        <f>I165/MAX($I$3:I165)-1</f>
        <v>-1.3902508546833392E-2</v>
      </c>
      <c r="AE165" s="2">
        <f>J165/MAX($J$3:J165)-1</f>
        <v>-8.1837505290723311E-2</v>
      </c>
      <c r="AF165" s="2">
        <f>K165/MAX($K$3:K165)-1</f>
        <v>-0.18537591140982468</v>
      </c>
      <c r="AG165" s="2">
        <f>L165/MAX($L$3:L165)-1</f>
        <v>0</v>
      </c>
      <c r="AH165" s="2">
        <f>M165/MAX($M$3:M165)-1</f>
        <v>-6.6977893938266364E-2</v>
      </c>
    </row>
    <row r="166" spans="1:34" x14ac:dyDescent="0.3">
      <c r="A166" s="5">
        <v>37073</v>
      </c>
      <c r="B166" s="6">
        <v>-5.27271521841969E-2</v>
      </c>
      <c r="C166" s="2">
        <f t="shared" si="15"/>
        <v>3.0364255300508137E-3</v>
      </c>
      <c r="D166" s="6">
        <v>-9.8441307083095841E-3</v>
      </c>
      <c r="E166" s="6">
        <v>2.2357259887591407E-2</v>
      </c>
      <c r="F166" s="6">
        <f t="shared" si="16"/>
        <v>-4.4720156771280188E-3</v>
      </c>
      <c r="H166" s="5">
        <v>37073</v>
      </c>
      <c r="I166" s="7">
        <f t="shared" si="17"/>
        <v>848.80263207235066</v>
      </c>
      <c r="J166" s="7">
        <f t="shared" si="18"/>
        <v>511.53209872178024</v>
      </c>
      <c r="K166" s="7">
        <f t="shared" si="19"/>
        <v>687.0263812127879</v>
      </c>
      <c r="L166" s="7">
        <f t="shared" si="20"/>
        <v>306.69445654202661</v>
      </c>
      <c r="M166" s="7">
        <f t="shared" si="21"/>
        <v>586.17601538208885</v>
      </c>
      <c r="O166" s="5">
        <v>37073</v>
      </c>
      <c r="P166" s="10">
        <f>EXP(LN(I166/I$3)/(COUNT(B$4:B166)/12))-1</f>
        <v>0.17051884111727778</v>
      </c>
      <c r="Q166" s="10">
        <f>EXP(LN(J166/J$3)/(COUNT(C$4:C166)/12))-1</f>
        <v>0.12768281271456927</v>
      </c>
      <c r="R166" s="10">
        <f>EXP(LN(K166/K$3)/(COUNT(D$4:D166)/12))-1</f>
        <v>0.15243827745301597</v>
      </c>
      <c r="S166" s="10">
        <f>EXP(LN(L166/L$3)/(COUNT(E$4:E166)/12))-1</f>
        <v>8.6003215489964147E-2</v>
      </c>
      <c r="T166" s="10">
        <f>EXP(LN(M166/M$3)/(COUNT(F$4:F166)/12))-1</f>
        <v>0.13821368774525422</v>
      </c>
      <c r="U166" s="10"/>
      <c r="V166" s="5">
        <v>37073</v>
      </c>
      <c r="W166" s="10">
        <f>(STDEV($B$4:B166))*SQRT(12)</f>
        <v>0.1756188094725788</v>
      </c>
      <c r="X166" s="10">
        <f>(STDEV($C$4:C166))*SQRT(12)</f>
        <v>9.0253011785055223E-2</v>
      </c>
      <c r="Y166" s="10">
        <f>(STDEV($D$4:D166))*SQRT(12)</f>
        <v>0.1385873371415787</v>
      </c>
      <c r="Z166" s="10">
        <f>(STDEV($E$4:E166))*SQRT(12)</f>
        <v>3.9911131602180815E-2</v>
      </c>
      <c r="AA166" s="10">
        <f>(STDEV($F$4:F166))*SQRT(12)</f>
        <v>8.6212735794922779E-2</v>
      </c>
      <c r="AB166" s="10"/>
      <c r="AC166" s="5">
        <v>37073</v>
      </c>
      <c r="AD166" s="2">
        <f>I166/MAX($I$3:I166)-1</f>
        <v>-6.5896621047139337E-2</v>
      </c>
      <c r="AE166" s="2">
        <f>J166/MAX($J$3:J166)-1</f>
        <v>-7.9049573251052885E-2</v>
      </c>
      <c r="AF166" s="2">
        <f>K166/MAX($K$3:K166)-1</f>
        <v>-0.19339517741604384</v>
      </c>
      <c r="AG166" s="2">
        <f>L166/MAX($L$3:L166)-1</f>
        <v>0</v>
      </c>
      <c r="AH166" s="2">
        <f>M166/MAX($M$3:M166)-1</f>
        <v>-7.1150383423681518E-2</v>
      </c>
    </row>
    <row r="167" spans="1:34" x14ac:dyDescent="0.3">
      <c r="A167" s="5">
        <v>37104</v>
      </c>
      <c r="B167" s="6">
        <v>-2.0554559769008399E-2</v>
      </c>
      <c r="C167" s="2">
        <f t="shared" si="15"/>
        <v>-3.2980454002990364E-2</v>
      </c>
      <c r="D167" s="6">
        <v>-6.2601733782243318E-2</v>
      </c>
      <c r="E167" s="6">
        <v>1.145146566588906E-2</v>
      </c>
      <c r="F167" s="6">
        <f t="shared" si="16"/>
        <v>-3.6181056546480114E-2</v>
      </c>
      <c r="H167" s="5">
        <v>37104</v>
      </c>
      <c r="I167" s="7">
        <f t="shared" si="17"/>
        <v>831.35586763932781</v>
      </c>
      <c r="J167" s="7">
        <f t="shared" si="18"/>
        <v>494.66153786883348</v>
      </c>
      <c r="K167" s="7">
        <f t="shared" si="19"/>
        <v>644.01733859472688</v>
      </c>
      <c r="L167" s="7">
        <f t="shared" si="20"/>
        <v>310.20655758103612</v>
      </c>
      <c r="M167" s="7">
        <f t="shared" si="21"/>
        <v>564.96754782335915</v>
      </c>
      <c r="O167" s="5">
        <v>37104</v>
      </c>
      <c r="P167" s="10">
        <f>EXP(LN(I167/I$3)/(COUNT(B$4:B167)/12))-1</f>
        <v>0.16761989243979247</v>
      </c>
      <c r="Q167" s="10">
        <f>EXP(LN(J167/J$3)/(COUNT(C$4:C167)/12))-1</f>
        <v>0.12409504869511578</v>
      </c>
      <c r="R167" s="10">
        <f>EXP(LN(K167/K$3)/(COUNT(D$4:D167)/12))-1</f>
        <v>0.14600793926724531</v>
      </c>
      <c r="S167" s="10">
        <f>EXP(LN(L167/L$3)/(COUNT(E$4:E167)/12))-1</f>
        <v>8.6361738789908049E-2</v>
      </c>
      <c r="T167" s="10">
        <f>EXP(LN(M167/M$3)/(COUNT(F$4:F167)/12))-1</f>
        <v>0.13425293531789317</v>
      </c>
      <c r="U167" s="10"/>
      <c r="V167" s="5">
        <v>37104</v>
      </c>
      <c r="W167" s="10">
        <f>(STDEV($B$4:B167))*SQRT(12)</f>
        <v>0.17533563898185628</v>
      </c>
      <c r="X167" s="10">
        <f>(STDEV($C$4:C167))*SQRT(12)</f>
        <v>9.0737704348490961E-2</v>
      </c>
      <c r="Y167" s="10">
        <f>(STDEV($D$4:D167))*SQRT(12)</f>
        <v>0.13965463535464126</v>
      </c>
      <c r="Z167" s="10">
        <f>(STDEV($E$4:E167))*SQRT(12)</f>
        <v>3.9807023495532494E-2</v>
      </c>
      <c r="AA167" s="10">
        <f>(STDEV($F$4:F167))*SQRT(12)</f>
        <v>8.6896320011671635E-2</v>
      </c>
      <c r="AB167" s="10"/>
      <c r="AC167" s="5">
        <v>37104</v>
      </c>
      <c r="AD167" s="2">
        <f>I167/MAX($I$3:I167)-1</f>
        <v>-8.5096704780258658E-2</v>
      </c>
      <c r="AE167" s="2">
        <f>J167/MAX($J$3:J167)-1</f>
        <v>-0.10942293643948087</v>
      </c>
      <c r="AF167" s="2">
        <f>K167/MAX($K$3:K167)-1</f>
        <v>-0.24389003778691842</v>
      </c>
      <c r="AG167" s="2">
        <f>L167/MAX($L$3:L167)-1</f>
        <v>0</v>
      </c>
      <c r="AH167" s="2">
        <f>M167/MAX($M$3:M167)-1</f>
        <v>-0.10475714392420554</v>
      </c>
    </row>
    <row r="168" spans="1:34" x14ac:dyDescent="0.3">
      <c r="A168" s="5">
        <v>37135</v>
      </c>
      <c r="B168" s="6">
        <v>2.8531162246022701E-2</v>
      </c>
      <c r="C168" s="2">
        <f t="shared" si="15"/>
        <v>-4.3790430801877056E-2</v>
      </c>
      <c r="D168" s="6">
        <v>-8.0752547477284109E-2</v>
      </c>
      <c r="E168" s="6">
        <v>1.1652744211233523E-2</v>
      </c>
      <c r="F168" s="6">
        <f t="shared" si="16"/>
        <v>-4.2102588998398138E-2</v>
      </c>
      <c r="H168" s="5">
        <v>37135</v>
      </c>
      <c r="I168" s="7">
        <f t="shared" si="17"/>
        <v>855.0754167831285</v>
      </c>
      <c r="J168" s="7">
        <f t="shared" si="18"/>
        <v>473.00009602443822</v>
      </c>
      <c r="K168" s="7">
        <f t="shared" si="19"/>
        <v>592.011297883662</v>
      </c>
      <c r="L168" s="7">
        <f t="shared" si="20"/>
        <v>313.8213152491752</v>
      </c>
      <c r="M168" s="7">
        <f t="shared" si="21"/>
        <v>541.18095135991939</v>
      </c>
      <c r="O168" s="5">
        <v>37135</v>
      </c>
      <c r="P168" s="10">
        <f>EXP(LN(I168/I$3)/(COUNT(B$4:B168)/12))-1</f>
        <v>0.1689128682476515</v>
      </c>
      <c r="Q168" s="10">
        <f>EXP(LN(J168/J$3)/(COUNT(C$4:C168)/12))-1</f>
        <v>0.11964621592086377</v>
      </c>
      <c r="R168" s="10">
        <f>EXP(LN(K168/K$3)/(COUNT(D$4:D168)/12))-1</f>
        <v>0.13807125485592509</v>
      </c>
      <c r="S168" s="10">
        <f>EXP(LN(L168/L$3)/(COUNT(E$4:E168)/12))-1</f>
        <v>8.6731758839774464E-2</v>
      </c>
      <c r="T168" s="10">
        <f>EXP(LN(M168/M$3)/(COUNT(F$4:F168)/12))-1</f>
        <v>0.12984721229178264</v>
      </c>
      <c r="U168" s="10"/>
      <c r="V168" s="5">
        <v>37135</v>
      </c>
      <c r="W168" s="10">
        <f>(STDEV($B$4:B168))*SQRT(12)</f>
        <v>0.17484256052436511</v>
      </c>
      <c r="X168" s="10">
        <f>(STDEV($C$4:C168))*SQRT(12)</f>
        <v>9.1622157003849292E-2</v>
      </c>
      <c r="Y168" s="10">
        <f>(STDEV($D$4:D168))*SQRT(12)</f>
        <v>0.1414683492848379</v>
      </c>
      <c r="Z168" s="10">
        <f>(STDEV($E$4:E168))*SQRT(12)</f>
        <v>3.9705374761532401E-2</v>
      </c>
      <c r="AA168" s="10">
        <f>(STDEV($F$4:F168))*SQRT(12)</f>
        <v>8.7800667607910318E-2</v>
      </c>
      <c r="AB168" s="10"/>
      <c r="AC168" s="5">
        <v>37135</v>
      </c>
      <c r="AD168" s="2">
        <f>I168/MAX($I$3:I168)-1</f>
        <v>-5.8993450424923322E-2</v>
      </c>
      <c r="AE168" s="2">
        <f>J168/MAX($J$3:J168)-1</f>
        <v>-0.14842168971506664</v>
      </c>
      <c r="AF168" s="2">
        <f>K168/MAX($K$3:K168)-1</f>
        <v>-0.30494784340857783</v>
      </c>
      <c r="AG168" s="2">
        <f>L168/MAX($L$3:L168)-1</f>
        <v>0</v>
      </c>
      <c r="AH168" s="2">
        <f>M168/MAX($M$3:M168)-1</f>
        <v>-0.14244918594731693</v>
      </c>
    </row>
    <row r="169" spans="1:34" x14ac:dyDescent="0.3">
      <c r="A169" s="5">
        <v>37165</v>
      </c>
      <c r="B169" s="6">
        <v>2.13205455058736E-2</v>
      </c>
      <c r="C169" s="2">
        <f t="shared" si="15"/>
        <v>1.9811643419450985E-2</v>
      </c>
      <c r="D169" s="6">
        <v>1.9068975654444875E-2</v>
      </c>
      <c r="E169" s="6">
        <v>2.0925645066960152E-2</v>
      </c>
      <c r="F169" s="6">
        <f t="shared" si="16"/>
        <v>1.985113346334233E-2</v>
      </c>
      <c r="H169" s="5">
        <v>37165</v>
      </c>
      <c r="I169" s="7">
        <f t="shared" si="17"/>
        <v>873.30609111760702</v>
      </c>
      <c r="J169" s="7">
        <f t="shared" si="18"/>
        <v>482.37100526424052</v>
      </c>
      <c r="K169" s="7">
        <f t="shared" si="19"/>
        <v>603.30034691016181</v>
      </c>
      <c r="L169" s="7">
        <f t="shared" si="20"/>
        <v>320.38822870652604</v>
      </c>
      <c r="M169" s="7">
        <f t="shared" si="21"/>
        <v>551.92400665318371</v>
      </c>
      <c r="O169" s="5">
        <v>37165</v>
      </c>
      <c r="P169" s="10">
        <f>EXP(LN(I169/I$3)/(COUNT(B$4:B169)/12))-1</f>
        <v>0.16959669325382842</v>
      </c>
      <c r="Q169" s="10">
        <f>EXP(LN(J169/J$3)/(COUNT(C$4:C169)/12))-1</f>
        <v>0.12047210841814415</v>
      </c>
      <c r="R169" s="10">
        <f>EXP(LN(K169/K$3)/(COUNT(D$4:D169)/12))-1</f>
        <v>0.13873878776818693</v>
      </c>
      <c r="S169" s="10">
        <f>EXP(LN(L169/L$3)/(COUNT(E$4:E169)/12))-1</f>
        <v>8.7814720398212032E-2</v>
      </c>
      <c r="T169" s="10">
        <f>EXP(LN(M169/M$3)/(COUNT(F$4:F169)/12))-1</f>
        <v>0.13062201951590802</v>
      </c>
      <c r="U169" s="10"/>
      <c r="V169" s="5">
        <v>37165</v>
      </c>
      <c r="W169" s="10">
        <f>(STDEV($B$4:B169))*SQRT(12)</f>
        <v>0.17432198303466512</v>
      </c>
      <c r="X169" s="10">
        <f>(STDEV($C$4:C169))*SQRT(12)</f>
        <v>9.1383676200254171E-2</v>
      </c>
      <c r="Y169" s="10">
        <f>(STDEV($D$4:D169))*SQRT(12)</f>
        <v>0.14105304319014397</v>
      </c>
      <c r="Z169" s="10">
        <f>(STDEV($E$4:E169))*SQRT(12)</f>
        <v>3.9761037174547813E-2</v>
      </c>
      <c r="AA169" s="10">
        <f>(STDEV($F$4:F169))*SQRT(12)</f>
        <v>8.7569973378431823E-2</v>
      </c>
      <c r="AB169" s="10"/>
      <c r="AC169" s="5">
        <v>37165</v>
      </c>
      <c r="AD169" s="2">
        <f>I169/MAX($I$3:I169)-1</f>
        <v>-3.8930677463382857E-2</v>
      </c>
      <c r="AE169" s="2">
        <f>J169/MAX($J$3:J169)-1</f>
        <v>-0.13155052388796284</v>
      </c>
      <c r="AF169" s="2">
        <f>K169/MAX($K$3:K169)-1</f>
        <v>-0.29169391075596662</v>
      </c>
      <c r="AG169" s="2">
        <f>L169/MAX($L$3:L169)-1</f>
        <v>0</v>
      </c>
      <c r="AH169" s="2">
        <f>M169/MAX($M$3:M169)-1</f>
        <v>-0.12542583028595922</v>
      </c>
    </row>
    <row r="170" spans="1:34" x14ac:dyDescent="0.3">
      <c r="A170" s="5">
        <v>37196</v>
      </c>
      <c r="B170" s="6">
        <v>-4.21256968213869E-2</v>
      </c>
      <c r="C170" s="2">
        <f t="shared" si="15"/>
        <v>4.0508776441724501E-2</v>
      </c>
      <c r="D170" s="6">
        <v>7.6706279828952617E-2</v>
      </c>
      <c r="E170" s="6">
        <v>-1.3787478639117667E-2</v>
      </c>
      <c r="F170" s="6">
        <f t="shared" si="16"/>
        <v>3.7674954623497577E-2</v>
      </c>
      <c r="H170" s="5">
        <v>37196</v>
      </c>
      <c r="I170" s="7">
        <f t="shared" si="17"/>
        <v>836.51746349091627</v>
      </c>
      <c r="J170" s="7">
        <f t="shared" si="18"/>
        <v>501.91126447845954</v>
      </c>
      <c r="K170" s="7">
        <f t="shared" si="19"/>
        <v>649.57727214115687</v>
      </c>
      <c r="L170" s="7">
        <f t="shared" si="20"/>
        <v>315.97088284701005</v>
      </c>
      <c r="M170" s="7">
        <f t="shared" si="21"/>
        <v>572.71771855946133</v>
      </c>
      <c r="O170" s="5">
        <v>37196</v>
      </c>
      <c r="P170" s="10">
        <f>EXP(LN(I170/I$3)/(COUNT(B$4:B170)/12))-1</f>
        <v>0.16489191115915447</v>
      </c>
      <c r="Q170" s="10">
        <f>EXP(LN(J170/J$3)/(COUNT(C$4:C170)/12))-1</f>
        <v>0.12290871119285085</v>
      </c>
      <c r="R170" s="10">
        <f>EXP(LN(K170/K$3)/(COUNT(D$4:D170)/12))-1</f>
        <v>0.14391204727296958</v>
      </c>
      <c r="S170" s="10">
        <f>EXP(LN(L170/L$3)/(COUNT(E$4:E170)/12))-1</f>
        <v>8.6182454045868662E-2</v>
      </c>
      <c r="T170" s="10">
        <f>EXP(LN(M170/M$3)/(COUNT(F$4:F170)/12))-1</f>
        <v>0.13279749799197749</v>
      </c>
      <c r="U170" s="10"/>
      <c r="V170" s="5">
        <v>37196</v>
      </c>
      <c r="W170" s="10">
        <f>(STDEV($B$4:B170))*SQRT(12)</f>
        <v>0.17445537709908257</v>
      </c>
      <c r="X170" s="10">
        <f>(STDEV($C$4:C170))*SQRT(12)</f>
        <v>9.1477470211431391E-2</v>
      </c>
      <c r="Y170" s="10">
        <f>(STDEV($D$4:D170))*SQRT(12)</f>
        <v>0.14170265268420335</v>
      </c>
      <c r="Z170" s="10">
        <f>(STDEV($E$4:E170))*SQRT(12)</f>
        <v>4.0034712318250586E-2</v>
      </c>
      <c r="AA170" s="10">
        <f>(STDEV($F$4:F170))*SQRT(12)</f>
        <v>8.7606989624102571E-2</v>
      </c>
      <c r="AB170" s="10"/>
      <c r="AC170" s="5">
        <v>37196</v>
      </c>
      <c r="AD170" s="2">
        <f>I170/MAX($I$3:I170)-1</f>
        <v>-7.9416392368895972E-2</v>
      </c>
      <c r="AE170" s="2">
        <f>J170/MAX($J$3:J170)-1</f>
        <v>-9.6370698209207628E-2</v>
      </c>
      <c r="AF170" s="2">
        <f>K170/MAX($K$3:K170)-1</f>
        <v>-0.23736238566986267</v>
      </c>
      <c r="AG170" s="2">
        <f>L170/MAX($L$3:L170)-1</f>
        <v>-1.3787478639117667E-2</v>
      </c>
      <c r="AH170" s="2">
        <f>M170/MAX($M$3:M170)-1</f>
        <v>-9.2476288127099737E-2</v>
      </c>
    </row>
    <row r="171" spans="1:34" x14ac:dyDescent="0.3">
      <c r="A171" s="5">
        <v>37226</v>
      </c>
      <c r="B171" s="6">
        <v>2.8625834660047401E-2</v>
      </c>
      <c r="C171" s="2">
        <f t="shared" si="15"/>
        <v>2.7162699415322678E-3</v>
      </c>
      <c r="D171" s="6">
        <v>8.7605667326513537E-3</v>
      </c>
      <c r="E171" s="6">
        <v>-6.3501752451463611E-3</v>
      </c>
      <c r="F171" s="6">
        <f t="shared" si="16"/>
        <v>6.213870932051644E-3</v>
      </c>
      <c r="H171" s="5">
        <v>37226</v>
      </c>
      <c r="I171" s="7">
        <f t="shared" si="17"/>
        <v>860.46347409104953</v>
      </c>
      <c r="J171" s="7">
        <f t="shared" si="18"/>
        <v>503.27459095947881</v>
      </c>
      <c r="K171" s="7">
        <f t="shared" si="19"/>
        <v>655.26793718176305</v>
      </c>
      <c r="L171" s="7">
        <f t="shared" si="20"/>
        <v>313.96441236856793</v>
      </c>
      <c r="M171" s="7">
        <f t="shared" si="21"/>
        <v>576.27651254308887</v>
      </c>
      <c r="O171" s="5">
        <v>37226</v>
      </c>
      <c r="P171" s="10">
        <f>EXP(LN(I171/I$3)/(COUNT(B$4:B171)/12))-1</f>
        <v>0.16618272238945253</v>
      </c>
      <c r="Q171" s="10">
        <f>EXP(LN(J171/J$3)/(COUNT(C$4:C171)/12))-1</f>
        <v>0.12235159709100829</v>
      </c>
      <c r="R171" s="10">
        <f>EXP(LN(K171/K$3)/(COUNT(D$4:D171)/12))-1</f>
        <v>0.14370925903502174</v>
      </c>
      <c r="S171" s="10">
        <f>EXP(LN(L171/L$3)/(COUNT(E$4:E171)/12))-1</f>
        <v>8.5154207995330689E-2</v>
      </c>
      <c r="T171" s="10">
        <f>EXP(LN(M171/M$3)/(COUNT(F$4:F171)/12))-1</f>
        <v>0.13245801640753396</v>
      </c>
      <c r="U171" s="10"/>
      <c r="V171" s="5">
        <v>37226</v>
      </c>
      <c r="W171" s="10">
        <f>(STDEV($B$4:B171))*SQRT(12)</f>
        <v>0.17397582560727343</v>
      </c>
      <c r="X171" s="10">
        <f>(STDEV($C$4:C171))*SQRT(12)</f>
        <v>9.1224247262579272E-2</v>
      </c>
      <c r="Y171" s="10">
        <f>(STDEV($D$4:D171))*SQRT(12)</f>
        <v>0.14128057792845039</v>
      </c>
      <c r="Z171" s="10">
        <f>(STDEV($E$4:E171))*SQRT(12)</f>
        <v>4.0073319737024729E-2</v>
      </c>
      <c r="AA171" s="10">
        <f>(STDEV($F$4:F171))*SQRT(12)</f>
        <v>8.7352752155219371E-2</v>
      </c>
      <c r="AB171" s="10"/>
      <c r="AC171" s="5">
        <v>37226</v>
      </c>
      <c r="AD171" s="2">
        <f>I171/MAX($I$3:I171)-1</f>
        <v>-5.3063918226098017E-2</v>
      </c>
      <c r="AE171" s="2">
        <f>J171/MAX($J$3:J171)-1</f>
        <v>-9.3916197098465548E-2</v>
      </c>
      <c r="AF171" s="2">
        <f>K171/MAX($K$3:K171)-1</f>
        <v>-0.23068124795669354</v>
      </c>
      <c r="AG171" s="2">
        <f>L171/MAX($L$3:L171)-1</f>
        <v>-2.0050100978716956E-2</v>
      </c>
      <c r="AH171" s="2">
        <f>M171/MAX($M$3:M171)-1</f>
        <v>-8.6837052913745216E-2</v>
      </c>
    </row>
    <row r="172" spans="1:34" x14ac:dyDescent="0.3">
      <c r="A172" s="5">
        <v>37257</v>
      </c>
      <c r="B172" s="6">
        <v>2.3962856292313501E-2</v>
      </c>
      <c r="C172" s="2">
        <f t="shared" si="15"/>
        <v>-5.5179048528800605E-3</v>
      </c>
      <c r="D172" s="6">
        <v>-1.4593147903709691E-2</v>
      </c>
      <c r="E172" s="6">
        <v>8.0949597233643811E-3</v>
      </c>
      <c r="F172" s="6">
        <f t="shared" si="16"/>
        <v>-3.9311151959851489E-3</v>
      </c>
      <c r="H172" s="5">
        <v>37257</v>
      </c>
      <c r="I172" s="7">
        <f t="shared" si="17"/>
        <v>881.08263666547816</v>
      </c>
      <c r="J172" s="7">
        <f t="shared" si="18"/>
        <v>500.49756965169229</v>
      </c>
      <c r="K172" s="7">
        <f t="shared" si="19"/>
        <v>645.70551525791086</v>
      </c>
      <c r="L172" s="7">
        <f t="shared" si="20"/>
        <v>316.50594164126124</v>
      </c>
      <c r="M172" s="7">
        <f t="shared" si="21"/>
        <v>574.01110318754138</v>
      </c>
      <c r="O172" s="5">
        <v>37257</v>
      </c>
      <c r="P172" s="10">
        <f>EXP(LN(I172/I$3)/(COUNT(B$4:B172)/12))-1</f>
        <v>0.16708308163678409</v>
      </c>
      <c r="Q172" s="10">
        <f>EXP(LN(J172/J$3)/(COUNT(C$4:C172)/12))-1</f>
        <v>0.12114472667245946</v>
      </c>
      <c r="R172" s="10">
        <f>EXP(LN(K172/K$3)/(COUNT(D$4:D172)/12))-1</f>
        <v>0.14160862774554772</v>
      </c>
      <c r="S172" s="10">
        <f>EXP(LN(L172/L$3)/(COUNT(E$4:E172)/12))-1</f>
        <v>8.5250696950012195E-2</v>
      </c>
      <c r="T172" s="10">
        <f>EXP(LN(M172/M$3)/(COUNT(F$4:F172)/12))-1</f>
        <v>0.13130833895873617</v>
      </c>
      <c r="U172" s="10"/>
      <c r="V172" s="5">
        <v>37257</v>
      </c>
      <c r="W172" s="10">
        <f>(STDEV($B$4:B172))*SQRT(12)</f>
        <v>0.17347698547172741</v>
      </c>
      <c r="X172" s="10">
        <f>(STDEV($C$4:C172))*SQRT(12)</f>
        <v>9.104639702813222E-2</v>
      </c>
      <c r="Y172" s="10">
        <f>(STDEV($D$4:D172))*SQRT(12)</f>
        <v>0.14103870008237845</v>
      </c>
      <c r="Z172" s="10">
        <f>(STDEV($E$4:E172))*SQRT(12)</f>
        <v>3.995514573659556E-2</v>
      </c>
      <c r="AA172" s="10">
        <f>(STDEV($F$4:F172))*SQRT(12)</f>
        <v>8.7180007771966661E-2</v>
      </c>
      <c r="AB172" s="10"/>
      <c r="AC172" s="5">
        <v>37257</v>
      </c>
      <c r="AD172" s="2">
        <f>I172/MAX($I$3:I172)-1</f>
        <v>-3.0372624980543605E-2</v>
      </c>
      <c r="AE172" s="2">
        <f>J172/MAX($J$3:J172)-1</f>
        <v>-9.8915881311611886E-2</v>
      </c>
      <c r="AF172" s="2">
        <f>K172/MAX($K$3:K172)-1</f>
        <v>-0.2419080302903589</v>
      </c>
      <c r="AG172" s="2">
        <f>L172/MAX($L$3:L172)-1</f>
        <v>-1.2117446015224687E-2</v>
      </c>
      <c r="AH172" s="2">
        <f>M172/MAX($M$3:M172)-1</f>
        <v>-9.0426801651446564E-2</v>
      </c>
    </row>
    <row r="173" spans="1:34" x14ac:dyDescent="0.3">
      <c r="A173" s="5">
        <v>37288</v>
      </c>
      <c r="B173" s="6">
        <v>-1.3877869159828801E-2</v>
      </c>
      <c r="C173" s="2">
        <f t="shared" si="15"/>
        <v>-7.6948365378188173E-3</v>
      </c>
      <c r="D173" s="6">
        <v>-1.9285386995856135E-2</v>
      </c>
      <c r="E173" s="6">
        <v>9.6909891492371614E-3</v>
      </c>
      <c r="F173" s="6">
        <f t="shared" si="16"/>
        <v>-1.0051722368725414E-2</v>
      </c>
      <c r="H173" s="5">
        <v>37288</v>
      </c>
      <c r="I173" s="7">
        <f t="shared" si="17"/>
        <v>868.85508711483772</v>
      </c>
      <c r="J173" s="7">
        <f t="shared" si="18"/>
        <v>496.64632266564695</v>
      </c>
      <c r="K173" s="7">
        <f t="shared" si="19"/>
        <v>633.25283451080338</v>
      </c>
      <c r="L173" s="7">
        <f t="shared" si="20"/>
        <v>319.57319728737582</v>
      </c>
      <c r="M173" s="7">
        <f t="shared" si="21"/>
        <v>568.24130294173438</v>
      </c>
      <c r="O173" s="5">
        <v>37288</v>
      </c>
      <c r="P173" s="10">
        <f>EXP(LN(I173/I$3)/(COUNT(B$4:B173)/12))-1</f>
        <v>0.16487315357114718</v>
      </c>
      <c r="Q173" s="10">
        <f>EXP(LN(J173/J$3)/(COUNT(C$4:C173)/12))-1</f>
        <v>0.11978010001255868</v>
      </c>
      <c r="R173" s="10">
        <f>EXP(LN(K173/K$3)/(COUNT(D$4:D173)/12))-1</f>
        <v>0.13915262677233331</v>
      </c>
      <c r="S173" s="10">
        <f>EXP(LN(L173/L$3)/(COUNT(E$4:E173)/12))-1</f>
        <v>8.5467264213337168E-2</v>
      </c>
      <c r="T173" s="10">
        <f>EXP(LN(M173/M$3)/(COUNT(F$4:F173)/12))-1</f>
        <v>0.12968171802565265</v>
      </c>
      <c r="U173" s="10"/>
      <c r="V173" s="5">
        <v>37288</v>
      </c>
      <c r="W173" s="10">
        <f>(STDEV($B$4:B173))*SQRT(12)</f>
        <v>0.17312383840448733</v>
      </c>
      <c r="X173" s="10">
        <f>(STDEV($C$4:C173))*SQRT(12)</f>
        <v>9.0897145733761939E-2</v>
      </c>
      <c r="Y173" s="10">
        <f>(STDEV($D$4:D173))*SQRT(12)</f>
        <v>0.14086506051440648</v>
      </c>
      <c r="Z173" s="10">
        <f>(STDEV($E$4:E173))*SQRT(12)</f>
        <v>3.9843628024859051E-2</v>
      </c>
      <c r="AA173" s="10">
        <f>(STDEV($F$4:F173))*SQRT(12)</f>
        <v>8.7095484244402707E-2</v>
      </c>
      <c r="AB173" s="10"/>
      <c r="AC173" s="5">
        <v>37288</v>
      </c>
      <c r="AD173" s="2">
        <f>I173/MAX($I$3:I173)-1</f>
        <v>-4.3828986824851812E-2</v>
      </c>
      <c r="AE173" s="2">
        <f>J173/MAX($J$3:J173)-1</f>
        <v>-0.10584957631174352</v>
      </c>
      <c r="AF173" s="2">
        <f>K173/MAX($K$3:K173)-1</f>
        <v>-0.25652812730466013</v>
      </c>
      <c r="AG173" s="2">
        <f>L173/MAX($L$3:L173)-1</f>
        <v>-2.5438869038374445E-3</v>
      </c>
      <c r="AH173" s="2">
        <f>M173/MAX($M$3:M173)-1</f>
        <v>-9.9569578915279955E-2</v>
      </c>
    </row>
    <row r="174" spans="1:34" x14ac:dyDescent="0.3">
      <c r="A174" s="5">
        <v>37316</v>
      </c>
      <c r="B174" s="6">
        <v>-0.16548679000750299</v>
      </c>
      <c r="C174" s="2">
        <f t="shared" si="15"/>
        <v>1.5911249429480679E-2</v>
      </c>
      <c r="D174" s="6">
        <v>3.760931006668855E-2</v>
      </c>
      <c r="E174" s="6">
        <v>-1.663584152633113E-2</v>
      </c>
      <c r="F174" s="6">
        <f t="shared" si="16"/>
        <v>1.0261545813634934E-3</v>
      </c>
      <c r="H174" s="5">
        <v>37316</v>
      </c>
      <c r="I174" s="7">
        <f t="shared" si="17"/>
        <v>725.07104776651386</v>
      </c>
      <c r="J174" s="7">
        <f t="shared" si="18"/>
        <v>504.54858618381439</v>
      </c>
      <c r="K174" s="7">
        <f t="shared" si="19"/>
        <v>657.0690367145296</v>
      </c>
      <c r="L174" s="7">
        <f t="shared" si="20"/>
        <v>314.25682822124008</v>
      </c>
      <c r="M174" s="7">
        <f t="shared" si="21"/>
        <v>568.82440635806802</v>
      </c>
      <c r="O174" s="5">
        <v>37316</v>
      </c>
      <c r="P174" s="10">
        <f>EXP(LN(I174/I$3)/(COUNT(B$4:B174)/12))-1</f>
        <v>0.14915228098349198</v>
      </c>
      <c r="Q174" s="10">
        <f>EXP(LN(J174/J$3)/(COUNT(C$4:C174)/12))-1</f>
        <v>0.1202798533336642</v>
      </c>
      <c r="R174" s="10">
        <f>EXP(LN(K174/K$3)/(COUNT(D$4:D174)/12))-1</f>
        <v>0.14123796499988472</v>
      </c>
      <c r="S174" s="10">
        <f>EXP(LN(L174/L$3)/(COUNT(E$4:E174)/12))-1</f>
        <v>8.3670306618558232E-2</v>
      </c>
      <c r="T174" s="10">
        <f>EXP(LN(M174/M$3)/(COUNT(F$4:F174)/12))-1</f>
        <v>0.12895770929157435</v>
      </c>
      <c r="U174" s="10"/>
      <c r="V174" s="5">
        <v>37316</v>
      </c>
      <c r="W174" s="10">
        <f>(STDEV($B$4:B174))*SQRT(12)</f>
        <v>0.17904556110228295</v>
      </c>
      <c r="X174" s="10">
        <f>(STDEV($C$4:C174))*SQRT(12)</f>
        <v>9.0643801951102915E-2</v>
      </c>
      <c r="Y174" s="10">
        <f>(STDEV($D$4:D174))*SQRT(12)</f>
        <v>0.14061722499620102</v>
      </c>
      <c r="Z174" s="10">
        <f>(STDEV($E$4:E174))*SQRT(12)</f>
        <v>4.0213492822232362E-2</v>
      </c>
      <c r="AA174" s="10">
        <f>(STDEV($F$4:F174))*SQRT(12)</f>
        <v>8.6875393274856064E-2</v>
      </c>
      <c r="AB174" s="10"/>
      <c r="AC174" s="5">
        <v>37316</v>
      </c>
      <c r="AD174" s="2">
        <f>I174/MAX($I$3:I174)-1</f>
        <v>-0.20206265849342897</v>
      </c>
      <c r="AE174" s="2">
        <f>J174/MAX($J$3:J174)-1</f>
        <v>-9.1622525892963935E-2</v>
      </c>
      <c r="AF174" s="2">
        <f>K174/MAX($K$3:K174)-1</f>
        <v>-0.22856666311859952</v>
      </c>
      <c r="AG174" s="2">
        <f>L174/MAX($L$3:L174)-1</f>
        <v>-1.9137408730775407E-2</v>
      </c>
      <c r="AH174" s="2">
        <f>M174/MAX($M$3:M174)-1</f>
        <v>-9.8645598113484723E-2</v>
      </c>
    </row>
    <row r="175" spans="1:34" x14ac:dyDescent="0.3">
      <c r="A175" s="5">
        <v>37347</v>
      </c>
      <c r="B175" s="6">
        <v>5.0364723329934203E-3</v>
      </c>
      <c r="C175" s="2">
        <f t="shared" si="15"/>
        <v>-2.8619903300994749E-2</v>
      </c>
      <c r="D175" s="6">
        <v>-6.0627843903244383E-2</v>
      </c>
      <c r="E175" s="6">
        <v>1.9392007602379691E-2</v>
      </c>
      <c r="F175" s="6">
        <f t="shared" si="16"/>
        <v>-3.0055456827933376E-2</v>
      </c>
      <c r="H175" s="5">
        <v>37347</v>
      </c>
      <c r="I175" s="7">
        <f t="shared" si="17"/>
        <v>728.7228480380445</v>
      </c>
      <c r="J175" s="7">
        <f t="shared" si="18"/>
        <v>490.10845443658002</v>
      </c>
      <c r="K175" s="7">
        <f t="shared" si="19"/>
        <v>617.23235772294595</v>
      </c>
      <c r="L175" s="7">
        <f t="shared" si="20"/>
        <v>320.35089902320613</v>
      </c>
      <c r="M175" s="7">
        <f t="shared" si="21"/>
        <v>551.72812897009828</v>
      </c>
      <c r="O175" s="5">
        <v>37347</v>
      </c>
      <c r="P175" s="10">
        <f>EXP(LN(I175/I$3)/(COUNT(B$4:B175)/12))-1</f>
        <v>0.14862633988717144</v>
      </c>
      <c r="Q175" s="10">
        <f>EXP(LN(J175/J$3)/(COUNT(C$4:C175)/12))-1</f>
        <v>0.11727458675671443</v>
      </c>
      <c r="R175" s="10">
        <f>EXP(LN(K175/K$3)/(COUNT(D$4:D175)/12))-1</f>
        <v>0.13539658255308162</v>
      </c>
      <c r="S175" s="10">
        <f>EXP(LN(L175/L$3)/(COUNT(E$4:E175)/12))-1</f>
        <v>8.4616554707717784E-2</v>
      </c>
      <c r="T175" s="10">
        <f>EXP(LN(M175/M$3)/(COUNT(F$4:F175)/12))-1</f>
        <v>0.12576248845381022</v>
      </c>
      <c r="U175" s="10"/>
      <c r="V175" s="5">
        <v>37347</v>
      </c>
      <c r="W175" s="10">
        <f>(STDEV($B$4:B175))*SQRT(12)</f>
        <v>0.17853363055675514</v>
      </c>
      <c r="X175" s="10">
        <f>(STDEV($C$4:C175))*SQRT(12)</f>
        <v>9.0947765695516478E-2</v>
      </c>
      <c r="Y175" s="10">
        <f>(STDEV($D$4:D175))*SQRT(12)</f>
        <v>0.14150788757749472</v>
      </c>
      <c r="Z175" s="10">
        <f>(STDEV($E$4:E175))*SQRT(12)</f>
        <v>4.0233771520255285E-2</v>
      </c>
      <c r="AA175" s="10">
        <f>(STDEV($F$4:F175))*SQRT(12)</f>
        <v>8.7279864661130482E-2</v>
      </c>
      <c r="AB175" s="10"/>
      <c r="AC175" s="5">
        <v>37347</v>
      </c>
      <c r="AD175" s="2">
        <f>I175/MAX($I$3:I175)-1</f>
        <v>-0.1980438691494687</v>
      </c>
      <c r="AE175" s="2">
        <f>J175/MAX($J$3:J175)-1</f>
        <v>-0.11762020136270912</v>
      </c>
      <c r="AF175" s="2">
        <f>K175/MAX($K$3:K175)-1</f>
        <v>-0.27533700304880393</v>
      </c>
      <c r="AG175" s="2">
        <f>L175/MAX($L$3:L175)-1</f>
        <v>-1.1651390399269879E-4</v>
      </c>
      <c r="AH175" s="2">
        <f>M175/MAX($M$3:M175)-1</f>
        <v>-0.12573621642605259</v>
      </c>
    </row>
    <row r="176" spans="1:34" x14ac:dyDescent="0.3">
      <c r="A176" s="5">
        <v>37377</v>
      </c>
      <c r="B176" s="6">
        <v>-2.82450140603774E-2</v>
      </c>
      <c r="C176" s="2">
        <f t="shared" si="15"/>
        <v>-1.0215980768719436E-3</v>
      </c>
      <c r="D176" s="6">
        <v>-7.3671937909670637E-3</v>
      </c>
      <c r="E176" s="6">
        <v>8.4967954942707369E-3</v>
      </c>
      <c r="F176" s="6">
        <f t="shared" si="16"/>
        <v>-4.6957790323367572E-3</v>
      </c>
      <c r="H176" s="5">
        <v>37377</v>
      </c>
      <c r="I176" s="7">
        <f t="shared" si="17"/>
        <v>708.14006094909166</v>
      </c>
      <c r="J176" s="7">
        <f t="shared" si="18"/>
        <v>489.60776058206892</v>
      </c>
      <c r="K176" s="7">
        <f t="shared" si="19"/>
        <v>612.68508732954547</v>
      </c>
      <c r="L176" s="7">
        <f t="shared" si="20"/>
        <v>323.07285509861208</v>
      </c>
      <c r="M176" s="7">
        <f t="shared" si="21"/>
        <v>549.13733559053014</v>
      </c>
      <c r="O176" s="5">
        <v>37377</v>
      </c>
      <c r="P176" s="10">
        <f>EXP(LN(I176/I$3)/(COUNT(B$4:B176)/12))-1</f>
        <v>0.14542802121601994</v>
      </c>
      <c r="Q176" s="10">
        <f>EXP(LN(J176/J$3)/(COUNT(C$4:C176)/12))-1</f>
        <v>0.11647948810721931</v>
      </c>
      <c r="R176" s="10">
        <f>EXP(LN(K176/K$3)/(COUNT(D$4:D176)/12))-1</f>
        <v>0.13398172644038731</v>
      </c>
      <c r="S176" s="10">
        <f>EXP(LN(L176/L$3)/(COUNT(E$4:E176)/12))-1</f>
        <v>8.47438591229146E-2</v>
      </c>
      <c r="T176" s="10">
        <f>EXP(LN(M176/M$3)/(COUNT(F$4:F176)/12))-1</f>
        <v>0.12462466003049721</v>
      </c>
      <c r="U176" s="10"/>
      <c r="V176" s="5">
        <v>37377</v>
      </c>
      <c r="W176" s="10">
        <f>(STDEV($B$4:B176))*SQRT(12)</f>
        <v>0.1783441112635577</v>
      </c>
      <c r="X176" s="10">
        <f>(STDEV($C$4:C176))*SQRT(12)</f>
        <v>9.0726340854333939E-2</v>
      </c>
      <c r="Y176" s="10">
        <f>(STDEV($D$4:D176))*SQRT(12)</f>
        <v>0.14118312130394661</v>
      </c>
      <c r="Z176" s="10">
        <f>(STDEV($E$4:E176))*SQRT(12)</f>
        <v>4.0118962723547945E-2</v>
      </c>
      <c r="AA176" s="10">
        <f>(STDEV($F$4:F176))*SQRT(12)</f>
        <v>8.7114558869748573E-2</v>
      </c>
      <c r="AB176" s="10"/>
      <c r="AC176" s="5">
        <v>37377</v>
      </c>
      <c r="AD176" s="2">
        <f>I176/MAX($I$3:I176)-1</f>
        <v>-0.22069513134114782</v>
      </c>
      <c r="AE176" s="2">
        <f>J176/MAX($J$3:J176)-1</f>
        <v>-0.11852163886806766</v>
      </c>
      <c r="AF176" s="2">
        <f>K176/MAX($K$3:K176)-1</f>
        <v>-0.28067573578048644</v>
      </c>
      <c r="AG176" s="2">
        <f>L176/MAX($L$3:L176)-1</f>
        <v>0</v>
      </c>
      <c r="AH176" s="2">
        <f>M176/MAX($M$3:M176)-1</f>
        <v>-0.12984156596969043</v>
      </c>
    </row>
    <row r="177" spans="1:34" x14ac:dyDescent="0.3">
      <c r="A177" s="5">
        <v>37408</v>
      </c>
      <c r="B177" s="6">
        <v>-6.1314353201302697E-4</v>
      </c>
      <c r="C177" s="2">
        <f t="shared" si="15"/>
        <v>-3.9279424464496102E-2</v>
      </c>
      <c r="D177" s="6">
        <v>-7.1230154666927392E-2</v>
      </c>
      <c r="E177" s="6">
        <v>8.6466708391508273E-3</v>
      </c>
      <c r="F177" s="6">
        <f t="shared" si="16"/>
        <v>-4.0205405901612486E-2</v>
      </c>
      <c r="H177" s="5">
        <v>37408</v>
      </c>
      <c r="I177" s="7">
        <f t="shared" si="17"/>
        <v>707.70586945096147</v>
      </c>
      <c r="J177" s="7">
        <f t="shared" si="18"/>
        <v>470.37624953305448</v>
      </c>
      <c r="K177" s="7">
        <f t="shared" si="19"/>
        <v>569.04343379694205</v>
      </c>
      <c r="L177" s="7">
        <f t="shared" si="20"/>
        <v>325.86635973371443</v>
      </c>
      <c r="M177" s="7">
        <f t="shared" si="21"/>
        <v>527.05904611738288</v>
      </c>
      <c r="O177" s="5">
        <v>37408</v>
      </c>
      <c r="P177" s="10">
        <f>EXP(LN(I177/I$3)/(COUNT(B$4:B177)/12))-1</f>
        <v>0.14448614033150742</v>
      </c>
      <c r="Q177" s="10">
        <f>EXP(LN(J177/J$3)/(COUNT(C$4:C177)/12))-1</f>
        <v>0.11269348141972935</v>
      </c>
      <c r="R177" s="10">
        <f>EXP(LN(K177/K$3)/(COUNT(D$4:D177)/12))-1</f>
        <v>0.12740250183087909</v>
      </c>
      <c r="S177" s="10">
        <f>EXP(LN(L177/L$3)/(COUNT(E$4:E177)/12))-1</f>
        <v>8.488083317310724E-2</v>
      </c>
      <c r="T177" s="10">
        <f>EXP(LN(M177/M$3)/(COUNT(F$4:F177)/12))-1</f>
        <v>0.12068967888687809</v>
      </c>
      <c r="U177" s="10"/>
      <c r="V177" s="5">
        <v>37408</v>
      </c>
      <c r="W177" s="10">
        <f>(STDEV($B$4:B177))*SQRT(12)</f>
        <v>0.17786231611498352</v>
      </c>
      <c r="X177" s="10">
        <f>(STDEV($C$4:C177))*SQRT(12)</f>
        <v>9.1368581200369045E-2</v>
      </c>
      <c r="Y177" s="10">
        <f>(STDEV($D$4:D177))*SQRT(12)</f>
        <v>0.14243556621036713</v>
      </c>
      <c r="Z177" s="10">
        <f>(STDEV($E$4:E177))*SQRT(12)</f>
        <v>4.000557101654495E-2</v>
      </c>
      <c r="AA177" s="10">
        <f>(STDEV($F$4:F177))*SQRT(12)</f>
        <v>8.7863170073653282E-2</v>
      </c>
      <c r="AB177" s="10"/>
      <c r="AC177" s="5">
        <v>37408</v>
      </c>
      <c r="AD177" s="2">
        <f>I177/MAX($I$3:I177)-1</f>
        <v>-0.22117295708083218</v>
      </c>
      <c r="AE177" s="2">
        <f>J177/MAX($J$3:J177)-1</f>
        <v>-0.15314560157123713</v>
      </c>
      <c r="AF177" s="2">
        <f>K177/MAX($K$3:K177)-1</f>
        <v>-0.33191331437651617</v>
      </c>
      <c r="AG177" s="2">
        <f>L177/MAX($L$3:L177)-1</f>
        <v>0</v>
      </c>
      <c r="AH177" s="2">
        <f>M177/MAX($M$3:M177)-1</f>
        <v>-0.16482663900859063</v>
      </c>
    </row>
    <row r="178" spans="1:34" x14ac:dyDescent="0.3">
      <c r="A178" s="5">
        <v>37438</v>
      </c>
      <c r="B178" s="6">
        <v>-9.7654171357741699E-3</v>
      </c>
      <c r="C178" s="2">
        <f t="shared" si="15"/>
        <v>-4.1945858867226814E-2</v>
      </c>
      <c r="D178" s="6">
        <v>-7.7954084909558907E-2</v>
      </c>
      <c r="E178" s="6">
        <v>1.2066480196271323E-2</v>
      </c>
      <c r="F178" s="6">
        <f t="shared" si="16"/>
        <v>-4.4129048600431361E-2</v>
      </c>
      <c r="H178" s="5">
        <v>37438</v>
      </c>
      <c r="I178" s="7">
        <f t="shared" si="17"/>
        <v>700.79482642633707</v>
      </c>
      <c r="J178" s="7">
        <f t="shared" si="18"/>
        <v>450.64591375564549</v>
      </c>
      <c r="K178" s="7">
        <f t="shared" si="19"/>
        <v>524.68417364150832</v>
      </c>
      <c r="L178" s="7">
        <f t="shared" si="20"/>
        <v>329.79841971007232</v>
      </c>
      <c r="M178" s="7">
        <f t="shared" si="21"/>
        <v>503.80043185597191</v>
      </c>
      <c r="O178" s="5">
        <v>37438</v>
      </c>
      <c r="P178" s="10">
        <f>EXP(LN(I178/I$3)/(COUNT(B$4:B178)/12))-1</f>
        <v>0.14283458598848919</v>
      </c>
      <c r="Q178" s="10">
        <f>EXP(LN(J178/J$3)/(COUNT(C$4:C178)/12))-1</f>
        <v>0.10875203513493648</v>
      </c>
      <c r="R178" s="10">
        <f>EXP(LN(K178/K$3)/(COUNT(D$4:D178)/12))-1</f>
        <v>0.12037763760360654</v>
      </c>
      <c r="S178" s="10">
        <f>EXP(LN(L178/L$3)/(COUNT(E$4:E178)/12))-1</f>
        <v>8.5268117810849642E-2</v>
      </c>
      <c r="T178" s="10">
        <f>EXP(LN(M178/M$3)/(COUNT(F$4:F178)/12))-1</f>
        <v>0.11649953935852086</v>
      </c>
      <c r="U178" s="10"/>
      <c r="V178" s="5">
        <v>37438</v>
      </c>
      <c r="W178" s="10">
        <f>(STDEV($B$4:B178))*SQRT(12)</f>
        <v>0.17744741280318502</v>
      </c>
      <c r="X178" s="10">
        <f>(STDEV($C$4:C178))*SQRT(12)</f>
        <v>9.2087993644537736E-2</v>
      </c>
      <c r="Y178" s="10">
        <f>(STDEV($D$4:D178))*SQRT(12)</f>
        <v>0.14391838620065064</v>
      </c>
      <c r="Z178" s="10">
        <f>(STDEV($E$4:E178))*SQRT(12)</f>
        <v>3.9913576319738617E-2</v>
      </c>
      <c r="AA178" s="10">
        <f>(STDEV($F$4:F178))*SQRT(12)</f>
        <v>8.8743615569248438E-2</v>
      </c>
      <c r="AB178" s="10"/>
      <c r="AC178" s="5">
        <v>37438</v>
      </c>
      <c r="AD178" s="2">
        <f>I178/MAX($I$3:I178)-1</f>
        <v>-0.2287785280315594</v>
      </c>
      <c r="AE178" s="2">
        <f>J178/MAX($J$3:J178)-1</f>
        <v>-0.18866763664882036</v>
      </c>
      <c r="AF178" s="2">
        <f>K178/MAX($K$3:K178)-1</f>
        <v>-0.38399340059455489</v>
      </c>
      <c r="AG178" s="2">
        <f>L178/MAX($L$3:L178)-1</f>
        <v>0</v>
      </c>
      <c r="AH178" s="2">
        <f>M178/MAX($M$3:M178)-1</f>
        <v>-0.20168204484556607</v>
      </c>
    </row>
    <row r="179" spans="1:34" x14ac:dyDescent="0.3">
      <c r="A179" s="5">
        <v>37469</v>
      </c>
      <c r="B179" s="6">
        <v>3.86320642534057E-2</v>
      </c>
      <c r="C179" s="2">
        <f t="shared" si="15"/>
        <v>1.0692866030287762E-2</v>
      </c>
      <c r="D179" s="6">
        <v>6.565386965188269E-3</v>
      </c>
      <c r="E179" s="6">
        <v>1.6884084627937002E-2</v>
      </c>
      <c r="F179" s="6">
        <f t="shared" si="16"/>
        <v>1.2867663992834632E-2</v>
      </c>
      <c r="H179" s="5">
        <v>37469</v>
      </c>
      <c r="I179" s="7">
        <f t="shared" si="17"/>
        <v>727.86797718929358</v>
      </c>
      <c r="J179" s="7">
        <f t="shared" si="18"/>
        <v>455.46461013853127</v>
      </c>
      <c r="K179" s="7">
        <f t="shared" si="19"/>
        <v>528.12892827597489</v>
      </c>
      <c r="L179" s="7">
        <f t="shared" si="20"/>
        <v>335.36676413861704</v>
      </c>
      <c r="M179" s="7">
        <f t="shared" si="21"/>
        <v>510.28316653253955</v>
      </c>
      <c r="O179" s="5">
        <v>37469</v>
      </c>
      <c r="P179" s="10">
        <f>EXP(LN(I179/I$3)/(COUNT(B$4:B179)/12))-1</f>
        <v>0.1449230913449191</v>
      </c>
      <c r="Q179" s="10">
        <f>EXP(LN(J179/J$3)/(COUNT(C$4:C179)/12))-1</f>
        <v>0.10890574735490888</v>
      </c>
      <c r="R179" s="10">
        <f>EXP(LN(K179/K$3)/(COUNT(D$4:D179)/12))-1</f>
        <v>0.12015397487661006</v>
      </c>
      <c r="S179" s="10">
        <f>EXP(LN(L179/L$3)/(COUNT(E$4:E179)/12))-1</f>
        <v>8.6002713752944437E-2</v>
      </c>
      <c r="T179" s="10">
        <f>EXP(LN(M179/M$3)/(COUNT(F$4:F179)/12))-1</f>
        <v>0.11677380415725347</v>
      </c>
      <c r="U179" s="10"/>
      <c r="V179" s="5">
        <v>37469</v>
      </c>
      <c r="W179" s="10">
        <f>(STDEV($B$4:B179))*SQRT(12)</f>
        <v>0.1770711994646324</v>
      </c>
      <c r="X179" s="10">
        <f>(STDEV($C$4:C179))*SQRT(12)</f>
        <v>9.1825584259596069E-2</v>
      </c>
      <c r="Y179" s="10">
        <f>(STDEV($D$4:D179))*SQRT(12)</f>
        <v>0.14351005603978259</v>
      </c>
      <c r="Z179" s="10">
        <f>(STDEV($E$4:E179))*SQRT(12)</f>
        <v>3.9884533411850075E-2</v>
      </c>
      <c r="AA179" s="10">
        <f>(STDEV($F$4:F179))*SQRT(12)</f>
        <v>8.8493940142054875E-2</v>
      </c>
      <c r="AB179" s="10"/>
      <c r="AC179" s="5">
        <v>37469</v>
      </c>
      <c r="AD179" s="2">
        <f>I179/MAX($I$3:I179)-1</f>
        <v>-0.19898465057286852</v>
      </c>
      <c r="AE179" s="2">
        <f>J179/MAX($J$3:J179)-1</f>
        <v>-0.17999216838146936</v>
      </c>
      <c r="AF179" s="2">
        <f>K179/MAX($K$3:K179)-1</f>
        <v>-0.37994907889634844</v>
      </c>
      <c r="AG179" s="2">
        <f>L179/MAX($L$3:L179)-1</f>
        <v>0</v>
      </c>
      <c r="AH179" s="2">
        <f>M179/MAX($M$3:M179)-1</f>
        <v>-0.19140955763919199</v>
      </c>
    </row>
    <row r="180" spans="1:34" x14ac:dyDescent="0.3">
      <c r="A180" s="5">
        <v>37500</v>
      </c>
      <c r="B180" s="6">
        <v>4.6461394279062602E-2</v>
      </c>
      <c r="C180" s="2">
        <f t="shared" si="15"/>
        <v>-5.8729461542892561E-2</v>
      </c>
      <c r="D180" s="6">
        <v>-0.1086795084511305</v>
      </c>
      <c r="E180" s="6">
        <v>1.6195608819464358E-2</v>
      </c>
      <c r="F180" s="6">
        <f t="shared" si="16"/>
        <v>-5.5702882996932733E-2</v>
      </c>
      <c r="H180" s="5">
        <v>37500</v>
      </c>
      <c r="I180" s="7">
        <f t="shared" si="17"/>
        <v>761.68573826058912</v>
      </c>
      <c r="J180" s="7">
        <f t="shared" si="18"/>
        <v>428.71541883325182</v>
      </c>
      <c r="K180" s="7">
        <f t="shared" si="19"/>
        <v>470.73213595211956</v>
      </c>
      <c r="L180" s="7">
        <f t="shared" si="20"/>
        <v>340.79823306165565</v>
      </c>
      <c r="M180" s="7">
        <f t="shared" si="21"/>
        <v>481.85892301187317</v>
      </c>
      <c r="O180" s="5">
        <v>37500</v>
      </c>
      <c r="P180" s="10">
        <f>EXP(LN(I180/I$3)/(COUNT(B$4:B180)/12))-1</f>
        <v>0.14757588058451754</v>
      </c>
      <c r="Q180" s="10">
        <f>EXP(LN(J180/J$3)/(COUNT(C$4:C180)/12))-1</f>
        <v>0.10372002537440417</v>
      </c>
      <c r="R180" s="10">
        <f>EXP(LN(K180/K$3)/(COUNT(D$4:D180)/12))-1</f>
        <v>0.11073839976201261</v>
      </c>
      <c r="S180" s="10">
        <f>EXP(LN(L180/L$3)/(COUNT(E$4:E180)/12))-1</f>
        <v>8.6679599940535867E-2</v>
      </c>
      <c r="T180" s="10">
        <f>EXP(LN(M180/M$3)/(COUNT(F$4:F180)/12))-1</f>
        <v>0.11174882757487703</v>
      </c>
      <c r="U180" s="10"/>
      <c r="V180" s="5">
        <v>37500</v>
      </c>
      <c r="W180" s="10">
        <f>(STDEV($B$4:B180))*SQRT(12)</f>
        <v>0.17678678111491336</v>
      </c>
      <c r="X180" s="10">
        <f>(STDEV($C$4:C180))*SQRT(12)</f>
        <v>9.3247152503129066E-2</v>
      </c>
      <c r="Y180" s="10">
        <f>(STDEV($D$4:D180))*SQRT(12)</f>
        <v>0.14641986114531541</v>
      </c>
      <c r="Z180" s="10">
        <f>(STDEV($E$4:E180))*SQRT(12)</f>
        <v>3.9843627476195215E-2</v>
      </c>
      <c r="AA180" s="10">
        <f>(STDEV($F$4:F180))*SQRT(12)</f>
        <v>8.98638992624161E-2</v>
      </c>
      <c r="AB180" s="10"/>
      <c r="AC180" s="5">
        <v>37500</v>
      </c>
      <c r="AD180" s="2">
        <f>I180/MAX($I$3:I180)-1</f>
        <v>-0.16176836059955346</v>
      </c>
      <c r="AE180" s="2">
        <f>J180/MAX($J$3:J180)-1</f>
        <v>-0.22815078679338063</v>
      </c>
      <c r="AF180" s="2">
        <f>K180/MAX($K$3:K180)-1</f>
        <v>-0.44733590821656399</v>
      </c>
      <c r="AG180" s="2">
        <f>L180/MAX($L$3:L180)-1</f>
        <v>0</v>
      </c>
      <c r="AH180" s="2">
        <f>M180/MAX($M$3:M180)-1</f>
        <v>-0.23645037644245415</v>
      </c>
    </row>
    <row r="181" spans="1:34" x14ac:dyDescent="0.3">
      <c r="A181" s="5">
        <v>37530</v>
      </c>
      <c r="B181" s="6">
        <v>-4.2580204686905203E-2</v>
      </c>
      <c r="C181" s="2">
        <f t="shared" si="15"/>
        <v>5.0987918704835961E-2</v>
      </c>
      <c r="D181" s="6">
        <v>8.8016446497295009E-2</v>
      </c>
      <c r="E181" s="6">
        <v>-4.5548729838525981E-3</v>
      </c>
      <c r="F181" s="6">
        <f t="shared" si="16"/>
        <v>4.7185385534530701E-2</v>
      </c>
      <c r="H181" s="5">
        <v>37530</v>
      </c>
      <c r="I181" s="7">
        <f t="shared" si="17"/>
        <v>729.25300361835673</v>
      </c>
      <c r="J181" s="7">
        <f t="shared" si="18"/>
        <v>450.57472575623132</v>
      </c>
      <c r="K181" s="7">
        <f t="shared" si="19"/>
        <v>512.16430581070665</v>
      </c>
      <c r="L181" s="7">
        <f t="shared" si="20"/>
        <v>339.24594039693841</v>
      </c>
      <c r="M181" s="7">
        <f t="shared" si="21"/>
        <v>504.59562206744221</v>
      </c>
      <c r="O181" s="5">
        <v>37530</v>
      </c>
      <c r="P181" s="10">
        <f>EXP(LN(I181/I$3)/(COUNT(B$4:B181)/12))-1</f>
        <v>0.14332991227706593</v>
      </c>
      <c r="Q181" s="10">
        <f>EXP(LN(J181/J$3)/(COUNT(C$4:C181)/12))-1</f>
        <v>0.10681278755109291</v>
      </c>
      <c r="R181" s="10">
        <f>EXP(LN(K181/K$3)/(COUNT(D$4:D181)/12))-1</f>
        <v>0.11641418671957937</v>
      </c>
      <c r="S181" s="10">
        <f>EXP(LN(L181/L$3)/(COUNT(E$4:E181)/12))-1</f>
        <v>8.5837992635371618E-2</v>
      </c>
      <c r="T181" s="10">
        <f>EXP(LN(M181/M$3)/(COUNT(F$4:F181)/12))-1</f>
        <v>0.11454631266479298</v>
      </c>
      <c r="U181" s="10"/>
      <c r="V181" s="5">
        <v>37530</v>
      </c>
      <c r="W181" s="10">
        <f>(STDEV($B$4:B181))*SQRT(12)</f>
        <v>0.17687300912532777</v>
      </c>
      <c r="X181" s="10">
        <f>(STDEV($C$4:C181))*SQRT(12)</f>
        <v>9.3631917396925224E-2</v>
      </c>
      <c r="Y181" s="10">
        <f>(STDEV($D$4:D181))*SQRT(12)</f>
        <v>0.14741542814303349</v>
      </c>
      <c r="Z181" s="10">
        <f>(STDEV($E$4:E181))*SQRT(12)</f>
        <v>3.9844355466016328E-2</v>
      </c>
      <c r="AA181" s="10">
        <f>(STDEV($F$4:F181))*SQRT(12)</f>
        <v>9.0150820045267518E-2</v>
      </c>
      <c r="AB181" s="10"/>
      <c r="AC181" s="5">
        <v>37530</v>
      </c>
      <c r="AD181" s="2">
        <f>I181/MAX($I$3:I181)-1</f>
        <v>-0.19746043538026459</v>
      </c>
      <c r="AE181" s="2">
        <f>J181/MAX($J$3:J181)-1</f>
        <v>-0.18879580185800993</v>
      </c>
      <c r="AF181" s="2">
        <f>K181/MAX($K$3:K181)-1</f>
        <v>-0.39869237875113106</v>
      </c>
      <c r="AG181" s="2">
        <f>L181/MAX($L$3:L181)-1</f>
        <v>-4.5548729838525981E-3</v>
      </c>
      <c r="AH181" s="2">
        <f>M181/MAX($M$3:M181)-1</f>
        <v>-0.20042199308014541</v>
      </c>
    </row>
    <row r="182" spans="1:34" x14ac:dyDescent="0.3">
      <c r="A182" s="5">
        <v>37561</v>
      </c>
      <c r="B182" s="6">
        <v>-1.9630847255824898E-3</v>
      </c>
      <c r="C182" s="2">
        <f t="shared" si="15"/>
        <v>3.5209113157984938E-2</v>
      </c>
      <c r="D182" s="6">
        <v>5.8859137466009015E-2</v>
      </c>
      <c r="E182" s="6">
        <v>-2.6592330405117437E-4</v>
      </c>
      <c r="F182" s="6">
        <f t="shared" si="16"/>
        <v>3.5039397015831808E-2</v>
      </c>
      <c r="H182" s="5">
        <v>37561</v>
      </c>
      <c r="I182" s="7">
        <f t="shared" si="17"/>
        <v>727.82141818586842</v>
      </c>
      <c r="J182" s="7">
        <f t="shared" si="18"/>
        <v>466.43906226151051</v>
      </c>
      <c r="K182" s="7">
        <f t="shared" si="19"/>
        <v>542.30985509160212</v>
      </c>
      <c r="L182" s="7">
        <f t="shared" si="20"/>
        <v>339.15572699558209</v>
      </c>
      <c r="M182" s="7">
        <f t="shared" si="21"/>
        <v>522.27634840151393</v>
      </c>
      <c r="O182" s="5">
        <v>37561</v>
      </c>
      <c r="P182" s="10">
        <f>EXP(LN(I182/I$3)/(COUNT(B$4:B182)/12))-1</f>
        <v>0.14232419165889554</v>
      </c>
      <c r="Q182" s="10">
        <f>EXP(LN(J182/J$3)/(COUNT(C$4:C182)/12))-1</f>
        <v>0.10875454525310446</v>
      </c>
      <c r="R182" s="10">
        <f>EXP(LN(K182/K$3)/(COUNT(D$4:D182)/12))-1</f>
        <v>0.12001359910740139</v>
      </c>
      <c r="S182" s="10">
        <f>EXP(LN(L182/L$3)/(COUNT(E$4:E182)/12))-1</f>
        <v>8.5319198052911105E-2</v>
      </c>
      <c r="T182" s="10">
        <f>EXP(LN(M182/M$3)/(COUNT(F$4:F182)/12))-1</f>
        <v>0.11644593643034917</v>
      </c>
      <c r="U182" s="10"/>
      <c r="V182" s="5">
        <v>37561</v>
      </c>
      <c r="W182" s="10">
        <f>(STDEV($B$4:B182))*SQRT(12)</f>
        <v>0.17641538859320821</v>
      </c>
      <c r="X182" s="10">
        <f>(STDEV($C$4:C182))*SQRT(12)</f>
        <v>9.3617537627615863E-2</v>
      </c>
      <c r="Y182" s="10">
        <f>(STDEV($D$4:D182))*SQRT(12)</f>
        <v>0.14754133057456451</v>
      </c>
      <c r="Z182" s="10">
        <f>(STDEV($E$4:E182))*SQRT(12)</f>
        <v>3.9776199255816672E-2</v>
      </c>
      <c r="AA182" s="10">
        <f>(STDEV($F$4:F182))*SQRT(12)</f>
        <v>9.0141759093866292E-2</v>
      </c>
      <c r="AB182" s="10"/>
      <c r="AC182" s="5">
        <v>37561</v>
      </c>
      <c r="AD182" s="2">
        <f>I182/MAX($I$3:I182)-1</f>
        <v>-0.1990358885412451</v>
      </c>
      <c r="AE182" s="2">
        <f>J182/MAX($J$3:J182)-1</f>
        <v>-0.1602340214513962</v>
      </c>
      <c r="AF182" s="2">
        <f>K182/MAX($K$3:K182)-1</f>
        <v>-0.36329993081268508</v>
      </c>
      <c r="AG182" s="2">
        <f>L182/MAX($L$3:L182)-1</f>
        <v>-4.8195850410304164E-3</v>
      </c>
      <c r="AH182" s="2">
        <f>M182/MAX($M$3:M182)-1</f>
        <v>-0.17240526185055316</v>
      </c>
    </row>
    <row r="183" spans="1:34" x14ac:dyDescent="0.3">
      <c r="A183" s="5">
        <v>37591</v>
      </c>
      <c r="B183" s="6">
        <v>7.3249622625513502E-2</v>
      </c>
      <c r="C183" s="2">
        <f t="shared" si="15"/>
        <v>-2.6986485943426966E-2</v>
      </c>
      <c r="D183" s="6">
        <v>-5.8748018497013277E-2</v>
      </c>
      <c r="E183" s="6">
        <v>2.0655812886952507E-2</v>
      </c>
      <c r="F183" s="6">
        <f t="shared" si="16"/>
        <v>-2.1727104969570865E-2</v>
      </c>
      <c r="H183" s="5">
        <v>37591</v>
      </c>
      <c r="I183" s="7">
        <f t="shared" si="17"/>
        <v>781.13406240674931</v>
      </c>
      <c r="J183" s="7">
        <f t="shared" si="18"/>
        <v>453.851511064325</v>
      </c>
      <c r="K183" s="7">
        <f t="shared" si="19"/>
        <v>510.45022569356809</v>
      </c>
      <c r="L183" s="7">
        <f t="shared" si="20"/>
        <v>346.16126423194117</v>
      </c>
      <c r="M183" s="7">
        <f t="shared" si="21"/>
        <v>510.92879535667009</v>
      </c>
      <c r="O183" s="5">
        <v>37591</v>
      </c>
      <c r="P183" s="10">
        <f>EXP(LN(I183/I$3)/(COUNT(B$4:B183)/12))-1</f>
        <v>0.14687223374227365</v>
      </c>
      <c r="Q183" s="10">
        <f>EXP(LN(J183/J$3)/(COUNT(C$4:C183)/12))-1</f>
        <v>0.10609964357949897</v>
      </c>
      <c r="R183" s="10">
        <f>EXP(LN(K183/K$3)/(COUNT(D$4:D183)/12))-1</f>
        <v>0.11479982879558959</v>
      </c>
      <c r="S183" s="10">
        <f>EXP(LN(L183/L$3)/(COUNT(E$4:E183)/12))-1</f>
        <v>8.630529863808456E-2</v>
      </c>
      <c r="T183" s="10">
        <f>EXP(LN(M183/M$3)/(COUNT(F$4:F183)/12))-1</f>
        <v>0.11413016716755608</v>
      </c>
      <c r="U183" s="10"/>
      <c r="V183" s="5">
        <v>37591</v>
      </c>
      <c r="W183" s="10">
        <f>(STDEV($B$4:B183))*SQRT(12)</f>
        <v>0.17662097935764698</v>
      </c>
      <c r="X183" s="10">
        <f>(STDEV($C$4:C183))*SQRT(12)</f>
        <v>9.3816996840052125E-2</v>
      </c>
      <c r="Y183" s="10">
        <f>(STDEV($D$4:D183))*SQRT(12)</f>
        <v>0.14820785001316472</v>
      </c>
      <c r="Z183" s="10">
        <f>(STDEV($E$4:E183))*SQRT(12)</f>
        <v>3.9823375579223809E-2</v>
      </c>
      <c r="AA183" s="10">
        <f>(STDEV($F$4:F183))*SQRT(12)</f>
        <v>9.0251794746809971E-2</v>
      </c>
      <c r="AB183" s="10"/>
      <c r="AC183" s="5">
        <v>37591</v>
      </c>
      <c r="AD183" s="2">
        <f>I183/MAX($I$3:I183)-1</f>
        <v>-0.14036556964031166</v>
      </c>
      <c r="AE183" s="2">
        <f>J183/MAX($J$3:J183)-1</f>
        <v>-0.18289635422726624</v>
      </c>
      <c r="AF183" s="2">
        <f>K183/MAX($K$3:K183)-1</f>
        <v>-0.40070479825435101</v>
      </c>
      <c r="AG183" s="2">
        <f>L183/MAX($L$3:L183)-1</f>
        <v>0</v>
      </c>
      <c r="AH183" s="2">
        <f>M183/MAX($M$3:M183)-1</f>
        <v>-0.19038649959859066</v>
      </c>
    </row>
    <row r="184" spans="1:34" x14ac:dyDescent="0.3">
      <c r="A184" s="5">
        <v>37622</v>
      </c>
      <c r="B184" s="6">
        <v>8.9234015636551894E-2</v>
      </c>
      <c r="C184" s="2">
        <f t="shared" si="15"/>
        <v>-1.5376220933499907E-2</v>
      </c>
      <c r="D184" s="6">
        <v>-2.6196185147830287E-2</v>
      </c>
      <c r="E184" s="6">
        <v>8.53725387995663E-4</v>
      </c>
      <c r="F184" s="6">
        <f t="shared" si="16"/>
        <v>-6.5381919086442836E-3</v>
      </c>
      <c r="H184" s="5">
        <v>37622</v>
      </c>
      <c r="I184" s="7">
        <f t="shared" si="17"/>
        <v>850.83779154579645</v>
      </c>
      <c r="J184" s="7">
        <f t="shared" si="18"/>
        <v>446.87298995919718</v>
      </c>
      <c r="K184" s="7">
        <f t="shared" si="19"/>
        <v>497.0783770725476</v>
      </c>
      <c r="L184" s="7">
        <f t="shared" si="20"/>
        <v>346.45679089155664</v>
      </c>
      <c r="M184" s="7">
        <f t="shared" si="21"/>
        <v>507.58824484097579</v>
      </c>
      <c r="O184" s="5">
        <v>37622</v>
      </c>
      <c r="P184" s="10">
        <f>EXP(LN(I184/I$3)/(COUNT(B$4:B184)/12))-1</f>
        <v>0.15251689301291949</v>
      </c>
      <c r="Q184" s="10">
        <f>EXP(LN(J184/J$3)/(COUNT(C$4:C184)/12))-1</f>
        <v>0.10434845659178893</v>
      </c>
      <c r="R184" s="10">
        <f>EXP(LN(K184/K$3)/(COUNT(D$4:D184)/12))-1</f>
        <v>0.11217163533924657</v>
      </c>
      <c r="S184" s="10">
        <f>EXP(LN(L184/L$3)/(COUNT(E$4:E184)/12))-1</f>
        <v>8.5870011692624759E-2</v>
      </c>
      <c r="T184" s="10">
        <f>EXP(LN(M184/M$3)/(COUNT(F$4:F184)/12))-1</f>
        <v>0.11298099085975588</v>
      </c>
      <c r="U184" s="10"/>
      <c r="V184" s="5">
        <v>37622</v>
      </c>
      <c r="W184" s="10">
        <f>(STDEV($B$4:B184))*SQRT(12)</f>
        <v>0.17722620044097359</v>
      </c>
      <c r="X184" s="10">
        <f>(STDEV($C$4:C184))*SQRT(12)</f>
        <v>9.3762947377671046E-2</v>
      </c>
      <c r="Y184" s="10">
        <f>(STDEV($D$4:D184))*SQRT(12)</f>
        <v>0.14808935981560606</v>
      </c>
      <c r="Z184" s="10">
        <f>(STDEV($E$4:E184))*SQRT(12)</f>
        <v>3.9743995815863249E-2</v>
      </c>
      <c r="AA184" s="10">
        <f>(STDEV($F$4:F184))*SQRT(12)</f>
        <v>9.0094056574502687E-2</v>
      </c>
      <c r="AB184" s="10"/>
      <c r="AC184" s="5">
        <v>37622</v>
      </c>
      <c r="AD184" s="2">
        <f>I184/MAX($I$3:I184)-1</f>
        <v>-6.3656937439876882E-2</v>
      </c>
      <c r="AE184" s="2">
        <f>J184/MAX($J$3:J184)-1</f>
        <v>-0.19546032041023609</v>
      </c>
      <c r="AF184" s="2">
        <f>K184/MAX($K$3:K184)-1</f>
        <v>-0.4164040463174864</v>
      </c>
      <c r="AG184" s="2">
        <f>L184/MAX($L$3:L184)-1</f>
        <v>0</v>
      </c>
      <c r="AH184" s="2">
        <f>M184/MAX($M$3:M184)-1</f>
        <v>-0.19567990803604429</v>
      </c>
    </row>
    <row r="185" spans="1:34" x14ac:dyDescent="0.3">
      <c r="A185" s="5">
        <v>37653</v>
      </c>
      <c r="B185" s="6">
        <v>5.7237685914553103E-2</v>
      </c>
      <c r="C185" s="2">
        <f t="shared" si="15"/>
        <v>-3.4678037760719205E-3</v>
      </c>
      <c r="D185" s="6">
        <v>-1.5004014206872474E-2</v>
      </c>
      <c r="E185" s="6">
        <v>1.3836511870128909E-2</v>
      </c>
      <c r="F185" s="6">
        <f t="shared" si="16"/>
        <v>8.7231362837049929E-4</v>
      </c>
      <c r="H185" s="5">
        <v>37653</v>
      </c>
      <c r="I185" s="7">
        <f t="shared" si="17"/>
        <v>899.53777782252678</v>
      </c>
      <c r="J185" s="7">
        <f t="shared" si="18"/>
        <v>445.32332211719211</v>
      </c>
      <c r="K185" s="7">
        <f t="shared" si="19"/>
        <v>489.62020604102196</v>
      </c>
      <c r="L185" s="7">
        <f t="shared" si="20"/>
        <v>351.25054439121442</v>
      </c>
      <c r="M185" s="7">
        <f t="shared" si="21"/>
        <v>508.03102098455128</v>
      </c>
      <c r="O185" s="5">
        <v>37653</v>
      </c>
      <c r="P185" s="10">
        <f>EXP(LN(I185/I$3)/(COUNT(B$4:B185)/12))-1</f>
        <v>0.15585239836752973</v>
      </c>
      <c r="Q185" s="10">
        <f>EXP(LN(J185/J$3)/(COUNT(C$4:C185)/12))-1</f>
        <v>0.10349357598057196</v>
      </c>
      <c r="R185" s="10">
        <f>EXP(LN(K185/K$3)/(COUNT(D$4:D185)/12))-1</f>
        <v>0.11041477218990559</v>
      </c>
      <c r="S185" s="10">
        <f>EXP(LN(L185/L$3)/(COUNT(E$4:E185)/12))-1</f>
        <v>8.6362454489686158E-2</v>
      </c>
      <c r="T185" s="10">
        <f>EXP(LN(M185/M$3)/(COUNT(F$4:F185)/12))-1</f>
        <v>0.11239054116182712</v>
      </c>
      <c r="U185" s="10"/>
      <c r="V185" s="5">
        <v>37653</v>
      </c>
      <c r="W185" s="10">
        <f>(STDEV($B$4:B185))*SQRT(12)</f>
        <v>0.17709717686982585</v>
      </c>
      <c r="X185" s="10">
        <f>(STDEV($C$4:C185))*SQRT(12)</f>
        <v>9.3555496530838625E-2</v>
      </c>
      <c r="Y185" s="10">
        <f>(STDEV($D$4:D185))*SQRT(12)</f>
        <v>0.14781712456467555</v>
      </c>
      <c r="Z185" s="10">
        <f>(STDEV($E$4:E185))*SQRT(12)</f>
        <v>3.9673437056712967E-2</v>
      </c>
      <c r="AA185" s="10">
        <f>(STDEV($F$4:F185))*SQRT(12)</f>
        <v>8.9870858016190491E-2</v>
      </c>
      <c r="AB185" s="10"/>
      <c r="AC185" s="5">
        <v>37653</v>
      </c>
      <c r="AD185" s="2">
        <f>I185/MAX($I$3:I185)-1</f>
        <v>-1.0062827316789758E-2</v>
      </c>
      <c r="AE185" s="2">
        <f>J185/MAX($J$3:J185)-1</f>
        <v>-0.19825030614911721</v>
      </c>
      <c r="AF185" s="2">
        <f>K185/MAX($K$3:K185)-1</f>
        <v>-0.42516032829761219</v>
      </c>
      <c r="AG185" s="2">
        <f>L185/MAX($L$3:L185)-1</f>
        <v>0</v>
      </c>
      <c r="AH185" s="2">
        <f>M185/MAX($M$3:M185)-1</f>
        <v>-0.19497828865825184</v>
      </c>
    </row>
    <row r="186" spans="1:34" x14ac:dyDescent="0.3">
      <c r="A186" s="5">
        <v>37681</v>
      </c>
      <c r="B186" s="6">
        <v>-7.38591860764235E-2</v>
      </c>
      <c r="C186" s="2">
        <f t="shared" si="15"/>
        <v>5.5171563981030848E-3</v>
      </c>
      <c r="D186" s="6">
        <v>9.7089304800896947E-3</v>
      </c>
      <c r="E186" s="6">
        <v>-7.7050472487683042E-4</v>
      </c>
      <c r="F186" s="6">
        <f t="shared" si="16"/>
        <v>-1.7917117370515826E-3</v>
      </c>
      <c r="H186" s="5">
        <v>37681</v>
      </c>
      <c r="I186" s="7">
        <f t="shared" si="17"/>
        <v>833.0986497075603</v>
      </c>
      <c r="J186" s="7">
        <f t="shared" si="18"/>
        <v>447.78024053303551</v>
      </c>
      <c r="K186" s="7">
        <f t="shared" si="19"/>
        <v>494.37389458312146</v>
      </c>
      <c r="L186" s="7">
        <f t="shared" si="20"/>
        <v>350.97990418714545</v>
      </c>
      <c r="M186" s="7">
        <f t="shared" si="21"/>
        <v>507.12077584146692</v>
      </c>
      <c r="O186" s="5">
        <v>37681</v>
      </c>
      <c r="P186" s="10">
        <f>EXP(LN(I186/I$3)/(COUNT(B$4:B186)/12))-1</f>
        <v>0.14914157256361094</v>
      </c>
      <c r="Q186" s="10">
        <f>EXP(LN(J186/J$3)/(COUNT(C$4:C186)/12))-1</f>
        <v>0.10329787570410986</v>
      </c>
      <c r="R186" s="10">
        <f>EXP(LN(K186/K$3)/(COUNT(D$4:D186)/12))-1</f>
        <v>0.11048280450809411</v>
      </c>
      <c r="S186" s="10">
        <f>EXP(LN(L186/L$3)/(COUNT(E$4:E186)/12))-1</f>
        <v>8.5815940718344752E-2</v>
      </c>
      <c r="T186" s="10">
        <f>EXP(LN(M186/M$3)/(COUNT(F$4:F186)/12))-1</f>
        <v>0.1116125583822134</v>
      </c>
      <c r="U186" s="10"/>
      <c r="V186" s="5">
        <v>37681</v>
      </c>
      <c r="W186" s="10">
        <f>(STDEV($B$4:B186))*SQRT(12)</f>
        <v>0.17801953736075965</v>
      </c>
      <c r="X186" s="10">
        <f>(STDEV($C$4:C186))*SQRT(12)</f>
        <v>9.330146698607808E-2</v>
      </c>
      <c r="Y186" s="10">
        <f>(STDEV($D$4:D186))*SQRT(12)</f>
        <v>0.14741047444507649</v>
      </c>
      <c r="Z186" s="10">
        <f>(STDEV($E$4:E186))*SQRT(12)</f>
        <v>3.9614192275176124E-2</v>
      </c>
      <c r="AA186" s="10">
        <f>(STDEV($F$4:F186))*SQRT(12)</f>
        <v>8.9668197173691178E-2</v>
      </c>
      <c r="AB186" s="10"/>
      <c r="AC186" s="5">
        <v>37681</v>
      </c>
      <c r="AD186" s="2">
        <f>I186/MAX($I$3:I186)-1</f>
        <v>-8.3178781157967507E-2</v>
      </c>
      <c r="AE186" s="2">
        <f>J186/MAX($J$3:J186)-1</f>
        <v>-0.19382692769601051</v>
      </c>
      <c r="AF186" s="2">
        <f>K186/MAX($K$3:K186)-1</f>
        <v>-0.41957924988785611</v>
      </c>
      <c r="AG186" s="2">
        <f>L186/MAX($L$3:L186)-1</f>
        <v>-7.7050472487671939E-4</v>
      </c>
      <c r="AH186" s="2">
        <f>M186/MAX($M$3:M186)-1</f>
        <v>-0.19642065550704424</v>
      </c>
    </row>
    <row r="187" spans="1:34" x14ac:dyDescent="0.3">
      <c r="A187" s="5">
        <v>37712</v>
      </c>
      <c r="B187" s="6">
        <v>-1.1397404531139001E-2</v>
      </c>
      <c r="C187" s="2">
        <f t="shared" si="15"/>
        <v>5.2722986411572623E-2</v>
      </c>
      <c r="D187" s="6">
        <v>8.2370547936233551E-2</v>
      </c>
      <c r="E187" s="6">
        <v>8.2516441245812366E-3</v>
      </c>
      <c r="F187" s="6">
        <f t="shared" si="16"/>
        <v>5.0758081546000602E-2</v>
      </c>
      <c r="H187" s="5">
        <v>37712</v>
      </c>
      <c r="I187" s="7">
        <f t="shared" si="17"/>
        <v>823.60348738249752</v>
      </c>
      <c r="J187" s="7">
        <f t="shared" si="18"/>
        <v>471.38855207002945</v>
      </c>
      <c r="K187" s="7">
        <f t="shared" si="19"/>
        <v>535.09574316530291</v>
      </c>
      <c r="L187" s="7">
        <f t="shared" si="20"/>
        <v>353.87606545137737</v>
      </c>
      <c r="M187" s="7">
        <f t="shared" si="21"/>
        <v>532.86125353529928</v>
      </c>
      <c r="O187" s="5">
        <v>37712</v>
      </c>
      <c r="P187" s="10">
        <f>EXP(LN(I187/I$3)/(COUNT(B$4:B187)/12))-1</f>
        <v>0.14741560135070975</v>
      </c>
      <c r="Q187" s="10">
        <f>EXP(LN(J187/J$3)/(COUNT(C$4:C187)/12))-1</f>
        <v>0.10640982523235154</v>
      </c>
      <c r="R187" s="10">
        <f>EXP(LN(K187/K$3)/(COUNT(D$4:D187)/12))-1</f>
        <v>0.1155945961625473</v>
      </c>
      <c r="S187" s="10">
        <f>EXP(LN(L187/L$3)/(COUNT(E$4:E187)/12))-1</f>
        <v>8.5912026118347473E-2</v>
      </c>
      <c r="T187" s="10">
        <f>EXP(LN(M187/M$3)/(COUNT(F$4:F187)/12))-1</f>
        <v>0.1145666657276625</v>
      </c>
      <c r="U187" s="10"/>
      <c r="V187" s="5">
        <v>37712</v>
      </c>
      <c r="W187" s="10">
        <f>(STDEV($B$4:B187))*SQRT(12)</f>
        <v>0.17764154142946692</v>
      </c>
      <c r="X187" s="10">
        <f>(STDEV($C$4:C187))*SQRT(12)</f>
        <v>9.3726438708498699E-2</v>
      </c>
      <c r="Y187" s="10">
        <f>(STDEV($D$4:D187))*SQRT(12)</f>
        <v>0.14817470213831316</v>
      </c>
      <c r="Z187" s="10">
        <f>(STDEV($E$4:E187))*SQRT(12)</f>
        <v>3.950720864690755E-2</v>
      </c>
      <c r="AA187" s="10">
        <f>(STDEV($F$4:F187))*SQRT(12)</f>
        <v>9.0050814842049964E-2</v>
      </c>
      <c r="AB187" s="10"/>
      <c r="AC187" s="5">
        <v>37712</v>
      </c>
      <c r="AD187" s="2">
        <f>I187/MAX($I$3:I187)-1</f>
        <v>-9.3628163471842107E-2</v>
      </c>
      <c r="AE187" s="2">
        <f>J187/MAX($J$3:J187)-1</f>
        <v>-0.15132307575955162</v>
      </c>
      <c r="AF187" s="2">
        <f>K187/MAX($K$3:K187)-1</f>
        <v>-0.37176967466755906</v>
      </c>
      <c r="AG187" s="2">
        <f>L187/MAX($L$3:L187)-1</f>
        <v>0</v>
      </c>
      <c r="AH187" s="2">
        <f>M187/MAX($M$3:M187)-1</f>
        <v>-0.15563250961058894</v>
      </c>
    </row>
    <row r="188" spans="1:34" x14ac:dyDescent="0.3">
      <c r="A188" s="5">
        <v>37742</v>
      </c>
      <c r="B188" s="6">
        <v>-4.8007059769836803E-3</v>
      </c>
      <c r="C188" s="2">
        <f t="shared" si="15"/>
        <v>3.9070294841738164E-2</v>
      </c>
      <c r="D188" s="6">
        <v>5.2687153762136285E-2</v>
      </c>
      <c r="E188" s="6">
        <v>1.8645006461140978E-2</v>
      </c>
      <c r="F188" s="6">
        <f t="shared" si="16"/>
        <v>3.6725723597925697E-2</v>
      </c>
      <c r="H188" s="5">
        <v>37742</v>
      </c>
      <c r="I188" s="7">
        <f t="shared" si="17"/>
        <v>819.64960919795578</v>
      </c>
      <c r="J188" s="7">
        <f t="shared" si="18"/>
        <v>489.80584178442552</v>
      </c>
      <c r="K188" s="7">
        <f t="shared" si="19"/>
        <v>563.28841486291776</v>
      </c>
      <c r="L188" s="7">
        <f t="shared" si="20"/>
        <v>360.47408697816144</v>
      </c>
      <c r="M188" s="7">
        <f t="shared" si="21"/>
        <v>552.43096864868085</v>
      </c>
      <c r="O188" s="5">
        <v>37742</v>
      </c>
      <c r="P188" s="10">
        <f>EXP(LN(I188/I$3)/(COUNT(B$4:B188)/12))-1</f>
        <v>0.14620519387795761</v>
      </c>
      <c r="Q188" s="10">
        <f>EXP(LN(J188/J$3)/(COUNT(C$4:C188)/12))-1</f>
        <v>0.10855772056025237</v>
      </c>
      <c r="R188" s="10">
        <f>EXP(LN(K188/K$3)/(COUNT(D$4:D188)/12))-1</f>
        <v>0.11865470382725452</v>
      </c>
      <c r="S188" s="10">
        <f>EXP(LN(L188/L$3)/(COUNT(E$4:E188)/12))-1</f>
        <v>8.6729759231290782E-2</v>
      </c>
      <c r="T188" s="10">
        <f>EXP(LN(M188/M$3)/(COUNT(F$4:F188)/12))-1</f>
        <v>0.11652244493132913</v>
      </c>
      <c r="U188" s="10"/>
      <c r="V188" s="5">
        <v>37742</v>
      </c>
      <c r="W188" s="10">
        <f>(STDEV($B$4:B188))*SQRT(12)</f>
        <v>0.17721513215654286</v>
      </c>
      <c r="X188" s="10">
        <f>(STDEV($C$4:C188))*SQRT(12)</f>
        <v>9.3788260867010476E-2</v>
      </c>
      <c r="Y188" s="10">
        <f>(STDEV($D$4:D188))*SQRT(12)</f>
        <v>0.14816955869591145</v>
      </c>
      <c r="Z188" s="10">
        <f>(STDEV($E$4:E188))*SQRT(12)</f>
        <v>3.9512011377670159E-2</v>
      </c>
      <c r="AA188" s="10">
        <f>(STDEV($F$4:F188))*SQRT(12)</f>
        <v>9.0074761405060905E-2</v>
      </c>
      <c r="AB188" s="10"/>
      <c r="AC188" s="5">
        <v>37742</v>
      </c>
      <c r="AD188" s="2">
        <f>I188/MAX($I$3:I188)-1</f>
        <v>-9.7979388164832537E-2</v>
      </c>
      <c r="AE188" s="2">
        <f>J188/MAX($J$3:J188)-1</f>
        <v>-0.11816501810409785</v>
      </c>
      <c r="AF188" s="2">
        <f>K188/MAX($K$3:K188)-1</f>
        <v>-0.33867000691873195</v>
      </c>
      <c r="AG188" s="2">
        <f>L188/MAX($L$3:L188)-1</f>
        <v>0</v>
      </c>
      <c r="AH188" s="2">
        <f>M188/MAX($M$3:M188)-1</f>
        <v>-0.12462250254347329</v>
      </c>
    </row>
    <row r="189" spans="1:34" x14ac:dyDescent="0.3">
      <c r="A189" s="5">
        <v>37773</v>
      </c>
      <c r="B189" s="6">
        <v>-2.6853424810083001E-2</v>
      </c>
      <c r="C189" s="2">
        <f t="shared" si="15"/>
        <v>6.8601653784216669E-3</v>
      </c>
      <c r="D189" s="6">
        <v>1.2756839718220059E-2</v>
      </c>
      <c r="E189" s="6">
        <v>-1.9848461312759191E-3</v>
      </c>
      <c r="F189" s="6">
        <f t="shared" si="16"/>
        <v>4.3733075105409584E-3</v>
      </c>
      <c r="H189" s="5">
        <v>37773</v>
      </c>
      <c r="I189" s="7">
        <f t="shared" si="17"/>
        <v>797.63921004674455</v>
      </c>
      <c r="J189" s="7">
        <f t="shared" si="18"/>
        <v>493.16599086238375</v>
      </c>
      <c r="K189" s="7">
        <f t="shared" si="19"/>
        <v>570.47419488645426</v>
      </c>
      <c r="L189" s="7">
        <f t="shared" si="20"/>
        <v>359.75860138119759</v>
      </c>
      <c r="M189" s="7">
        <f t="shared" si="21"/>
        <v>554.84691915292751</v>
      </c>
      <c r="O189" s="5">
        <v>37773</v>
      </c>
      <c r="P189" s="10">
        <f>EXP(LN(I189/I$3)/(COUNT(B$4:B189)/12))-1</f>
        <v>0.14335491801728373</v>
      </c>
      <c r="Q189" s="10">
        <f>EXP(LN(J189/J$3)/(COUNT(C$4:C189)/12))-1</f>
        <v>0.1084324551238689</v>
      </c>
      <c r="R189" s="10">
        <f>EXP(LN(K189/K$3)/(COUNT(D$4:D189)/12))-1</f>
        <v>0.11889522284504506</v>
      </c>
      <c r="S189" s="10">
        <f>EXP(LN(L189/L$3)/(COUNT(E$4:E189)/12))-1</f>
        <v>8.6104690918989535E-2</v>
      </c>
      <c r="T189" s="10">
        <f>EXP(LN(M189/M$3)/(COUNT(F$4:F189)/12))-1</f>
        <v>0.11617521467571001</v>
      </c>
      <c r="U189" s="10"/>
      <c r="V189" s="5">
        <v>37773</v>
      </c>
      <c r="W189" s="10">
        <f>(STDEV($B$4:B189))*SQRT(12)</f>
        <v>0.17702150638417632</v>
      </c>
      <c r="X189" s="10">
        <f>(STDEV($C$4:C189))*SQRT(12)</f>
        <v>9.3535998462293796E-2</v>
      </c>
      <c r="Y189" s="10">
        <f>(STDEV($D$4:D189))*SQRT(12)</f>
        <v>0.14776987344231807</v>
      </c>
      <c r="Z189" s="10">
        <f>(STDEV($E$4:E189))*SQRT(12)</f>
        <v>3.9471394194129122E-2</v>
      </c>
      <c r="AA189" s="10">
        <f>(STDEV($F$4:F189))*SQRT(12)</f>
        <v>8.9840651948319902E-2</v>
      </c>
      <c r="AB189" s="10"/>
      <c r="AC189" s="5">
        <v>37773</v>
      </c>
      <c r="AD189" s="2">
        <f>I189/MAX($I$3:I189)-1</f>
        <v>-0.12220173084189323</v>
      </c>
      <c r="AE189" s="2">
        <f>J189/MAX($J$3:J189)-1</f>
        <v>-0.11211548429181439</v>
      </c>
      <c r="AF189" s="2">
        <f>K189/MAX($K$3:K189)-1</f>
        <v>-0.33023352619614266</v>
      </c>
      <c r="AG189" s="2">
        <f>L189/MAX($L$3:L189)-1</f>
        <v>-1.9848461312760302E-3</v>
      </c>
      <c r="AH189" s="2">
        <f>M189/MAX($M$3:M189)-1</f>
        <v>-0.12079420755928816</v>
      </c>
    </row>
    <row r="190" spans="1:34" x14ac:dyDescent="0.3">
      <c r="A190" s="5">
        <v>37803</v>
      </c>
      <c r="B190" s="6">
        <v>-9.7319698613586705E-2</v>
      </c>
      <c r="C190" s="2">
        <f t="shared" si="15"/>
        <v>-2.8688933482189597E-3</v>
      </c>
      <c r="D190" s="6">
        <v>1.7631350045903327E-2</v>
      </c>
      <c r="E190" s="6">
        <v>-3.3619258439402389E-2</v>
      </c>
      <c r="F190" s="6">
        <f t="shared" si="16"/>
        <v>-9.2389373656373928E-3</v>
      </c>
      <c r="H190" s="5">
        <v>37803</v>
      </c>
      <c r="I190" s="7">
        <f t="shared" si="17"/>
        <v>720.01320252261598</v>
      </c>
      <c r="J190" s="7">
        <f t="shared" si="18"/>
        <v>491.75115023163085</v>
      </c>
      <c r="K190" s="7">
        <f t="shared" si="19"/>
        <v>580.53242510865221</v>
      </c>
      <c r="L190" s="7">
        <f t="shared" si="20"/>
        <v>347.66378398556515</v>
      </c>
      <c r="M190" s="7">
        <f t="shared" si="21"/>
        <v>549.72072321935673</v>
      </c>
      <c r="O190" s="5">
        <v>37803</v>
      </c>
      <c r="P190" s="10">
        <f>EXP(LN(I190/I$3)/(COUNT(B$4:B190)/12))-1</f>
        <v>0.13505393883509353</v>
      </c>
      <c r="Q190" s="10">
        <f>EXP(LN(J190/J$3)/(COUNT(C$4:C190)/12))-1</f>
        <v>0.10761818682989754</v>
      </c>
      <c r="R190" s="10">
        <f>EXP(LN(K190/K$3)/(COUNT(D$4:D190)/12))-1</f>
        <v>0.11947810279394466</v>
      </c>
      <c r="S190" s="10">
        <f>EXP(LN(L190/L$3)/(COUNT(E$4:E190)/12))-1</f>
        <v>8.3245291054924841E-2</v>
      </c>
      <c r="T190" s="10">
        <f>EXP(LN(M190/M$3)/(COUNT(F$4:F190)/12))-1</f>
        <v>0.11485514621873505</v>
      </c>
      <c r="U190" s="10"/>
      <c r="V190" s="5">
        <v>37803</v>
      </c>
      <c r="W190" s="10">
        <f>(STDEV($B$4:B190))*SQRT(12)</f>
        <v>0.1787247344355743</v>
      </c>
      <c r="X190" s="10">
        <f>(STDEV($C$4:C190))*SQRT(12)</f>
        <v>9.3332475735146872E-2</v>
      </c>
      <c r="Y190" s="10">
        <f>(STDEV($D$4:D190))*SQRT(12)</f>
        <v>0.14738376070586762</v>
      </c>
      <c r="Z190" s="10">
        <f>(STDEV($E$4:E190))*SQRT(12)</f>
        <v>4.0685886733598679E-2</v>
      </c>
      <c r="AA190" s="10">
        <f>(STDEV($F$4:F190))*SQRT(12)</f>
        <v>8.9724929966514405E-2</v>
      </c>
      <c r="AB190" s="10"/>
      <c r="AC190" s="5">
        <v>37803</v>
      </c>
      <c r="AD190" s="2">
        <f>I190/MAX($I$3:I190)-1</f>
        <v>-0.2076287938398883</v>
      </c>
      <c r="AE190" s="2">
        <f>J190/MAX($J$3:J190)-1</f>
        <v>-0.11466273027291618</v>
      </c>
      <c r="AF190" s="2">
        <f>K190/MAX($K$3:K190)-1</f>
        <v>-0.31842463904749652</v>
      </c>
      <c r="AG190" s="2">
        <f>L190/MAX($L$3:L190)-1</f>
        <v>-3.5537375515628633E-2</v>
      </c>
      <c r="AH190" s="2">
        <f>M190/MAX($M$3:M190)-1</f>
        <v>-0.1289171348071535</v>
      </c>
    </row>
    <row r="191" spans="1:34" x14ac:dyDescent="0.3">
      <c r="A191" s="5">
        <v>37834</v>
      </c>
      <c r="B191" s="6">
        <v>6.64378108767316E-3</v>
      </c>
      <c r="C191" s="2">
        <f t="shared" si="15"/>
        <v>1.4357190212706561E-2</v>
      </c>
      <c r="D191" s="6">
        <v>1.9502499077965973E-2</v>
      </c>
      <c r="E191" s="6">
        <v>6.6392269148174421E-3</v>
      </c>
      <c r="F191" s="6">
        <f t="shared" si="16"/>
        <v>1.4357645629992134E-2</v>
      </c>
      <c r="H191" s="5">
        <v>37834</v>
      </c>
      <c r="I191" s="7">
        <f t="shared" si="17"/>
        <v>724.79681262041072</v>
      </c>
      <c r="J191" s="7">
        <f t="shared" si="18"/>
        <v>498.81131503282364</v>
      </c>
      <c r="K191" s="7">
        <f t="shared" si="19"/>
        <v>591.85425819406305</v>
      </c>
      <c r="L191" s="7">
        <f t="shared" si="20"/>
        <v>349.9720027375094</v>
      </c>
      <c r="M191" s="7">
        <f t="shared" si="21"/>
        <v>557.61341855880323</v>
      </c>
      <c r="O191" s="5">
        <v>37834</v>
      </c>
      <c r="P191" s="10">
        <f>EXP(LN(I191/I$3)/(COUNT(B$4:B191)/12))-1</f>
        <v>0.13476889212081811</v>
      </c>
      <c r="Q191" s="10">
        <f>EXP(LN(J191/J$3)/(COUNT(C$4:C191)/12))-1</f>
        <v>0.10802389262568335</v>
      </c>
      <c r="R191" s="10">
        <f>EXP(LN(K191/K$3)/(COUNT(D$4:D191)/12))-1</f>
        <v>0.12018642378294953</v>
      </c>
      <c r="S191" s="10">
        <f>EXP(LN(L191/L$3)/(COUNT(E$4:E191)/12))-1</f>
        <v>8.3242098811875387E-2</v>
      </c>
      <c r="T191" s="10">
        <f>EXP(LN(M191/M$3)/(COUNT(F$4:F191)/12))-1</f>
        <v>0.11522490134993935</v>
      </c>
      <c r="U191" s="10"/>
      <c r="V191" s="5">
        <v>37834</v>
      </c>
      <c r="W191" s="10">
        <f>(STDEV($B$4:B191))*SQRT(12)</f>
        <v>0.17825125315196841</v>
      </c>
      <c r="X191" s="10">
        <f>(STDEV($C$4:C191))*SQRT(12)</f>
        <v>9.3092746638306439E-2</v>
      </c>
      <c r="Y191" s="10">
        <f>(STDEV($D$4:D191))*SQRT(12)</f>
        <v>0.14700732844587666</v>
      </c>
      <c r="Z191" s="10">
        <f>(STDEV($E$4:E191))*SQRT(12)</f>
        <v>4.0576965476726956E-2</v>
      </c>
      <c r="AA191" s="10">
        <f>(STDEV($F$4:F191))*SQRT(12)</f>
        <v>8.9493350259055374E-2</v>
      </c>
      <c r="AB191" s="10"/>
      <c r="AC191" s="5">
        <v>37834</v>
      </c>
      <c r="AD191" s="2">
        <f>I191/MAX($I$3:I191)-1</f>
        <v>-0.20236445300598493</v>
      </c>
      <c r="AE191" s="2">
        <f>J191/MAX($J$3:J191)-1</f>
        <v>-0.10195177468904615</v>
      </c>
      <c r="AF191" s="2">
        <f>K191/MAX($K$3:K191)-1</f>
        <v>-0.30513221619895592</v>
      </c>
      <c r="AG191" s="2">
        <f>L191/MAX($L$3:L191)-1</f>
        <v>-2.9134089300816512E-2</v>
      </c>
      <c r="AH191" s="2">
        <f>M191/MAX($M$3:M191)-1</f>
        <v>-0.11641043571435639</v>
      </c>
    </row>
    <row r="192" spans="1:34" x14ac:dyDescent="0.3">
      <c r="A192" s="5">
        <v>37865</v>
      </c>
      <c r="B192" s="6">
        <v>-5.0380590134626098E-2</v>
      </c>
      <c r="C192" s="2">
        <f t="shared" si="15"/>
        <v>4.2165217790915534E-3</v>
      </c>
      <c r="D192" s="6">
        <v>-1.0619557382811506E-2</v>
      </c>
      <c r="E192" s="6">
        <v>2.6470640521946143E-2</v>
      </c>
      <c r="F192" s="6">
        <f t="shared" si="16"/>
        <v>-3.4686012865656713E-3</v>
      </c>
      <c r="H192" s="5">
        <v>37865</v>
      </c>
      <c r="I192" s="7">
        <f t="shared" si="17"/>
        <v>688.28112147289835</v>
      </c>
      <c r="J192" s="7">
        <f t="shared" si="18"/>
        <v>500.91456380631683</v>
      </c>
      <c r="K192" s="7">
        <f t="shared" si="19"/>
        <v>585.56902793690983</v>
      </c>
      <c r="L192" s="7">
        <f t="shared" si="20"/>
        <v>359.23598581471958</v>
      </c>
      <c r="M192" s="7">
        <f t="shared" si="21"/>
        <v>555.67927993778392</v>
      </c>
      <c r="O192" s="5">
        <v>37865</v>
      </c>
      <c r="P192" s="10">
        <f>EXP(LN(I192/I$3)/(COUNT(B$4:B192)/12))-1</f>
        <v>0.13029415825877289</v>
      </c>
      <c r="Q192" s="10">
        <f>EXP(LN(J192/J$3)/(COUNT(C$4:C192)/12))-1</f>
        <v>0.10771857582501432</v>
      </c>
      <c r="R192" s="10">
        <f>EXP(LN(K192/K$3)/(COUNT(D$4:D192)/12))-1</f>
        <v>0.11875532979091252</v>
      </c>
      <c r="S192" s="10">
        <f>EXP(LN(L192/L$3)/(COUNT(E$4:E192)/12))-1</f>
        <v>8.4581548577244314E-2</v>
      </c>
      <c r="T192" s="10">
        <f>EXP(LN(M192/M$3)/(COUNT(F$4:F192)/12))-1</f>
        <v>0.11433572159679728</v>
      </c>
      <c r="U192" s="10"/>
      <c r="V192" s="5">
        <v>37865</v>
      </c>
      <c r="W192" s="10">
        <f>(STDEV($B$4:B192))*SQRT(12)</f>
        <v>0.17846825091382768</v>
      </c>
      <c r="X192" s="10">
        <f>(STDEV($C$4:C192))*SQRT(12)</f>
        <v>9.2852467879170689E-2</v>
      </c>
      <c r="Y192" s="10">
        <f>(STDEV($D$4:D192))*SQRT(12)</f>
        <v>0.14671149080122028</v>
      </c>
      <c r="Z192" s="10">
        <f>(STDEV($E$4:E192))*SQRT(12)</f>
        <v>4.0772735865802573E-2</v>
      </c>
      <c r="AA192" s="10">
        <f>(STDEV($F$4:F192))*SQRT(12)</f>
        <v>8.9314445296888978E-2</v>
      </c>
      <c r="AB192" s="10"/>
      <c r="AC192" s="5">
        <v>37865</v>
      </c>
      <c r="AD192" s="2">
        <f>I192/MAX($I$3:I192)-1</f>
        <v>-0.24254980257589887</v>
      </c>
      <c r="AE192" s="2">
        <f>J192/MAX($J$3:J192)-1</f>
        <v>-9.8165134788347985E-2</v>
      </c>
      <c r="AF192" s="2">
        <f>K192/MAX($K$3:K192)-1</f>
        <v>-0.31251140450249826</v>
      </c>
      <c r="AG192" s="2">
        <f>L192/MAX($L$3:L192)-1</f>
        <v>-3.4346467836864347E-3</v>
      </c>
      <c r="AH192" s="2">
        <f>M192/MAX($M$3:M192)-1</f>
        <v>-0.11947525561383354</v>
      </c>
    </row>
    <row r="193" spans="1:34" x14ac:dyDescent="0.3">
      <c r="A193" s="5">
        <v>37895</v>
      </c>
      <c r="B193" s="6">
        <v>0.113575115848565</v>
      </c>
      <c r="C193" s="2">
        <f t="shared" si="15"/>
        <v>3.0211090489512139E-2</v>
      </c>
      <c r="D193" s="6">
        <v>5.6569344326995452E-2</v>
      </c>
      <c r="E193" s="6">
        <v>-9.3262902667128333E-3</v>
      </c>
      <c r="F193" s="6">
        <f t="shared" si="16"/>
        <v>4.2501231101039927E-2</v>
      </c>
      <c r="H193" s="5">
        <v>37895</v>
      </c>
      <c r="I193" s="7">
        <f t="shared" si="17"/>
        <v>766.45272958056296</v>
      </c>
      <c r="J193" s="7">
        <f t="shared" si="18"/>
        <v>516.04773902098395</v>
      </c>
      <c r="K193" s="7">
        <f t="shared" si="19"/>
        <v>618.69428390549695</v>
      </c>
      <c r="L193" s="7">
        <f t="shared" si="20"/>
        <v>355.88564673676279</v>
      </c>
      <c r="M193" s="7">
        <f t="shared" si="21"/>
        <v>579.29633343247917</v>
      </c>
      <c r="O193" s="5">
        <v>37895</v>
      </c>
      <c r="P193" s="10">
        <f>EXP(LN(I193/I$3)/(COUNT(B$4:B193)/12))-1</f>
        <v>0.13726646786101826</v>
      </c>
      <c r="Q193" s="10">
        <f>EXP(LN(J193/J$3)/(COUNT(C$4:C193)/12))-1</f>
        <v>0.10920544389723075</v>
      </c>
      <c r="R193" s="10">
        <f>EXP(LN(K193/K$3)/(COUNT(D$4:D193)/12))-1</f>
        <v>0.12198736034217039</v>
      </c>
      <c r="S193" s="10">
        <f>EXP(LN(L193/L$3)/(COUNT(E$4:E193)/12))-1</f>
        <v>8.3476781048291926E-2</v>
      </c>
      <c r="T193" s="10">
        <f>EXP(LN(M193/M$3)/(COUNT(F$4:F193)/12))-1</f>
        <v>0.11663253668961793</v>
      </c>
      <c r="U193" s="10"/>
      <c r="V193" s="5">
        <v>37895</v>
      </c>
      <c r="W193" s="10">
        <f>(STDEV($B$4:B193))*SQRT(12)</f>
        <v>0.17983137806900684</v>
      </c>
      <c r="X193" s="10">
        <f>(STDEV($C$4:C193))*SQRT(12)</f>
        <v>9.2760979227350882E-2</v>
      </c>
      <c r="Y193" s="10">
        <f>(STDEV($D$4:D193))*SQRT(12)</f>
        <v>0.14678432161905913</v>
      </c>
      <c r="Z193" s="10">
        <f>(STDEV($E$4:E193))*SQRT(12)</f>
        <v>4.086762282280966E-2</v>
      </c>
      <c r="AA193" s="10">
        <f>(STDEV($F$4:F193))*SQRT(12)</f>
        <v>8.946564848888193E-2</v>
      </c>
      <c r="AB193" s="10"/>
      <c r="AC193" s="5">
        <v>37895</v>
      </c>
      <c r="AD193" s="2">
        <f>I193/MAX($I$3:I193)-1</f>
        <v>-0.15652230865393812</v>
      </c>
      <c r="AE193" s="2">
        <f>J193/MAX($J$3:J193)-1</f>
        <v>-7.0919720068841841E-2</v>
      </c>
      <c r="AF193" s="2">
        <f>K193/MAX($K$3:K193)-1</f>
        <v>-0.27362062542291754</v>
      </c>
      <c r="AG193" s="2">
        <f>L193/MAX($L$3:L193)-1</f>
        <v>-1.272890453753095E-2</v>
      </c>
      <c r="AH193" s="2">
        <f>M193/MAX($M$3:M193)-1</f>
        <v>-8.2051869962492918E-2</v>
      </c>
    </row>
    <row r="194" spans="1:34" x14ac:dyDescent="0.3">
      <c r="A194" s="5">
        <v>37926</v>
      </c>
      <c r="B194" s="6">
        <v>3.6189878552998198E-2</v>
      </c>
      <c r="C194" s="2">
        <f t="shared" si="15"/>
        <v>6.2373021495202071E-3</v>
      </c>
      <c r="D194" s="6">
        <v>8.7988088571622214E-3</v>
      </c>
      <c r="E194" s="6">
        <v>2.3950420880571865E-3</v>
      </c>
      <c r="F194" s="6">
        <f t="shared" si="16"/>
        <v>9.6167857960143092E-3</v>
      </c>
      <c r="H194" s="5">
        <v>37926</v>
      </c>
      <c r="I194" s="7">
        <f t="shared" si="17"/>
        <v>794.19056078069752</v>
      </c>
      <c r="J194" s="7">
        <f t="shared" si="18"/>
        <v>519.26648469283452</v>
      </c>
      <c r="K194" s="7">
        <f t="shared" si="19"/>
        <v>624.13805665060022</v>
      </c>
      <c r="L194" s="7">
        <f t="shared" si="20"/>
        <v>356.73800783923281</v>
      </c>
      <c r="M194" s="7">
        <f t="shared" si="21"/>
        <v>584.86730218351579</v>
      </c>
      <c r="O194" s="5">
        <v>37926</v>
      </c>
      <c r="P194" s="10">
        <f>EXP(LN(I194/I$3)/(COUNT(B$4:B194)/12))-1</f>
        <v>0.13904209151811475</v>
      </c>
      <c r="Q194" s="10">
        <f>EXP(LN(J194/J$3)/(COUNT(C$4:C194)/12))-1</f>
        <v>0.10903687621186453</v>
      </c>
      <c r="R194" s="10">
        <f>EXP(LN(K194/K$3)/(COUNT(D$4:D194)/12))-1</f>
        <v>0.12192875041200102</v>
      </c>
      <c r="S194" s="10">
        <f>EXP(LN(L194/L$3)/(COUNT(E$4:E194)/12))-1</f>
        <v>8.3184854762275773E-2</v>
      </c>
      <c r="T194" s="10">
        <f>EXP(LN(M194/M$3)/(COUNT(F$4:F194)/12))-1</f>
        <v>0.11665903553407064</v>
      </c>
      <c r="U194" s="10"/>
      <c r="V194" s="5">
        <v>37926</v>
      </c>
      <c r="W194" s="10">
        <f>(STDEV($B$4:B194))*SQRT(12)</f>
        <v>0.17945891800622485</v>
      </c>
      <c r="X194" s="10">
        <f>(STDEV($C$4:C194))*SQRT(12)</f>
        <v>9.2519197759562702E-2</v>
      </c>
      <c r="Y194" s="10">
        <f>(STDEV($D$4:D194))*SQRT(12)</f>
        <v>0.14639818446489952</v>
      </c>
      <c r="Z194" s="10">
        <f>(STDEV($E$4:E194))*SQRT(12)</f>
        <v>4.0774700404029515E-2</v>
      </c>
      <c r="AA194" s="10">
        <f>(STDEV($F$4:F194))*SQRT(12)</f>
        <v>8.9229902901168084E-2</v>
      </c>
      <c r="AB194" s="10"/>
      <c r="AC194" s="5">
        <v>37926</v>
      </c>
      <c r="AD194" s="2">
        <f>I194/MAX($I$3:I194)-1</f>
        <v>-0.12599695344196082</v>
      </c>
      <c r="AE194" s="2">
        <f>J194/MAX($J$3:J194)-1</f>
        <v>-6.5124765641750404E-2</v>
      </c>
      <c r="AF194" s="2">
        <f>K194/MAX($K$3:K194)-1</f>
        <v>-0.26722935214822874</v>
      </c>
      <c r="AG194" s="2">
        <f>L194/MAX($L$3:L194)-1</f>
        <v>-1.0364348711575988E-2</v>
      </c>
      <c r="AH194" s="2">
        <f>M194/MAX($M$3:M194)-1</f>
        <v>-7.3224159424070345E-2</v>
      </c>
    </row>
    <row r="195" spans="1:34" x14ac:dyDescent="0.3">
      <c r="A195" s="5">
        <v>37956</v>
      </c>
      <c r="B195" s="6">
        <v>6.4186629963293204E-2</v>
      </c>
      <c r="C195" s="2">
        <f t="shared" si="15"/>
        <v>3.5537309968015802E-2</v>
      </c>
      <c r="D195" s="6">
        <v>5.2444577599142894E-2</v>
      </c>
      <c r="E195" s="6">
        <v>1.0176408521325175E-2</v>
      </c>
      <c r="F195" s="6">
        <f t="shared" si="16"/>
        <v>4.0938332112212608E-2</v>
      </c>
      <c r="H195" s="5">
        <v>37956</v>
      </c>
      <c r="I195" s="7">
        <f t="shared" si="17"/>
        <v>845.16697642586848</v>
      </c>
      <c r="J195" s="7">
        <f t="shared" si="18"/>
        <v>537.7198187153657</v>
      </c>
      <c r="K195" s="7">
        <f t="shared" si="19"/>
        <v>656.87071339519082</v>
      </c>
      <c r="L195" s="7">
        <f t="shared" si="20"/>
        <v>360.36831954208856</v>
      </c>
      <c r="M195" s="7">
        <f t="shared" si="21"/>
        <v>608.81079404187835</v>
      </c>
      <c r="O195" s="5">
        <v>37956</v>
      </c>
      <c r="P195" s="10">
        <f>EXP(LN(I195/I$3)/(COUNT(B$4:B195)/12))-1</f>
        <v>0.14270442056899402</v>
      </c>
      <c r="Q195" s="10">
        <f>EXP(LN(J195/J$3)/(COUNT(C$4:C195)/12))-1</f>
        <v>0.11086108403371187</v>
      </c>
      <c r="R195" s="10">
        <f>EXP(LN(K195/K$3)/(COUNT(D$4:D195)/12))-1</f>
        <v>0.12484451179527212</v>
      </c>
      <c r="S195" s="10">
        <f>EXP(LN(L195/L$3)/(COUNT(E$4:E195)/12))-1</f>
        <v>8.3419536885565249E-2</v>
      </c>
      <c r="T195" s="10">
        <f>EXP(LN(M195/M$3)/(COUNT(F$4:F195)/12))-1</f>
        <v>0.1188195863071293</v>
      </c>
      <c r="U195" s="10"/>
      <c r="V195" s="5">
        <v>37956</v>
      </c>
      <c r="W195" s="10">
        <f>(STDEV($B$4:B195))*SQRT(12)</f>
        <v>0.1794588328451649</v>
      </c>
      <c r="X195" s="10">
        <f>(STDEV($C$4:C195))*SQRT(12)</f>
        <v>9.2514588328140121E-2</v>
      </c>
      <c r="Y195" s="10">
        <f>(STDEV($D$4:D195))*SQRT(12)</f>
        <v>0.14639002367691378</v>
      </c>
      <c r="Z195" s="10">
        <f>(STDEV($E$4:E195))*SQRT(12)</f>
        <v>4.0676842724905939E-2</v>
      </c>
      <c r="AA195" s="10">
        <f>(STDEV($F$4:F195))*SQRT(12)</f>
        <v>8.9340949609214584E-2</v>
      </c>
      <c r="AB195" s="10"/>
      <c r="AC195" s="5">
        <v>37956</v>
      </c>
      <c r="AD195" s="2">
        <f>I195/MAX($I$3:I195)-1</f>
        <v>-6.9897643305749102E-2</v>
      </c>
      <c r="AE195" s="2">
        <f>J195/MAX($J$3:J195)-1</f>
        <v>-3.1901814656939975E-2</v>
      </c>
      <c r="AF195" s="2">
        <f>K195/MAX($K$3:K195)-1</f>
        <v>-0.22879950504459234</v>
      </c>
      <c r="AG195" s="2">
        <f>L195/MAX($L$3:L195)-1</f>
        <v>-2.9341203679722483E-4</v>
      </c>
      <c r="AH195" s="2">
        <f>M195/MAX($M$3:M195)-1</f>
        <v>-3.5283502268998013E-2</v>
      </c>
    </row>
    <row r="196" spans="1:34" x14ac:dyDescent="0.3">
      <c r="A196" s="5">
        <v>37987</v>
      </c>
      <c r="B196" s="6">
        <v>2.4320147409269601E-2</v>
      </c>
      <c r="C196" s="2">
        <f t="shared" si="15"/>
        <v>1.4231104157207762E-2</v>
      </c>
      <c r="D196" s="6">
        <v>1.8354972059948071E-2</v>
      </c>
      <c r="E196" s="6">
        <v>8.0453023030973014E-3</v>
      </c>
      <c r="F196" s="6">
        <f t="shared" si="16"/>
        <v>1.5858588667824993E-2</v>
      </c>
      <c r="H196" s="5">
        <v>37987</v>
      </c>
      <c r="I196" s="7">
        <f t="shared" si="17"/>
        <v>865.72156187799226</v>
      </c>
      <c r="J196" s="7">
        <f t="shared" si="18"/>
        <v>545.37216546289903</v>
      </c>
      <c r="K196" s="7">
        <f t="shared" si="19"/>
        <v>668.92755698655765</v>
      </c>
      <c r="L196" s="7">
        <f t="shared" si="20"/>
        <v>363.26759161326385</v>
      </c>
      <c r="M196" s="7">
        <f t="shared" si="21"/>
        <v>618.46567400112042</v>
      </c>
      <c r="O196" s="5">
        <v>37987</v>
      </c>
      <c r="P196" s="10">
        <f>EXP(LN(I196/I$3)/(COUNT(B$4:B196)/12))-1</f>
        <v>0.14362221901634276</v>
      </c>
      <c r="Q196" s="10">
        <f>EXP(LN(J196/J$3)/(COUNT(C$4:C196)/12))-1</f>
        <v>0.11123201264768601</v>
      </c>
      <c r="R196" s="10">
        <f>EXP(LN(K196/K$3)/(COUNT(D$4:D196)/12))-1</f>
        <v>0.12543108646011403</v>
      </c>
      <c r="S196" s="10">
        <f>EXP(LN(L196/L$3)/(COUNT(E$4:E196)/12))-1</f>
        <v>8.3509554599331626E-2</v>
      </c>
      <c r="T196" s="10">
        <f>EXP(LN(M196/M$3)/(COUNT(F$4:F196)/12))-1</f>
        <v>0.11926335102235575</v>
      </c>
      <c r="U196" s="10"/>
      <c r="V196" s="5">
        <v>37987</v>
      </c>
      <c r="W196" s="10">
        <f>(STDEV($B$4:B196))*SQRT(12)</f>
        <v>0.17901506054507949</v>
      </c>
      <c r="X196" s="10">
        <f>(STDEV($C$4:C196))*SQRT(12)</f>
        <v>9.2282035754578384E-2</v>
      </c>
      <c r="Y196" s="10">
        <f>(STDEV($D$4:D196))*SQRT(12)</f>
        <v>0.14602063378283037</v>
      </c>
      <c r="Z196" s="10">
        <f>(STDEV($E$4:E196))*SQRT(12)</f>
        <v>4.057202634041937E-2</v>
      </c>
      <c r="AA196" s="10">
        <f>(STDEV($F$4:F196))*SQRT(12)</f>
        <v>8.9121094212690224E-2</v>
      </c>
      <c r="AB196" s="10"/>
      <c r="AC196" s="5">
        <v>37987</v>
      </c>
      <c r="AD196" s="2">
        <f>I196/MAX($I$3:I196)-1</f>
        <v>-4.7277416885235901E-2</v>
      </c>
      <c r="AE196" s="2">
        <f>J196/MAX($J$3:J196)-1</f>
        <v>-1.8124708546918833E-2</v>
      </c>
      <c r="AF196" s="2">
        <f>K196/MAX($K$3:K196)-1</f>
        <v>-0.21464414150706779</v>
      </c>
      <c r="AG196" s="2">
        <f>L196/MAX($L$3:L196)-1</f>
        <v>0</v>
      </c>
      <c r="AH196" s="2">
        <f>M196/MAX($M$3:M196)-1</f>
        <v>-1.9984460150417327E-2</v>
      </c>
    </row>
    <row r="197" spans="1:34" x14ac:dyDescent="0.3">
      <c r="A197" s="5">
        <v>38018</v>
      </c>
      <c r="B197" s="6">
        <v>0.121117830435755</v>
      </c>
      <c r="C197" s="2">
        <f t="shared" ref="C197:C260" si="22">(D197*0.6)+(E197*0.4)</f>
        <v>1.2669323075966687E-2</v>
      </c>
      <c r="D197" s="6">
        <v>1.3899443828627511E-2</v>
      </c>
      <c r="E197" s="6">
        <v>1.0824141946975452E-2</v>
      </c>
      <c r="F197" s="6">
        <f t="shared" ref="F197:F260" si="23">(D197*0.6)+(E197*0.3)+(B197*0.1)</f>
        <v>2.3698691924844639E-2</v>
      </c>
      <c r="H197" s="5">
        <v>38018</v>
      </c>
      <c r="I197" s="7">
        <f t="shared" ref="I197:I260" si="24">I196*(B197+1)</f>
        <v>970.57587921410789</v>
      </c>
      <c r="J197" s="7">
        <f t="shared" ref="J197:J260" si="25">J196*(C197+1)</f>
        <v>552.28166162378807</v>
      </c>
      <c r="K197" s="7">
        <f t="shared" ref="K197:K260" si="26">K196*(D197+1)</f>
        <v>678.22527799031332</v>
      </c>
      <c r="L197" s="7">
        <f t="shared" ref="L197:L260" si="27">L196*(E197+1)</f>
        <v>367.19965158962174</v>
      </c>
      <c r="M197" s="7">
        <f t="shared" ref="M197:M260" si="28">M196*(F197+1)</f>
        <v>633.12250147536429</v>
      </c>
      <c r="O197" s="5">
        <v>38018</v>
      </c>
      <c r="P197" s="10">
        <f>EXP(LN(I197/I$3)/(COUNT(B$4:B197)/12))-1</f>
        <v>0.15094182032832215</v>
      </c>
      <c r="Q197" s="10">
        <f>EXP(LN(J197/J$3)/(COUNT(C$4:C197)/12))-1</f>
        <v>0.11149328336740427</v>
      </c>
      <c r="R197" s="10">
        <f>EXP(LN(K197/K$3)/(COUNT(D$4:D197)/12))-1</f>
        <v>0.12570655282771859</v>
      </c>
      <c r="S197" s="10">
        <f>EXP(LN(L197/L$3)/(COUNT(E$4:E197)/12))-1</f>
        <v>8.3783183141387552E-2</v>
      </c>
      <c r="T197" s="10">
        <f>EXP(LN(M197/M$3)/(COUNT(F$4:F197)/12))-1</f>
        <v>0.1202353170434789</v>
      </c>
      <c r="U197" s="10"/>
      <c r="V197" s="5">
        <v>38018</v>
      </c>
      <c r="W197" s="10">
        <f>(STDEV($B$4:B197))*SQRT(12)</f>
        <v>0.18057964191023035</v>
      </c>
      <c r="X197" s="10">
        <f>(STDEV($C$4:C197))*SQRT(12)</f>
        <v>9.2046743748865428E-2</v>
      </c>
      <c r="Y197" s="10">
        <f>(STDEV($D$4:D197))*SQRT(12)</f>
        <v>0.14564391195453241</v>
      </c>
      <c r="Z197" s="10">
        <f>(STDEV($E$4:E197))*SQRT(12)</f>
        <v>4.0479315380079914E-2</v>
      </c>
      <c r="AA197" s="10">
        <f>(STDEV($F$4:F197))*SQRT(12)</f>
        <v>8.8957476592071608E-2</v>
      </c>
      <c r="AB197" s="10"/>
      <c r="AC197" s="5">
        <v>38018</v>
      </c>
      <c r="AD197" s="2">
        <f>I197/MAX($I$3:I197)-1</f>
        <v>0</v>
      </c>
      <c r="AE197" s="2">
        <f>J197/MAX($J$3:J197)-1</f>
        <v>-5.6850132591907965E-3</v>
      </c>
      <c r="AF197" s="2">
        <f>K197/MAX($K$3:K197)-1</f>
        <v>-0.20372813186646177</v>
      </c>
      <c r="AG197" s="2">
        <f>L197/MAX($L$3:L197)-1</f>
        <v>0</v>
      </c>
      <c r="AH197" s="2">
        <f>M197/MAX($M$3:M197)-1</f>
        <v>0</v>
      </c>
    </row>
    <row r="198" spans="1:34" x14ac:dyDescent="0.3">
      <c r="A198" s="5">
        <v>38047</v>
      </c>
      <c r="B198" s="6">
        <v>6.3909005585573803E-2</v>
      </c>
      <c r="C198" s="2">
        <f t="shared" si="22"/>
        <v>-6.0561448578659634E-3</v>
      </c>
      <c r="D198" s="6">
        <v>-1.5086232619203943E-2</v>
      </c>
      <c r="E198" s="6">
        <v>7.4889867841410052E-3</v>
      </c>
      <c r="F198" s="6">
        <f t="shared" si="23"/>
        <v>-4.1414297772268335E-4</v>
      </c>
      <c r="H198" s="5">
        <v>38047</v>
      </c>
      <c r="I198" s="7">
        <f t="shared" si="24"/>
        <v>1032.6044185000255</v>
      </c>
      <c r="J198" s="7">
        <f t="shared" si="25"/>
        <v>548.93696387865145</v>
      </c>
      <c r="K198" s="7">
        <f t="shared" si="26"/>
        <v>667.99341367832722</v>
      </c>
      <c r="L198" s="7">
        <f t="shared" si="27"/>
        <v>369.94960492751761</v>
      </c>
      <c r="M198" s="7">
        <f t="shared" si="28"/>
        <v>632.86029823734009</v>
      </c>
      <c r="O198" s="5">
        <v>38047</v>
      </c>
      <c r="P198" s="10">
        <f>EXP(LN(I198/I$3)/(COUNT(B$4:B198)/12))-1</f>
        <v>0.15450531646705556</v>
      </c>
      <c r="Q198" s="10">
        <f>EXP(LN(J198/J$3)/(COUNT(C$4:C198)/12))-1</f>
        <v>0.11047574067905197</v>
      </c>
      <c r="R198" s="10">
        <f>EXP(LN(K198/K$3)/(COUNT(D$4:D198)/12))-1</f>
        <v>0.12397127205632485</v>
      </c>
      <c r="S198" s="10">
        <f>EXP(LN(L198/L$3)/(COUNT(E$4:E198)/12))-1</f>
        <v>8.3833622667984331E-2</v>
      </c>
      <c r="T198" s="10">
        <f>EXP(LN(M198/M$3)/(COUNT(F$4:F198)/12))-1</f>
        <v>0.11955471084627534</v>
      </c>
      <c r="U198" s="10"/>
      <c r="V198" s="5">
        <v>38047</v>
      </c>
      <c r="W198" s="10">
        <f>(STDEV($B$4:B198))*SQRT(12)</f>
        <v>0.18055338231696355</v>
      </c>
      <c r="X198" s="10">
        <f>(STDEV($C$4:C198))*SQRT(12)</f>
        <v>9.1887153921855855E-2</v>
      </c>
      <c r="Y198" s="10">
        <f>(STDEV($D$4:D198))*SQRT(12)</f>
        <v>0.14540991945905513</v>
      </c>
      <c r="Z198" s="10">
        <f>(STDEV($E$4:E198))*SQRT(12)</f>
        <v>4.0375219523330841E-2</v>
      </c>
      <c r="AA198" s="10">
        <f>(STDEV($F$4:F198))*SQRT(12)</f>
        <v>8.8764311850747749E-2</v>
      </c>
      <c r="AB198" s="10"/>
      <c r="AC198" s="5">
        <v>38047</v>
      </c>
      <c r="AD198" s="2">
        <f>I198/MAX($I$3:I198)-1</f>
        <v>0</v>
      </c>
      <c r="AE198" s="2">
        <f>J198/MAX($J$3:J198)-1</f>
        <v>-1.1706728853240311E-2</v>
      </c>
      <c r="AF198" s="2">
        <f>K198/MAX($K$3:K198)-1</f>
        <v>-0.21574087449725243</v>
      </c>
      <c r="AG198" s="2">
        <f>L198/MAX($L$3:L198)-1</f>
        <v>0</v>
      </c>
      <c r="AH198" s="2">
        <f>M198/MAX($M$3:M198)-1</f>
        <v>-4.141429777225758E-4</v>
      </c>
    </row>
    <row r="199" spans="1:34" x14ac:dyDescent="0.3">
      <c r="A199" s="5">
        <v>38078</v>
      </c>
      <c r="B199" s="6">
        <v>-7.3014534254026306E-2</v>
      </c>
      <c r="C199" s="2">
        <f t="shared" si="22"/>
        <v>-1.9825703228795354E-2</v>
      </c>
      <c r="D199" s="6">
        <v>-1.5698428278862364E-2</v>
      </c>
      <c r="E199" s="6">
        <v>-2.6016615653694841E-2</v>
      </c>
      <c r="F199" s="6">
        <f t="shared" si="23"/>
        <v>-2.4525495088828501E-2</v>
      </c>
      <c r="H199" s="5">
        <v>38078</v>
      </c>
      <c r="I199" s="7">
        <f t="shared" si="24"/>
        <v>957.20928781459656</v>
      </c>
      <c r="J199" s="7">
        <f t="shared" si="25"/>
        <v>538.05390254147733</v>
      </c>
      <c r="K199" s="7">
        <f t="shared" si="26"/>
        <v>657.50696698294553</v>
      </c>
      <c r="L199" s="7">
        <f t="shared" si="27"/>
        <v>360.32476824488214</v>
      </c>
      <c r="M199" s="7">
        <f t="shared" si="28"/>
        <v>617.33908610100571</v>
      </c>
      <c r="O199" s="5">
        <v>38078</v>
      </c>
      <c r="P199" s="10">
        <f>EXP(LN(I199/I$3)/(COUNT(B$4:B199)/12))-1</f>
        <v>0.14831661103235838</v>
      </c>
      <c r="Q199" s="10">
        <f>EXP(LN(J199/J$3)/(COUNT(C$4:C199)/12))-1</f>
        <v>0.1085223042764325</v>
      </c>
      <c r="R199" s="10">
        <f>EXP(LN(K199/K$3)/(COUNT(D$4:D199)/12))-1</f>
        <v>0.12221361191363678</v>
      </c>
      <c r="S199" s="10">
        <f>EXP(LN(L199/L$3)/(COUNT(E$4:E199)/12))-1</f>
        <v>8.1641428929065896E-2</v>
      </c>
      <c r="T199" s="10">
        <f>EXP(LN(M199/M$3)/(COUNT(F$4:F199)/12))-1</f>
        <v>0.11721006820204138</v>
      </c>
      <c r="U199" s="10"/>
      <c r="V199" s="5">
        <v>38078</v>
      </c>
      <c r="W199" s="10">
        <f>(STDEV($B$4:B199))*SQRT(12)</f>
        <v>0.18135479117579537</v>
      </c>
      <c r="X199" s="10">
        <f>(STDEV($C$4:C199))*SQRT(12)</f>
        <v>9.1930661617316445E-2</v>
      </c>
      <c r="Y199" s="10">
        <f>(STDEV($D$4:D199))*SQRT(12)</f>
        <v>0.14518324159962928</v>
      </c>
      <c r="Z199" s="10">
        <f>(STDEV($E$4:E199))*SQRT(12)</f>
        <v>4.1081956573624588E-2</v>
      </c>
      <c r="AA199" s="10">
        <f>(STDEV($F$4:F199))*SQRT(12)</f>
        <v>8.8942401608535643E-2</v>
      </c>
      <c r="AB199" s="10"/>
      <c r="AC199" s="5">
        <v>38078</v>
      </c>
      <c r="AD199" s="2">
        <f>I199/MAX($I$3:I199)-1</f>
        <v>-7.3014534254026264E-2</v>
      </c>
      <c r="AE199" s="2">
        <f>J199/MAX($J$3:J199)-1</f>
        <v>-3.1300337950011414E-2</v>
      </c>
      <c r="AF199" s="2">
        <f>K199/MAX($K$3:K199)-1</f>
        <v>-0.2280525101310007</v>
      </c>
      <c r="AG199" s="2">
        <f>L199/MAX($L$3:L199)-1</f>
        <v>-2.6016615653694841E-2</v>
      </c>
      <c r="AH199" s="2">
        <f>M199/MAX($M$3:M199)-1</f>
        <v>-2.4929481004984821E-2</v>
      </c>
    </row>
    <row r="200" spans="1:34" x14ac:dyDescent="0.3">
      <c r="A200" s="5">
        <v>38108</v>
      </c>
      <c r="B200" s="6">
        <v>-5.0788185224610503E-2</v>
      </c>
      <c r="C200" s="2">
        <f t="shared" si="22"/>
        <v>6.6313909915995508E-3</v>
      </c>
      <c r="D200" s="6">
        <v>1.3722898767690728E-2</v>
      </c>
      <c r="E200" s="6">
        <v>-4.0058706725372151E-3</v>
      </c>
      <c r="F200" s="6">
        <f t="shared" si="23"/>
        <v>1.9531595363922218E-3</v>
      </c>
      <c r="H200" s="5">
        <v>38108</v>
      </c>
      <c r="I200" s="7">
        <f t="shared" si="24"/>
        <v>908.59436520635131</v>
      </c>
      <c r="J200" s="7">
        <f t="shared" si="25"/>
        <v>541.6219483437859</v>
      </c>
      <c r="K200" s="7">
        <f t="shared" si="26"/>
        <v>666.52986852990387</v>
      </c>
      <c r="L200" s="7">
        <f t="shared" si="27"/>
        <v>358.8813538231812</v>
      </c>
      <c r="M200" s="7">
        <f t="shared" si="28"/>
        <v>618.5448478242115</v>
      </c>
      <c r="O200" s="5">
        <v>38108</v>
      </c>
      <c r="P200" s="10">
        <f>EXP(LN(I200/I$3)/(COUNT(B$4:B200)/12))-1</f>
        <v>0.14387316168073272</v>
      </c>
      <c r="Q200" s="10">
        <f>EXP(LN(J200/J$3)/(COUNT(C$4:C200)/12))-1</f>
        <v>0.10838887396045793</v>
      </c>
      <c r="R200" s="10">
        <f>EXP(LN(K200/K$3)/(COUNT(D$4:D200)/12))-1</f>
        <v>0.12248851349089951</v>
      </c>
      <c r="S200" s="10">
        <f>EXP(LN(L200/L$3)/(COUNT(E$4:E200)/12))-1</f>
        <v>8.0946290286280309E-2</v>
      </c>
      <c r="T200" s="10">
        <f>EXP(LN(M200/M$3)/(COUNT(F$4:F200)/12))-1</f>
        <v>0.11671441189662546</v>
      </c>
      <c r="U200" s="10"/>
      <c r="V200" s="5">
        <v>38108</v>
      </c>
      <c r="W200" s="10">
        <f>(STDEV($B$4:B200))*SQRT(12)</f>
        <v>0.18157452482233744</v>
      </c>
      <c r="X200" s="10">
        <f>(STDEV($C$4:C200))*SQRT(12)</f>
        <v>9.1697664456096895E-2</v>
      </c>
      <c r="Y200" s="10">
        <f>(STDEV($D$4:D200))*SQRT(12)</f>
        <v>0.14481454308775296</v>
      </c>
      <c r="Z200" s="10">
        <f>(STDEV($E$4:E200))*SQRT(12)</f>
        <v>4.1061032597670286E-2</v>
      </c>
      <c r="AA200" s="10">
        <f>(STDEV($F$4:F200))*SQRT(12)</f>
        <v>8.8735316604875825E-2</v>
      </c>
      <c r="AB200" s="10"/>
      <c r="AC200" s="5">
        <v>38108</v>
      </c>
      <c r="AD200" s="2">
        <f>I200/MAX($I$3:I200)-1</f>
        <v>-0.12009444378885459</v>
      </c>
      <c r="AE200" s="2">
        <f>J200/MAX($J$3:J200)-1</f>
        <v>-2.4876511737527474E-2</v>
      </c>
      <c r="AF200" s="2">
        <f>K200/MAX($K$3:K200)-1</f>
        <v>-0.21745915287355544</v>
      </c>
      <c r="AG200" s="2">
        <f>L200/MAX($L$3:L200)-1</f>
        <v>-2.9918267128586251E-2</v>
      </c>
      <c r="AH200" s="2">
        <f>M200/MAX($M$3:M200)-1</f>
        <v>-2.3025012722154847E-2</v>
      </c>
    </row>
    <row r="201" spans="1:34" x14ac:dyDescent="0.3">
      <c r="A201" s="5">
        <v>38139</v>
      </c>
      <c r="B201" s="6">
        <v>-5.2441930292597701E-2</v>
      </c>
      <c r="C201" s="2">
        <f t="shared" si="22"/>
        <v>1.3927593570441576E-2</v>
      </c>
      <c r="D201" s="6">
        <v>1.9444936980964389E-2</v>
      </c>
      <c r="E201" s="6">
        <v>5.6515784546573578E-3</v>
      </c>
      <c r="F201" s="6">
        <f t="shared" si="23"/>
        <v>8.1182426957160693E-3</v>
      </c>
      <c r="H201" s="5">
        <v>38139</v>
      </c>
      <c r="I201" s="7">
        <f t="shared" si="24"/>
        <v>860.94592284195278</v>
      </c>
      <c r="J201" s="7">
        <f t="shared" si="25"/>
        <v>549.16543870914882</v>
      </c>
      <c r="K201" s="7">
        <f t="shared" si="26"/>
        <v>679.49049981939834</v>
      </c>
      <c r="L201" s="7">
        <f t="shared" si="27"/>
        <v>360.90959995022655</v>
      </c>
      <c r="M201" s="7">
        <f t="shared" si="28"/>
        <v>623.5663450170332</v>
      </c>
      <c r="O201" s="5">
        <v>38139</v>
      </c>
      <c r="P201" s="10">
        <f>EXP(LN(I201/I$3)/(COUNT(B$4:B201)/12))-1</f>
        <v>0.13937111319417417</v>
      </c>
      <c r="Q201" s="10">
        <f>EXP(LN(J201/J$3)/(COUNT(C$4:C201)/12))-1</f>
        <v>0.10874199378498606</v>
      </c>
      <c r="R201" s="10">
        <f>EXP(LN(K201/K$3)/(COUNT(D$4:D201)/12))-1</f>
        <v>0.12314378154354544</v>
      </c>
      <c r="S201" s="10">
        <f>EXP(LN(L201/L$3)/(COUNT(E$4:E201)/12))-1</f>
        <v>8.0890558384641542E-2</v>
      </c>
      <c r="T201" s="10">
        <f>EXP(LN(M201/M$3)/(COUNT(F$4:F201)/12))-1</f>
        <v>0.11663903504021755</v>
      </c>
      <c r="U201" s="10"/>
      <c r="V201" s="5">
        <v>38139</v>
      </c>
      <c r="W201" s="10">
        <f>(STDEV($B$4:B201))*SQRT(12)</f>
        <v>0.18182034560795951</v>
      </c>
      <c r="X201" s="10">
        <f>(STDEV($C$4:C201))*SQRT(12)</f>
        <v>9.1472807956327645E-2</v>
      </c>
      <c r="Y201" s="10">
        <f>(STDEV($D$4:D201))*SQRT(12)</f>
        <v>0.14446312747086737</v>
      </c>
      <c r="Z201" s="10">
        <f>(STDEV($E$4:E201))*SQRT(12)</f>
        <v>4.0957317969812612E-2</v>
      </c>
      <c r="AA201" s="10">
        <f>(STDEV($F$4:F201))*SQRT(12)</f>
        <v>8.8510531337184367E-2</v>
      </c>
      <c r="AB201" s="10"/>
      <c r="AC201" s="5">
        <v>38139</v>
      </c>
      <c r="AD201" s="2">
        <f>I201/MAX($I$3:I201)-1</f>
        <v>-0.16623838963174886</v>
      </c>
      <c r="AE201" s="2">
        <f>J201/MAX($J$3:J201)-1</f>
        <v>-1.129538811201658E-2</v>
      </c>
      <c r="AF201" s="2">
        <f>K201/MAX($K$3:K201)-1</f>
        <v>-0.20224269541615114</v>
      </c>
      <c r="AG201" s="2">
        <f>L201/MAX($L$3:L201)-1</f>
        <v>-2.4435774107833486E-2</v>
      </c>
      <c r="AH201" s="2">
        <f>M201/MAX($M$3:M201)-1</f>
        <v>-1.509369266778926E-2</v>
      </c>
    </row>
    <row r="202" spans="1:34" x14ac:dyDescent="0.3">
      <c r="A202" s="5">
        <v>38169</v>
      </c>
      <c r="B202" s="6">
        <v>-1.17658448113047E-2</v>
      </c>
      <c r="C202" s="2">
        <f t="shared" si="22"/>
        <v>-1.5893260789601162E-2</v>
      </c>
      <c r="D202" s="6">
        <v>-3.3096937979278374E-2</v>
      </c>
      <c r="E202" s="6">
        <v>9.9122549949146599E-3</v>
      </c>
      <c r="F202" s="6">
        <f t="shared" si="23"/>
        <v>-1.8061070770223096E-2</v>
      </c>
      <c r="H202" s="5">
        <v>38169</v>
      </c>
      <c r="I202" s="7">
        <f t="shared" si="24"/>
        <v>850.81616672286884</v>
      </c>
      <c r="J202" s="7">
        <f t="shared" si="25"/>
        <v>540.43740917510854</v>
      </c>
      <c r="K202" s="7">
        <f t="shared" si="26"/>
        <v>657.00144488936689</v>
      </c>
      <c r="L202" s="7">
        <f t="shared" si="27"/>
        <v>364.48702793504583</v>
      </c>
      <c r="M202" s="7">
        <f t="shared" si="28"/>
        <v>612.30406912975116</v>
      </c>
      <c r="O202" s="5">
        <v>38169</v>
      </c>
      <c r="P202" s="10">
        <f>EXP(LN(I202/I$3)/(COUNT(B$4:B202)/12))-1</f>
        <v>0.13781196522386607</v>
      </c>
      <c r="Q202" s="10">
        <f>EXP(LN(J202/J$3)/(COUNT(C$4:C202)/12))-1</f>
        <v>0.10709694529456182</v>
      </c>
      <c r="R202" s="10">
        <f>EXP(LN(K202/K$3)/(COUNT(D$4:D202)/12))-1</f>
        <v>0.12021267388320789</v>
      </c>
      <c r="S202" s="10">
        <f>EXP(LN(L202/L$3)/(COUNT(E$4:E202)/12))-1</f>
        <v>8.1110974535733016E-2</v>
      </c>
      <c r="T202" s="10">
        <f>EXP(LN(M202/M$3)/(COUNT(F$4:F202)/12))-1</f>
        <v>0.11479424976835095</v>
      </c>
      <c r="U202" s="10"/>
      <c r="V202" s="5">
        <v>38169</v>
      </c>
      <c r="W202" s="10">
        <f>(STDEV($B$4:B202))*SQRT(12)</f>
        <v>0.18145695193200048</v>
      </c>
      <c r="X202" s="10">
        <f>(STDEV($C$4:C202))*SQRT(12)</f>
        <v>9.1445823723783556E-2</v>
      </c>
      <c r="Y202" s="10">
        <f>(STDEV($D$4:D202))*SQRT(12)</f>
        <v>0.14449671822283283</v>
      </c>
      <c r="Z202" s="10">
        <f>(STDEV($E$4:E202))*SQRT(12)</f>
        <v>4.0861990781865143E-2</v>
      </c>
      <c r="AA202" s="10">
        <f>(STDEV($F$4:F202))*SQRT(12)</f>
        <v>8.8546878415302677E-2</v>
      </c>
      <c r="AB202" s="10"/>
      <c r="AC202" s="5">
        <v>38169</v>
      </c>
      <c r="AD202" s="2">
        <f>I202/MAX($I$3:I202)-1</f>
        <v>-0.17604829934896526</v>
      </c>
      <c r="AE202" s="2">
        <f>J202/MAX($J$3:J202)-1</f>
        <v>-2.7009128352633804E-2</v>
      </c>
      <c r="AF202" s="2">
        <f>K202/MAX($K$3:K202)-1</f>
        <v>-0.22864601944847907</v>
      </c>
      <c r="AG202" s="2">
        <f>L202/MAX($L$3:L202)-1</f>
        <v>-1.4765732736873871E-2</v>
      </c>
      <c r="AH202" s="2">
        <f>M202/MAX($M$3:M202)-1</f>
        <v>-3.2882155186555462E-2</v>
      </c>
    </row>
    <row r="203" spans="1:34" x14ac:dyDescent="0.3">
      <c r="A203" s="5">
        <v>38200</v>
      </c>
      <c r="B203" s="6">
        <v>-9.8104511350946402E-2</v>
      </c>
      <c r="C203" s="2">
        <f t="shared" si="22"/>
        <v>1.0057034606730752E-2</v>
      </c>
      <c r="D203" s="6">
        <v>4.0449416052368292E-3</v>
      </c>
      <c r="E203" s="6">
        <v>1.9075174108971638E-2</v>
      </c>
      <c r="F203" s="6">
        <f t="shared" si="23"/>
        <v>-1.6609339392610542E-3</v>
      </c>
      <c r="H203" s="5">
        <v>38200</v>
      </c>
      <c r="I203" s="7">
        <f t="shared" si="24"/>
        <v>767.34726243703642</v>
      </c>
      <c r="J203" s="7">
        <f t="shared" si="25"/>
        <v>545.87260690195455</v>
      </c>
      <c r="K203" s="7">
        <f t="shared" si="26"/>
        <v>659.65897736850059</v>
      </c>
      <c r="L203" s="7">
        <f t="shared" si="27"/>
        <v>371.43968145336845</v>
      </c>
      <c r="M203" s="7">
        <f t="shared" si="28"/>
        <v>611.28707252018592</v>
      </c>
      <c r="O203" s="5">
        <v>38200</v>
      </c>
      <c r="P203" s="10">
        <f>EXP(LN(I203/I$3)/(COUNT(B$4:B203)/12))-1</f>
        <v>0.13005483265940843</v>
      </c>
      <c r="Q203" s="10">
        <f>EXP(LN(J203/J$3)/(COUNT(C$4:C203)/12))-1</f>
        <v>0.10719847276168903</v>
      </c>
      <c r="R203" s="10">
        <f>EXP(LN(K203/K$3)/(COUNT(D$4:D203)/12))-1</f>
        <v>0.11984823187698868</v>
      </c>
      <c r="S203" s="10">
        <f>EXP(LN(L203/L$3)/(COUNT(E$4:E203)/12))-1</f>
        <v>8.1915388293434699E-2</v>
      </c>
      <c r="T203" s="10">
        <f>EXP(LN(M203/M$3)/(COUNT(F$4:F203)/12))-1</f>
        <v>0.11407756923027734</v>
      </c>
      <c r="U203" s="10"/>
      <c r="V203" s="5">
        <v>38200</v>
      </c>
      <c r="W203" s="10">
        <f>(STDEV($B$4:B203))*SQRT(12)</f>
        <v>0.18300554440805694</v>
      </c>
      <c r="X203" s="10">
        <f>(STDEV($C$4:C203))*SQRT(12)</f>
        <v>9.1216242050193047E-2</v>
      </c>
      <c r="Y203" s="10">
        <f>(STDEV($D$4:D203))*SQRT(12)</f>
        <v>0.1441415417946468</v>
      </c>
      <c r="Z203" s="10">
        <f>(STDEV($E$4:E203))*SQRT(12)</f>
        <v>4.0873778557009639E-2</v>
      </c>
      <c r="AA203" s="10">
        <f>(STDEV($F$4:F203))*SQRT(12)</f>
        <v>8.8365815153210986E-2</v>
      </c>
      <c r="AB203" s="10"/>
      <c r="AC203" s="5">
        <v>38200</v>
      </c>
      <c r="AD203" s="2">
        <f>I203/MAX($I$3:I203)-1</f>
        <v>-0.25688167831811626</v>
      </c>
      <c r="AE203" s="2">
        <f>J203/MAX($J$3:J203)-1</f>
        <v>-1.7223725484443064E-2</v>
      </c>
      <c r="AF203" s="2">
        <f>K203/MAX($K$3:K203)-1</f>
        <v>-0.22552593764018114</v>
      </c>
      <c r="AG203" s="2">
        <f>L203/MAX($L$3:L203)-1</f>
        <v>0</v>
      </c>
      <c r="AH203" s="2">
        <f>M203/MAX($M$3:M203)-1</f>
        <v>-3.4488474038271155E-2</v>
      </c>
    </row>
    <row r="204" spans="1:34" x14ac:dyDescent="0.3">
      <c r="A204" s="5">
        <v>38231</v>
      </c>
      <c r="B204" s="6">
        <v>0.197784898168297</v>
      </c>
      <c r="C204" s="2">
        <f t="shared" si="22"/>
        <v>7.5837542919087392E-3</v>
      </c>
      <c r="D204" s="6">
        <v>1.0830590712639587E-2</v>
      </c>
      <c r="E204" s="6">
        <v>2.7134996608124684E-3</v>
      </c>
      <c r="F204" s="6">
        <f t="shared" si="23"/>
        <v>2.7090894142657192E-2</v>
      </c>
      <c r="H204" s="5">
        <v>38231</v>
      </c>
      <c r="I204" s="7">
        <f t="shared" si="24"/>
        <v>919.1169625978672</v>
      </c>
      <c r="J204" s="7">
        <f t="shared" si="25"/>
        <v>550.01237062738267</v>
      </c>
      <c r="K204" s="7">
        <f t="shared" si="26"/>
        <v>666.80347376229724</v>
      </c>
      <c r="L204" s="7">
        <f t="shared" si="27"/>
        <v>372.44758290300445</v>
      </c>
      <c r="M204" s="7">
        <f t="shared" si="28"/>
        <v>627.84738589260496</v>
      </c>
      <c r="O204" s="5">
        <v>38231</v>
      </c>
      <c r="P204" s="10">
        <f>EXP(LN(I204/I$3)/(COUNT(B$4:B204)/12))-1</f>
        <v>0.14160187526480628</v>
      </c>
      <c r="Q204" s="10">
        <f>EXP(LN(J204/J$3)/(COUNT(C$4:C204)/12))-1</f>
        <v>0.10713693836263505</v>
      </c>
      <c r="R204" s="10">
        <f>EXP(LN(K204/K$3)/(COUNT(D$4:D204)/12))-1</f>
        <v>0.11993779629783652</v>
      </c>
      <c r="S204" s="10">
        <f>EXP(LN(L204/L$3)/(COUNT(E$4:E204)/12))-1</f>
        <v>8.1666656655146275E-2</v>
      </c>
      <c r="T204" s="10">
        <f>EXP(LN(M204/M$3)/(COUNT(F$4:F204)/12))-1</f>
        <v>0.11525733319632625</v>
      </c>
      <c r="U204" s="10"/>
      <c r="V204" s="5">
        <v>38231</v>
      </c>
      <c r="W204" s="10">
        <f>(STDEV($B$4:B204))*SQRT(12)</f>
        <v>0.18812843092983481</v>
      </c>
      <c r="X204" s="10">
        <f>(STDEV($C$4:C204))*SQRT(12)</f>
        <v>9.0988455266626536E-2</v>
      </c>
      <c r="Y204" s="10">
        <f>(STDEV($D$4:D204))*SQRT(12)</f>
        <v>0.14378078580778617</v>
      </c>
      <c r="Z204" s="10">
        <f>(STDEV($E$4:E204))*SQRT(12)</f>
        <v>4.0782819367225713E-2</v>
      </c>
      <c r="AA204" s="10">
        <f>(STDEV($F$4:F204))*SQRT(12)</f>
        <v>8.8250971637787654E-2</v>
      </c>
      <c r="AB204" s="10"/>
      <c r="AC204" s="5">
        <v>38231</v>
      </c>
      <c r="AD204" s="2">
        <f>I204/MAX($I$3:I204)-1</f>
        <v>-0.10990409673726909</v>
      </c>
      <c r="AE204" s="2">
        <f>J204/MAX($J$3:J204)-1</f>
        <v>-9.7705916945995952E-3</v>
      </c>
      <c r="AF204" s="2">
        <f>K204/MAX($K$3:K204)-1</f>
        <v>-0.21713792605320659</v>
      </c>
      <c r="AG204" s="2">
        <f>L204/MAX($L$3:L204)-1</f>
        <v>0</v>
      </c>
      <c r="AH204" s="2">
        <f>M204/MAX($M$3:M204)-1</f>
        <v>-8.3319034949267401E-3</v>
      </c>
    </row>
    <row r="205" spans="1:34" x14ac:dyDescent="0.3">
      <c r="A205" s="5">
        <v>38261</v>
      </c>
      <c r="B205" s="6">
        <v>3.3634635682805003E-2</v>
      </c>
      <c r="C205" s="2">
        <f t="shared" si="22"/>
        <v>1.2520660866766065E-2</v>
      </c>
      <c r="D205" s="6">
        <v>1.5277271954742933E-2</v>
      </c>
      <c r="E205" s="6">
        <v>8.3857442348007627E-3</v>
      </c>
      <c r="F205" s="6">
        <f t="shared" si="23"/>
        <v>1.5045550011566489E-2</v>
      </c>
      <c r="H205" s="5">
        <v>38261</v>
      </c>
      <c r="I205" s="7">
        <f t="shared" si="24"/>
        <v>950.03112678473281</v>
      </c>
      <c r="J205" s="7">
        <f t="shared" si="25"/>
        <v>556.89888899253413</v>
      </c>
      <c r="K205" s="7">
        <f t="shared" si="26"/>
        <v>676.9904117713312</v>
      </c>
      <c r="L205" s="7">
        <f t="shared" si="27"/>
        <v>375.5708330740988</v>
      </c>
      <c r="M205" s="7">
        <f t="shared" si="28"/>
        <v>637.29369513668348</v>
      </c>
      <c r="O205" s="5">
        <v>38261</v>
      </c>
      <c r="P205" s="10">
        <f>EXP(LN(I205/I$3)/(COUNT(B$4:B205)/12))-1</f>
        <v>0.14309792322265746</v>
      </c>
      <c r="Q205" s="10">
        <f>EXP(LN(J205/J$3)/(COUNT(C$4:C205)/12))-1</f>
        <v>0.10739751758082439</v>
      </c>
      <c r="R205" s="10">
        <f>EXP(LN(K205/K$3)/(COUNT(D$4:D205)/12))-1</f>
        <v>0.12031857250055689</v>
      </c>
      <c r="S205" s="10">
        <f>EXP(LN(L205/L$3)/(COUNT(E$4:E205)/12))-1</f>
        <v>8.1782895470632111E-2</v>
      </c>
      <c r="T205" s="10">
        <f>EXP(LN(M205/M$3)/(COUNT(F$4:F205)/12))-1</f>
        <v>0.11564451995758263</v>
      </c>
      <c r="U205" s="10"/>
      <c r="V205" s="5">
        <v>38261</v>
      </c>
      <c r="W205" s="10">
        <f>(STDEV($B$4:B205))*SQRT(12)</f>
        <v>0.18773013531594132</v>
      </c>
      <c r="X205" s="10">
        <f>(STDEV($C$4:C205))*SQRT(12)</f>
        <v>9.0766219349852004E-2</v>
      </c>
      <c r="Y205" s="10">
        <f>(STDEV($D$4:D205))*SQRT(12)</f>
        <v>0.14342771425565784</v>
      </c>
      <c r="Z205" s="10">
        <f>(STDEV($E$4:E205))*SQRT(12)</f>
        <v>4.0683488499743417E-2</v>
      </c>
      <c r="AA205" s="10">
        <f>(STDEV($F$4:F205))*SQRT(12)</f>
        <v>8.8041721109930582E-2</v>
      </c>
      <c r="AB205" s="10"/>
      <c r="AC205" s="5">
        <v>38261</v>
      </c>
      <c r="AD205" s="2">
        <f>I205/MAX($I$3:I205)-1</f>
        <v>-7.9966045308269895E-2</v>
      </c>
      <c r="AE205" s="2">
        <f>J205/MAX($J$3:J205)-1</f>
        <v>0</v>
      </c>
      <c r="AF205" s="2">
        <f>K205/MAX($K$3:K205)-1</f>
        <v>-0.20517792924646738</v>
      </c>
      <c r="AG205" s="2">
        <f>L205/MAX($L$3:L205)-1</f>
        <v>0</v>
      </c>
      <c r="AH205" s="2">
        <f>M205/MAX($M$3:M205)-1</f>
        <v>0</v>
      </c>
    </row>
    <row r="206" spans="1:34" x14ac:dyDescent="0.3">
      <c r="A206" s="5">
        <v>38292</v>
      </c>
      <c r="B206" s="6">
        <v>9.9546899353673002E-3</v>
      </c>
      <c r="C206" s="2">
        <f t="shared" si="22"/>
        <v>2.1086376203567257E-2</v>
      </c>
      <c r="D206" s="6">
        <v>4.0461567250511088E-2</v>
      </c>
      <c r="E206" s="6">
        <v>-7.9764103668484854E-3</v>
      </c>
      <c r="F206" s="6">
        <f t="shared" si="23"/>
        <v>2.2879486233788836E-2</v>
      </c>
      <c r="H206" s="5">
        <v>38292</v>
      </c>
      <c r="I206" s="7">
        <f t="shared" si="24"/>
        <v>959.48839208082245</v>
      </c>
      <c r="J206" s="7">
        <f t="shared" si="25"/>
        <v>568.64186847317944</v>
      </c>
      <c r="K206" s="7">
        <f t="shared" si="26"/>
        <v>704.38250484516811</v>
      </c>
      <c r="L206" s="7">
        <f t="shared" si="27"/>
        <v>372.57512598768062</v>
      </c>
      <c r="M206" s="7">
        <f t="shared" si="28"/>
        <v>651.87464746144371</v>
      </c>
      <c r="O206" s="5">
        <v>38292</v>
      </c>
      <c r="P206" s="10">
        <f>EXP(LN(I206/I$3)/(COUNT(B$4:B206)/12))-1</f>
        <v>0.1430141567398644</v>
      </c>
      <c r="Q206" s="10">
        <f>EXP(LN(J206/J$3)/(COUNT(C$4:C206)/12))-1</f>
        <v>0.10820732077948536</v>
      </c>
      <c r="R206" s="10">
        <f>EXP(LN(K206/K$3)/(COUNT(D$4:D206)/12))-1</f>
        <v>0.12232015502624671</v>
      </c>
      <c r="S206" s="10">
        <f>EXP(LN(L206/L$3)/(COUNT(E$4:E206)/12))-1</f>
        <v>8.0852263471352659E-2</v>
      </c>
      <c r="T206" s="10">
        <f>EXP(LN(M206/M$3)/(COUNT(F$4:F206)/12))-1</f>
        <v>0.11653534565370371</v>
      </c>
      <c r="U206" s="10"/>
      <c r="V206" s="5">
        <v>38292</v>
      </c>
      <c r="W206" s="10">
        <f>(STDEV($B$4:B206))*SQRT(12)</f>
        <v>0.1872660412001888</v>
      </c>
      <c r="X206" s="10">
        <f>(STDEV($C$4:C206))*SQRT(12)</f>
        <v>9.0589913637060995E-2</v>
      </c>
      <c r="Y206" s="10">
        <f>(STDEV($D$4:D206))*SQRT(12)</f>
        <v>0.14325920308393</v>
      </c>
      <c r="Z206" s="10">
        <f>(STDEV($E$4:E206))*SQRT(12)</f>
        <v>4.0737975509596014E-2</v>
      </c>
      <c r="AA206" s="10">
        <f>(STDEV($F$4:F206))*SQRT(12)</f>
        <v>8.7883925317175357E-2</v>
      </c>
      <c r="AB206" s="10"/>
      <c r="AC206" s="5">
        <v>38292</v>
      </c>
      <c r="AD206" s="2">
        <f>I206/MAX($I$3:I206)-1</f>
        <v>-7.0807392559303906E-2</v>
      </c>
      <c r="AE206" s="2">
        <f>J206/MAX($J$3:J206)-1</f>
        <v>0</v>
      </c>
      <c r="AF206" s="2">
        <f>K206/MAX($K$3:K206)-1</f>
        <v>-0.17301818257848278</v>
      </c>
      <c r="AG206" s="2">
        <f>L206/MAX($L$3:L206)-1</f>
        <v>-7.9764103668484854E-3</v>
      </c>
      <c r="AH206" s="2">
        <f>M206/MAX($M$3:M206)-1</f>
        <v>0</v>
      </c>
    </row>
    <row r="207" spans="1:34" x14ac:dyDescent="0.3">
      <c r="A207" s="5">
        <v>38322</v>
      </c>
      <c r="B207" s="6">
        <v>-7.10312199602042E-2</v>
      </c>
      <c r="C207" s="2">
        <f t="shared" si="22"/>
        <v>2.4097646325530242E-2</v>
      </c>
      <c r="D207" s="6">
        <v>3.4028662429531842E-2</v>
      </c>
      <c r="E207" s="6">
        <v>9.2011221695278422E-3</v>
      </c>
      <c r="F207" s="6">
        <f t="shared" si="23"/>
        <v>1.6074412112557036E-2</v>
      </c>
      <c r="H207" s="5">
        <v>38322</v>
      </c>
      <c r="I207" s="7">
        <f t="shared" si="24"/>
        <v>891.33476105366685</v>
      </c>
      <c r="J207" s="7">
        <f t="shared" si="25"/>
        <v>582.34479910553478</v>
      </c>
      <c r="K207" s="7">
        <f t="shared" si="26"/>
        <v>728.35169932381245</v>
      </c>
      <c r="L207" s="7">
        <f t="shared" si="27"/>
        <v>376.00323523922049</v>
      </c>
      <c r="M207" s="7">
        <f t="shared" si="28"/>
        <v>662.35314919046687</v>
      </c>
      <c r="O207" s="5">
        <v>38322</v>
      </c>
      <c r="P207" s="10">
        <f>EXP(LN(I207/I$3)/(COUNT(B$4:B207)/12))-1</f>
        <v>0.1373254448462875</v>
      </c>
      <c r="Q207" s="10">
        <f>EXP(LN(J207/J$3)/(COUNT(C$4:C207)/12))-1</f>
        <v>0.10920188784274498</v>
      </c>
      <c r="R207" s="10">
        <f>EXP(LN(K207/K$3)/(COUNT(D$4:D207)/12))-1</f>
        <v>0.12389554386453527</v>
      </c>
      <c r="S207" s="10">
        <f>EXP(LN(L207/L$3)/(COUNT(E$4:E207)/12))-1</f>
        <v>8.1022663374220372E-2</v>
      </c>
      <c r="T207" s="10">
        <f>EXP(LN(M207/M$3)/(COUNT(F$4:F207)/12))-1</f>
        <v>0.11697946797890424</v>
      </c>
      <c r="U207" s="10"/>
      <c r="V207" s="5">
        <v>38322</v>
      </c>
      <c r="W207" s="10">
        <f>(STDEV($B$4:B207))*SQRT(12)</f>
        <v>0.18790361135508354</v>
      </c>
      <c r="X207" s="10">
        <f>(STDEV($C$4:C207))*SQRT(12)</f>
        <v>9.0441276662045225E-2</v>
      </c>
      <c r="Y207" s="10">
        <f>(STDEV($D$4:D207))*SQRT(12)</f>
        <v>0.1430196329856333</v>
      </c>
      <c r="Z207" s="10">
        <f>(STDEV($E$4:E207))*SQRT(12)</f>
        <v>4.0642526759981749E-2</v>
      </c>
      <c r="AA207" s="10">
        <f>(STDEV($F$4:F207))*SQRT(12)</f>
        <v>8.768149030766334E-2</v>
      </c>
      <c r="AB207" s="10"/>
      <c r="AC207" s="5">
        <v>38322</v>
      </c>
      <c r="AD207" s="2">
        <f>I207/MAX($I$3:I207)-1</f>
        <v>-0.13680907704381973</v>
      </c>
      <c r="AE207" s="2">
        <f>J207/MAX($J$3:J207)-1</f>
        <v>0</v>
      </c>
      <c r="AF207" s="2">
        <f>K207/MAX($K$3:K207)-1</f>
        <v>-0.14487709747808519</v>
      </c>
      <c r="AG207" s="2">
        <f>L207/MAX($L$3:L207)-1</f>
        <v>0</v>
      </c>
      <c r="AH207" s="2">
        <f>M207/MAX($M$3:M207)-1</f>
        <v>0</v>
      </c>
    </row>
    <row r="208" spans="1:34" x14ac:dyDescent="0.3">
      <c r="A208" s="5">
        <v>38353</v>
      </c>
      <c r="B208" s="6">
        <v>1.56486487125931E-2</v>
      </c>
      <c r="C208" s="2">
        <f t="shared" si="22"/>
        <v>-1.2113216308861575E-2</v>
      </c>
      <c r="D208" s="6">
        <v>-2.4375009724664221E-2</v>
      </c>
      <c r="E208" s="6">
        <v>6.2794738148423956E-3</v>
      </c>
      <c r="F208" s="6">
        <f t="shared" si="23"/>
        <v>-1.1176298819086503E-2</v>
      </c>
      <c r="H208" s="5">
        <v>38353</v>
      </c>
      <c r="I208" s="7">
        <f t="shared" si="24"/>
        <v>905.28294561471876</v>
      </c>
      <c r="J208" s="7">
        <f t="shared" si="25"/>
        <v>575.2907305876289</v>
      </c>
      <c r="K208" s="7">
        <f t="shared" si="26"/>
        <v>710.59811956981878</v>
      </c>
      <c r="L208" s="7">
        <f t="shared" si="27"/>
        <v>378.36433770920121</v>
      </c>
      <c r="M208" s="7">
        <f t="shared" si="28"/>
        <v>654.95049247135114</v>
      </c>
      <c r="O208" s="5">
        <v>38353</v>
      </c>
      <c r="P208" s="10">
        <f>EXP(LN(I208/I$3)/(COUNT(B$4:B208)/12))-1</f>
        <v>0.13764532931052642</v>
      </c>
      <c r="Q208" s="10">
        <f>EXP(LN(J208/J$3)/(COUNT(C$4:C208)/12))-1</f>
        <v>0.10785063836476483</v>
      </c>
      <c r="R208" s="10">
        <f>EXP(LN(K208/K$3)/(COUNT(D$4:D208)/12))-1</f>
        <v>0.12163399632026595</v>
      </c>
      <c r="S208" s="10">
        <f>EXP(LN(L208/L$3)/(COUNT(E$4:E208)/12))-1</f>
        <v>8.1007954063254894E-2</v>
      </c>
      <c r="T208" s="10">
        <f>EXP(LN(M208/M$3)/(COUNT(F$4:F208)/12))-1</f>
        <v>0.11564262405364967</v>
      </c>
      <c r="U208" s="10"/>
      <c r="V208" s="5">
        <v>38353</v>
      </c>
      <c r="W208" s="10">
        <f>(STDEV($B$4:B208))*SQRT(12)</f>
        <v>0.18744430828426004</v>
      </c>
      <c r="X208" s="10">
        <f>(STDEV($C$4:C208))*SQRT(12)</f>
        <v>9.0364001404335967E-2</v>
      </c>
      <c r="Y208" s="10">
        <f>(STDEV($D$4:D208))*SQRT(12)</f>
        <v>0.14291986413597121</v>
      </c>
      <c r="Z208" s="10">
        <f>(STDEV($E$4:E208))*SQRT(12)</f>
        <v>4.05428562588439E-2</v>
      </c>
      <c r="AA208" s="10">
        <f>(STDEV($F$4:F208))*SQRT(12)</f>
        <v>8.7610346144571555E-2</v>
      </c>
      <c r="AB208" s="10"/>
      <c r="AC208" s="5">
        <v>38353</v>
      </c>
      <c r="AD208" s="2">
        <f>I208/MAX($I$3:I208)-1</f>
        <v>-0.12330130551857954</v>
      </c>
      <c r="AE208" s="2">
        <f>J208/MAX($J$3:J208)-1</f>
        <v>-1.211321630886153E-2</v>
      </c>
      <c r="AF208" s="2">
        <f>K208/MAX($K$3:K208)-1</f>
        <v>-0.16572072654283998</v>
      </c>
      <c r="AG208" s="2">
        <f>L208/MAX($L$3:L208)-1</f>
        <v>0</v>
      </c>
      <c r="AH208" s="2">
        <f>M208/MAX($M$3:M208)-1</f>
        <v>-1.1176298819086661E-2</v>
      </c>
    </row>
    <row r="209" spans="1:34" x14ac:dyDescent="0.3">
      <c r="A209" s="5">
        <v>38384</v>
      </c>
      <c r="B209" s="6">
        <v>-1.9799512085136198E-2</v>
      </c>
      <c r="C209" s="2">
        <f t="shared" si="22"/>
        <v>1.0265252910293565E-2</v>
      </c>
      <c r="D209" s="6">
        <v>2.1044219802652586E-2</v>
      </c>
      <c r="E209" s="6">
        <v>-5.9031974282449662E-3</v>
      </c>
      <c r="F209" s="6">
        <f t="shared" si="23"/>
        <v>8.875621444604442E-3</v>
      </c>
      <c r="H209" s="5">
        <v>38384</v>
      </c>
      <c r="I209" s="7">
        <f t="shared" si="24"/>
        <v>887.35878499255239</v>
      </c>
      <c r="J209" s="7">
        <f t="shared" si="25"/>
        <v>581.19623543405851</v>
      </c>
      <c r="K209" s="7">
        <f t="shared" si="26"/>
        <v>725.55210258939769</v>
      </c>
      <c r="L209" s="7">
        <f t="shared" si="27"/>
        <v>376.13077832389666</v>
      </c>
      <c r="M209" s="7">
        <f t="shared" si="28"/>
        <v>660.76358510748412</v>
      </c>
      <c r="O209" s="5">
        <v>38384</v>
      </c>
      <c r="P209" s="10">
        <f>EXP(LN(I209/I$3)/(COUNT(B$4:B209)/12))-1</f>
        <v>0.13560967187672479</v>
      </c>
      <c r="Q209" s="10">
        <f>EXP(LN(J209/J$3)/(COUNT(C$4:C209)/12))-1</f>
        <v>0.10795891884597997</v>
      </c>
      <c r="R209" s="10">
        <f>EXP(LN(K209/K$3)/(COUNT(D$4:D209)/12))-1</f>
        <v>0.12236996224482755</v>
      </c>
      <c r="S209" s="10">
        <f>EXP(LN(L209/L$3)/(COUNT(E$4:E209)/12))-1</f>
        <v>8.0226645868719748E-2</v>
      </c>
      <c r="T209" s="10">
        <f>EXP(LN(M209/M$3)/(COUNT(F$4:F209)/12))-1</f>
        <v>0.11562424855468789</v>
      </c>
      <c r="U209" s="10"/>
      <c r="V209" s="5">
        <v>38384</v>
      </c>
      <c r="W209" s="10">
        <f>(STDEV($B$4:B209))*SQRT(12)</f>
        <v>0.18714659673926065</v>
      </c>
      <c r="X209" s="10">
        <f>(STDEV($C$4:C209))*SQRT(12)</f>
        <v>9.0143925979393066E-2</v>
      </c>
      <c r="Y209" s="10">
        <f>(STDEV($D$4:D209))*SQRT(12)</f>
        <v>0.14259372782752494</v>
      </c>
      <c r="Z209" s="10">
        <f>(STDEV($E$4:E209))*SQRT(12)</f>
        <v>4.0555921312938954E-2</v>
      </c>
      <c r="AA209" s="10">
        <f>(STDEV($F$4:F209))*SQRT(12)</f>
        <v>8.7396521806169761E-2</v>
      </c>
      <c r="AB209" s="10"/>
      <c r="AC209" s="5">
        <v>38384</v>
      </c>
      <c r="AD209" s="2">
        <f>I209/MAX($I$3:I209)-1</f>
        <v>-0.1406595119149876</v>
      </c>
      <c r="AE209" s="2">
        <f>J209/MAX($J$3:J209)-1</f>
        <v>-1.9723086275355017E-3</v>
      </c>
      <c r="AF209" s="2">
        <f>K209/MAX($K$3:K209)-1</f>
        <v>-0.14816397013541016</v>
      </c>
      <c r="AG209" s="2">
        <f>L209/MAX($L$3:L209)-1</f>
        <v>-5.9031974282448552E-3</v>
      </c>
      <c r="AH209" s="2">
        <f>M209/MAX($M$3:M209)-1</f>
        <v>-2.3998739719521822E-3</v>
      </c>
    </row>
    <row r="210" spans="1:34" x14ac:dyDescent="0.3">
      <c r="A210" s="5">
        <v>38412</v>
      </c>
      <c r="B210" s="6">
        <v>4.9025559479373504E-3</v>
      </c>
      <c r="C210" s="2">
        <f t="shared" si="22"/>
        <v>-1.2679233859939985E-2</v>
      </c>
      <c r="D210" s="6">
        <v>-1.7708050346111448E-2</v>
      </c>
      <c r="E210" s="6">
        <v>-5.1360091306827949E-3</v>
      </c>
      <c r="F210" s="6">
        <f t="shared" si="23"/>
        <v>-1.1675377352077972E-2</v>
      </c>
      <c r="H210" s="5">
        <v>38412</v>
      </c>
      <c r="I210" s="7">
        <f t="shared" si="24"/>
        <v>891.70911108187215</v>
      </c>
      <c r="J210" s="7">
        <f t="shared" si="25"/>
        <v>573.82711244647339</v>
      </c>
      <c r="K210" s="7">
        <f t="shared" si="26"/>
        <v>712.70398942801762</v>
      </c>
      <c r="L210" s="7">
        <f t="shared" si="27"/>
        <v>374.19896721209432</v>
      </c>
      <c r="M210" s="7">
        <f t="shared" si="28"/>
        <v>653.0489209108423</v>
      </c>
      <c r="O210" s="5">
        <v>38412</v>
      </c>
      <c r="P210" s="10">
        <f>EXP(LN(I210/I$3)/(COUNT(B$4:B210)/12))-1</f>
        <v>0.13523403521158817</v>
      </c>
      <c r="Q210" s="10">
        <f>EXP(LN(J210/J$3)/(COUNT(C$4:C210)/12))-1</f>
        <v>0.10659144419137023</v>
      </c>
      <c r="R210" s="10">
        <f>EXP(LN(K210/K$3)/(COUNT(D$4:D210)/12))-1</f>
        <v>0.12058295190977164</v>
      </c>
      <c r="S210" s="10">
        <f>EXP(LN(L210/L$3)/(COUNT(E$4:E210)/12))-1</f>
        <v>7.9501718977113445E-2</v>
      </c>
      <c r="T210" s="10">
        <f>EXP(LN(M210/M$3)/(COUNT(F$4:F210)/12))-1</f>
        <v>0.11427584348616393</v>
      </c>
      <c r="U210" s="10"/>
      <c r="V210" s="5">
        <v>38412</v>
      </c>
      <c r="W210" s="10">
        <f>(STDEV($B$4:B210))*SQRT(12)</f>
        <v>0.18669985698277911</v>
      </c>
      <c r="X210" s="10">
        <f>(STDEV($C$4:C210))*SQRT(12)</f>
        <v>9.007505771777094E-2</v>
      </c>
      <c r="Y210" s="10">
        <f>(STDEV($D$4:D210))*SQRT(12)</f>
        <v>0.14240940605780725</v>
      </c>
      <c r="Z210" s="10">
        <f>(STDEV($E$4:E210))*SQRT(12)</f>
        <v>4.055457888653257E-2</v>
      </c>
      <c r="AA210" s="10">
        <f>(STDEV($F$4:F210))*SQRT(12)</f>
        <v>8.733272487301505E-2</v>
      </c>
      <c r="AB210" s="10"/>
      <c r="AC210" s="5">
        <v>38412</v>
      </c>
      <c r="AD210" s="2">
        <f>I210/MAX($I$3:I210)-1</f>
        <v>-0.13644654709382298</v>
      </c>
      <c r="AE210" s="2">
        <f>J210/MAX($J$3:J210)-1</f>
        <v>-1.4626535125142892E-2</v>
      </c>
      <c r="AF210" s="2">
        <f>K210/MAX($K$3:K210)-1</f>
        <v>-0.16324832543888401</v>
      </c>
      <c r="AG210" s="2">
        <f>L210/MAX($L$3:L210)-1</f>
        <v>-1.1008887683035984E-2</v>
      </c>
      <c r="AH210" s="2">
        <f>M210/MAX($M$3:M210)-1</f>
        <v>-1.4047231889810274E-2</v>
      </c>
    </row>
    <row r="211" spans="1:34" x14ac:dyDescent="0.3">
      <c r="A211" s="5">
        <v>38443</v>
      </c>
      <c r="B211" s="6">
        <v>-4.8144937465936502E-3</v>
      </c>
      <c r="C211" s="2">
        <f t="shared" si="22"/>
        <v>-5.9660220073161734E-3</v>
      </c>
      <c r="D211" s="6">
        <v>-1.8966009743952905E-2</v>
      </c>
      <c r="E211" s="6">
        <v>1.3533959597638923E-2</v>
      </c>
      <c r="F211" s="6">
        <f t="shared" si="23"/>
        <v>-7.8008673417394314E-3</v>
      </c>
      <c r="H211" s="5">
        <v>38443</v>
      </c>
      <c r="I211" s="7">
        <f t="shared" si="24"/>
        <v>887.41598314278792</v>
      </c>
      <c r="J211" s="7">
        <f t="shared" si="25"/>
        <v>570.40364726522296</v>
      </c>
      <c r="K211" s="7">
        <f t="shared" si="26"/>
        <v>699.1868386199717</v>
      </c>
      <c r="L211" s="7">
        <f t="shared" si="27"/>
        <v>379.26336091582101</v>
      </c>
      <c r="M211" s="7">
        <f t="shared" si="28"/>
        <v>647.95457291115076</v>
      </c>
      <c r="O211" s="5">
        <v>38443</v>
      </c>
      <c r="P211" s="10">
        <f>EXP(LN(I211/I$3)/(COUNT(B$4:B211)/12))-1</f>
        <v>0.13422613159094232</v>
      </c>
      <c r="Q211" s="10">
        <f>EXP(LN(J211/J$3)/(COUNT(C$4:C211)/12))-1</f>
        <v>0.10567095590707787</v>
      </c>
      <c r="R211" s="10">
        <f>EXP(LN(K211/K$3)/(COUNT(D$4:D211)/12))-1</f>
        <v>0.11873321742399878</v>
      </c>
      <c r="S211" s="10">
        <f>EXP(LN(L211/L$3)/(COUNT(E$4:E211)/12))-1</f>
        <v>7.9942010651446571E-2</v>
      </c>
      <c r="T211" s="10">
        <f>EXP(LN(M211/M$3)/(COUNT(F$4:F211)/12))-1</f>
        <v>0.11319326057370183</v>
      </c>
      <c r="U211" s="10"/>
      <c r="V211" s="5">
        <v>38443</v>
      </c>
      <c r="W211" s="10">
        <f>(STDEV($B$4:B211))*SQRT(12)</f>
        <v>0.18629249113472846</v>
      </c>
      <c r="X211" s="10">
        <f>(STDEV($C$4:C211))*SQRT(12)</f>
        <v>8.9927298767299962E-2</v>
      </c>
      <c r="Y211" s="10">
        <f>(STDEV($D$4:D211))*SQRT(12)</f>
        <v>0.14223972807966825</v>
      </c>
      <c r="Z211" s="10">
        <f>(STDEV($E$4:E211))*SQRT(12)</f>
        <v>4.0492133849475836E-2</v>
      </c>
      <c r="AA211" s="10">
        <f>(STDEV($F$4:F211))*SQRT(12)</f>
        <v>8.7219113482079849E-2</v>
      </c>
      <c r="AB211" s="10"/>
      <c r="AC211" s="5">
        <v>38443</v>
      </c>
      <c r="AD211" s="2">
        <f>I211/MAX($I$3:I211)-1</f>
        <v>-0.14060411979268905</v>
      </c>
      <c r="AE211" s="2">
        <f>J211/MAX($J$3:J211)-1</f>
        <v>-2.0505294902011806E-2</v>
      </c>
      <c r="AF211" s="2">
        <f>K211/MAX($K$3:K211)-1</f>
        <v>-0.17911816585187912</v>
      </c>
      <c r="AG211" s="2">
        <f>L211/MAX($L$3:L211)-1</f>
        <v>0</v>
      </c>
      <c r="AH211" s="2">
        <f>M211/MAX($M$3:M211)-1</f>
        <v>-2.1738518639058513E-2</v>
      </c>
    </row>
    <row r="212" spans="1:34" x14ac:dyDescent="0.3">
      <c r="A212" s="5">
        <v>38473</v>
      </c>
      <c r="B212" s="6">
        <v>-1.1087959568627001E-3</v>
      </c>
      <c r="C212" s="2">
        <f t="shared" si="22"/>
        <v>2.3418897313706343E-2</v>
      </c>
      <c r="D212" s="6">
        <v>3.1818997505050683E-2</v>
      </c>
      <c r="E212" s="6">
        <v>1.0818747026689834E-2</v>
      </c>
      <c r="F212" s="6">
        <f t="shared" si="23"/>
        <v>2.2226143015351089E-2</v>
      </c>
      <c r="H212" s="5">
        <v>38473</v>
      </c>
      <c r="I212" s="7">
        <f t="shared" si="24"/>
        <v>886.43201988862381</v>
      </c>
      <c r="J212" s="7">
        <f t="shared" si="25"/>
        <v>583.7618717078908</v>
      </c>
      <c r="K212" s="7">
        <f t="shared" si="26"/>
        <v>721.4342628935849</v>
      </c>
      <c r="L212" s="7">
        <f t="shared" si="27"/>
        <v>383.36651527406144</v>
      </c>
      <c r="M212" s="7">
        <f t="shared" si="28"/>
        <v>662.35610391612477</v>
      </c>
      <c r="O212" s="5">
        <v>38473</v>
      </c>
      <c r="P212" s="10">
        <f>EXP(LN(I212/I$3)/(COUNT(B$4:B212)/12))-1</f>
        <v>0.13347061139811189</v>
      </c>
      <c r="Q212" s="10">
        <f>EXP(LN(J212/J$3)/(COUNT(C$4:C212)/12))-1</f>
        <v>0.10660950386799972</v>
      </c>
      <c r="R212" s="10">
        <f>EXP(LN(K212/K$3)/(COUNT(D$4:D212)/12))-1</f>
        <v>0.12014554347276474</v>
      </c>
      <c r="S212" s="10">
        <f>EXP(LN(L212/L$3)/(COUNT(E$4:E212)/12))-1</f>
        <v>8.0211876768943702E-2</v>
      </c>
      <c r="T212" s="10">
        <f>EXP(LN(M212/M$3)/(COUNT(F$4:F212)/12))-1</f>
        <v>0.11402745705336348</v>
      </c>
      <c r="U212" s="10"/>
      <c r="V212" s="5">
        <v>38473</v>
      </c>
      <c r="W212" s="10">
        <f>(STDEV($B$4:B212))*SQRT(12)</f>
        <v>0.18587062862799608</v>
      </c>
      <c r="X212" s="10">
        <f>(STDEV($C$4:C212))*SQRT(12)</f>
        <v>8.977978705630163E-2</v>
      </c>
      <c r="Y212" s="10">
        <f>(STDEV($D$4:D212))*SQRT(12)</f>
        <v>0.14199160542998199</v>
      </c>
      <c r="Z212" s="10">
        <f>(STDEV($E$4:E212))*SQRT(12)</f>
        <v>4.0407949939269536E-2</v>
      </c>
      <c r="AA212" s="10">
        <f>(STDEV($F$4:F212))*SQRT(12)</f>
        <v>8.7064398844277621E-2</v>
      </c>
      <c r="AB212" s="10"/>
      <c r="AC212" s="5">
        <v>38473</v>
      </c>
      <c r="AD212" s="2">
        <f>I212/MAX($I$3:I212)-1</f>
        <v>-0.14155701447000746</v>
      </c>
      <c r="AE212" s="2">
        <f>J212/MAX($J$3:J212)-1</f>
        <v>0</v>
      </c>
      <c r="AF212" s="2">
        <f>K212/MAX($K$3:K212)-1</f>
        <v>-0.15299852881917853</v>
      </c>
      <c r="AG212" s="2">
        <f>L212/MAX($L$3:L212)-1</f>
        <v>0</v>
      </c>
      <c r="AH212" s="2">
        <f>M212/MAX($M$3:M212)-1</f>
        <v>0</v>
      </c>
    </row>
    <row r="213" spans="1:34" x14ac:dyDescent="0.3">
      <c r="A213" s="5">
        <v>38504</v>
      </c>
      <c r="B213" s="6">
        <v>3.2642064307205398E-2</v>
      </c>
      <c r="C213" s="2">
        <f t="shared" si="22"/>
        <v>3.0327965722498629E-3</v>
      </c>
      <c r="D213" s="6">
        <v>1.4193890792315589E-3</v>
      </c>
      <c r="E213" s="6">
        <v>5.4529078117773189E-3</v>
      </c>
      <c r="F213" s="6">
        <f t="shared" si="23"/>
        <v>5.751712221792671E-3</v>
      </c>
      <c r="H213" s="5">
        <v>38504</v>
      </c>
      <c r="I213" s="7">
        <f t="shared" si="24"/>
        <v>915.36699088579428</v>
      </c>
      <c r="J213" s="7">
        <f t="shared" si="25"/>
        <v>585.53230271141661</v>
      </c>
      <c r="K213" s="7">
        <f t="shared" si="26"/>
        <v>722.45825880771952</v>
      </c>
      <c r="L213" s="7">
        <f t="shared" si="27"/>
        <v>385.4569775399732</v>
      </c>
      <c r="M213" s="7">
        <f t="shared" si="28"/>
        <v>666.16578561419817</v>
      </c>
      <c r="O213" s="5">
        <v>38504</v>
      </c>
      <c r="P213" s="10">
        <f>EXP(LN(I213/I$3)/(COUNT(B$4:B213)/12))-1</f>
        <v>0.1348757074741127</v>
      </c>
      <c r="Q213" s="10">
        <f>EXP(LN(J213/J$3)/(COUNT(C$4:C213)/12))-1</f>
        <v>0.10626723318503162</v>
      </c>
      <c r="R213" s="10">
        <f>EXP(LN(K213/K$3)/(COUNT(D$4:D213)/12))-1</f>
        <v>0.11963125854988532</v>
      </c>
      <c r="S213" s="10">
        <f>EXP(LN(L213/L$3)/(COUNT(E$4:E213)/12))-1</f>
        <v>8.015066613860955E-2</v>
      </c>
      <c r="T213" s="10">
        <f>EXP(LN(M213/M$3)/(COUNT(F$4:F213)/12))-1</f>
        <v>0.11381974225039881</v>
      </c>
      <c r="U213" s="10"/>
      <c r="V213" s="5">
        <v>38504</v>
      </c>
      <c r="W213" s="10">
        <f>(STDEV($B$4:B213))*SQRT(12)</f>
        <v>0.18549154642847324</v>
      </c>
      <c r="X213" s="10">
        <f>(STDEV($C$4:C213))*SQRT(12)</f>
        <v>8.9575394744611833E-2</v>
      </c>
      <c r="Y213" s="10">
        <f>(STDEV($D$4:D213))*SQRT(12)</f>
        <v>0.14166755310541509</v>
      </c>
      <c r="Z213" s="10">
        <f>(STDEV($E$4:E213))*SQRT(12)</f>
        <v>4.0311968216960523E-2</v>
      </c>
      <c r="AA213" s="10">
        <f>(STDEV($F$4:F213))*SQRT(12)</f>
        <v>8.6860123844633499E-2</v>
      </c>
      <c r="AB213" s="10"/>
      <c r="AC213" s="5">
        <v>38504</v>
      </c>
      <c r="AD213" s="2">
        <f>I213/MAX($I$3:I213)-1</f>
        <v>-0.11353566333226794</v>
      </c>
      <c r="AE213" s="2">
        <f>J213/MAX($J$3:J213)-1</f>
        <v>0</v>
      </c>
      <c r="AF213" s="2">
        <f>K213/MAX($K$3:K213)-1</f>
        <v>-0.15179630418089141</v>
      </c>
      <c r="AG213" s="2">
        <f>L213/MAX($L$3:L213)-1</f>
        <v>0</v>
      </c>
      <c r="AH213" s="2">
        <f>M213/MAX($M$3:M213)-1</f>
        <v>0</v>
      </c>
    </row>
    <row r="214" spans="1:34" x14ac:dyDescent="0.3">
      <c r="A214" s="5">
        <v>38534</v>
      </c>
      <c r="B214" s="6">
        <v>-3.05947956792598E-3</v>
      </c>
      <c r="C214" s="2">
        <f t="shared" si="22"/>
        <v>1.8674949874444687E-2</v>
      </c>
      <c r="D214" s="6">
        <v>3.7188506134778532E-2</v>
      </c>
      <c r="E214" s="6">
        <v>-9.0953845160560709E-3</v>
      </c>
      <c r="F214" s="6">
        <f t="shared" si="23"/>
        <v>1.9278540369257698E-2</v>
      </c>
      <c r="H214" s="5">
        <v>38534</v>
      </c>
      <c r="I214" s="7">
        <f t="shared" si="24"/>
        <v>912.56644428002528</v>
      </c>
      <c r="J214" s="7">
        <f t="shared" si="25"/>
        <v>596.46708911442056</v>
      </c>
      <c r="K214" s="7">
        <f t="shared" si="26"/>
        <v>749.32540219751183</v>
      </c>
      <c r="L214" s="7">
        <f t="shared" si="27"/>
        <v>381.95109811485037</v>
      </c>
      <c r="M214" s="7">
        <f t="shared" si="28"/>
        <v>679.00848960477981</v>
      </c>
      <c r="O214" s="5">
        <v>38534</v>
      </c>
      <c r="P214" s="10">
        <f>EXP(LN(I214/I$3)/(COUNT(B$4:B214)/12))-1</f>
        <v>0.13399776548546138</v>
      </c>
      <c r="Q214" s="10">
        <f>EXP(LN(J214/J$3)/(COUNT(C$4:C214)/12))-1</f>
        <v>0.10690203028254874</v>
      </c>
      <c r="R214" s="10">
        <f>EXP(LN(K214/K$3)/(COUNT(D$4:D214)/12))-1</f>
        <v>0.12135801435439997</v>
      </c>
      <c r="S214" s="10">
        <f>EXP(LN(L214/L$3)/(COUNT(E$4:E214)/12))-1</f>
        <v>7.9195106892231415E-2</v>
      </c>
      <c r="T214" s="10">
        <f>EXP(LN(M214/M$3)/(COUNT(F$4:F214)/12))-1</f>
        <v>0.11446048076218696</v>
      </c>
      <c r="U214" s="10"/>
      <c r="V214" s="5">
        <v>38534</v>
      </c>
      <c r="W214" s="10">
        <f>(STDEV($B$4:B214))*SQRT(12)</f>
        <v>0.18508433172664071</v>
      </c>
      <c r="X214" s="10">
        <f>(STDEV($C$4:C214))*SQRT(12)</f>
        <v>8.939299550220102E-2</v>
      </c>
      <c r="Y214" s="10">
        <f>(STDEV($D$4:D214))*SQRT(12)</f>
        <v>0.14147527373203597</v>
      </c>
      <c r="Z214" s="10">
        <f>(STDEV($E$4:E214))*SQRT(12)</f>
        <v>4.0387763328056256E-2</v>
      </c>
      <c r="AA214" s="10">
        <f>(STDEV($F$4:F214))*SQRT(12)</f>
        <v>8.668551132025093E-2</v>
      </c>
      <c r="AB214" s="10"/>
      <c r="AC214" s="5">
        <v>38534</v>
      </c>
      <c r="AD214" s="2">
        <f>I214/MAX($I$3:I214)-1</f>
        <v>-0.11624778285799797</v>
      </c>
      <c r="AE214" s="2">
        <f>J214/MAX($J$3:J214)-1</f>
        <v>0</v>
      </c>
      <c r="AF214" s="2">
        <f>K214/MAX($K$3:K214)-1</f>
        <v>-0.12025287583538069</v>
      </c>
      <c r="AG214" s="2">
        <f>L214/MAX($L$3:L214)-1</f>
        <v>-9.0953845160560709E-3</v>
      </c>
      <c r="AH214" s="2">
        <f>M214/MAX($M$3:M214)-1</f>
        <v>0</v>
      </c>
    </row>
    <row r="215" spans="1:34" x14ac:dyDescent="0.3">
      <c r="A215" s="5">
        <v>38565</v>
      </c>
      <c r="B215" s="6">
        <v>5.4728602470191498E-2</v>
      </c>
      <c r="C215" s="2">
        <f t="shared" si="22"/>
        <v>-3.4990870707109992E-4</v>
      </c>
      <c r="D215" s="6">
        <v>-9.1240639354249753E-3</v>
      </c>
      <c r="E215" s="6">
        <v>1.2811324135459712E-2</v>
      </c>
      <c r="F215" s="6">
        <f t="shared" si="23"/>
        <v>3.8418191264020787E-3</v>
      </c>
      <c r="H215" s="5">
        <v>38565</v>
      </c>
      <c r="I215" s="7">
        <f t="shared" si="24"/>
        <v>962.5099304366629</v>
      </c>
      <c r="J215" s="7">
        <f t="shared" si="25"/>
        <v>596.25838008645803</v>
      </c>
      <c r="K215" s="7">
        <f t="shared" si="26"/>
        <v>742.48850931942366</v>
      </c>
      <c r="L215" s="7">
        <f t="shared" si="27"/>
        <v>386.84439743669446</v>
      </c>
      <c r="M215" s="7">
        <f t="shared" si="28"/>
        <v>681.61711740713281</v>
      </c>
      <c r="O215" s="5">
        <v>38565</v>
      </c>
      <c r="P215" s="10">
        <f>EXP(LN(I215/I$3)/(COUNT(B$4:B215)/12))-1</f>
        <v>0.13674864802014963</v>
      </c>
      <c r="Q215" s="10">
        <f>EXP(LN(J215/J$3)/(COUNT(C$4:C215)/12))-1</f>
        <v>0.10634994508662277</v>
      </c>
      <c r="R215" s="10">
        <f>EXP(LN(K215/K$3)/(COUNT(D$4:D215)/12))-1</f>
        <v>0.12017099912985607</v>
      </c>
      <c r="S215" s="10">
        <f>EXP(LN(L215/L$3)/(COUNT(E$4:E215)/12))-1</f>
        <v>7.9584827501373967E-2</v>
      </c>
      <c r="T215" s="10">
        <f>EXP(LN(M215/M$3)/(COUNT(F$4:F215)/12))-1</f>
        <v>0.11413272557832821</v>
      </c>
      <c r="U215" s="10"/>
      <c r="V215" s="5">
        <v>38565</v>
      </c>
      <c r="W215" s="10">
        <f>(STDEV($B$4:B215))*SQRT(12)</f>
        <v>0.18492547200954482</v>
      </c>
      <c r="X215" s="10">
        <f>(STDEV($C$4:C215))*SQRT(12)</f>
        <v>8.92076527785097E-2</v>
      </c>
      <c r="Y215" s="10">
        <f>(STDEV($D$4:D215))*SQRT(12)</f>
        <v>0.14121623376600484</v>
      </c>
      <c r="Z215" s="10">
        <f>(STDEV($E$4:E215))*SQRT(12)</f>
        <v>4.0320457885368297E-2</v>
      </c>
      <c r="AA215" s="10">
        <f>(STDEV($F$4:F215))*SQRT(12)</f>
        <v>8.6489894229581435E-2</v>
      </c>
      <c r="AB215" s="10"/>
      <c r="AC215" s="5">
        <v>38565</v>
      </c>
      <c r="AD215" s="2">
        <f>I215/MAX($I$3:I215)-1</f>
        <v>-6.7881259083883094E-2</v>
      </c>
      <c r="AE215" s="2">
        <f>J215/MAX($J$3:J215)-1</f>
        <v>-3.4990870707118926E-4</v>
      </c>
      <c r="AF215" s="2">
        <f>K215/MAX($K$3:K215)-1</f>
        <v>-0.12827974484326499</v>
      </c>
      <c r="AG215" s="2">
        <f>L215/MAX($L$3:L215)-1</f>
        <v>0</v>
      </c>
      <c r="AH215" s="2">
        <f>M215/MAX($M$3:M215)-1</f>
        <v>0</v>
      </c>
    </row>
    <row r="216" spans="1:34" x14ac:dyDescent="0.3">
      <c r="A216" s="5">
        <v>38596</v>
      </c>
      <c r="B216" s="6">
        <v>4.1536512358770601E-2</v>
      </c>
      <c r="C216" s="2">
        <f t="shared" si="22"/>
        <v>7.3912775055973157E-4</v>
      </c>
      <c r="D216" s="6">
        <v>8.0993155538693351E-3</v>
      </c>
      <c r="E216" s="6">
        <v>-1.0301153954404674E-2</v>
      </c>
      <c r="F216" s="6">
        <f t="shared" si="23"/>
        <v>5.9228943818772587E-3</v>
      </c>
      <c r="H216" s="5">
        <v>38596</v>
      </c>
      <c r="I216" s="7">
        <f t="shared" si="24"/>
        <v>1002.4892360576847</v>
      </c>
      <c r="J216" s="7">
        <f t="shared" si="25"/>
        <v>596.6990912016837</v>
      </c>
      <c r="K216" s="7">
        <f t="shared" si="26"/>
        <v>748.50215805152368</v>
      </c>
      <c r="L216" s="7">
        <f t="shared" si="27"/>
        <v>382.85945374230016</v>
      </c>
      <c r="M216" s="7">
        <f t="shared" si="28"/>
        <v>685.65426360241486</v>
      </c>
      <c r="O216" s="5">
        <v>38596</v>
      </c>
      <c r="P216" s="10">
        <f>EXP(LN(I216/I$3)/(COUNT(B$4:B216)/12))-1</f>
        <v>0.13867256607880307</v>
      </c>
      <c r="Q216" s="10">
        <f>EXP(LN(J216/J$3)/(COUNT(C$4:C216)/12))-1</f>
        <v>0.10587114981212231</v>
      </c>
      <c r="R216" s="10">
        <f>EXP(LN(K216/K$3)/(COUNT(D$4:D216)/12))-1</f>
        <v>0.12008327663142615</v>
      </c>
      <c r="S216" s="10">
        <f>EXP(LN(L216/L$3)/(COUNT(E$4:E216)/12))-1</f>
        <v>7.8567398196796479E-2</v>
      </c>
      <c r="T216" s="10">
        <f>EXP(LN(M216/M$3)/(COUNT(F$4:F216)/12))-1</f>
        <v>0.11393810306003549</v>
      </c>
      <c r="U216" s="10"/>
      <c r="V216" s="5">
        <v>38596</v>
      </c>
      <c r="W216" s="10">
        <f>(STDEV($B$4:B216))*SQRT(12)</f>
        <v>0.18462057911886734</v>
      </c>
      <c r="X216" s="10">
        <f>(STDEV($C$4:C216))*SQRT(12)</f>
        <v>8.9017505854867521E-2</v>
      </c>
      <c r="Y216" s="10">
        <f>(STDEV($D$4:D216))*SQRT(12)</f>
        <v>0.14088377976769864</v>
      </c>
      <c r="Z216" s="10">
        <f>(STDEV($E$4:E216))*SQRT(12)</f>
        <v>4.0421714791125211E-2</v>
      </c>
      <c r="AA216" s="10">
        <f>(STDEV($F$4:F216))*SQRT(12)</f>
        <v>8.6289513895128997E-2</v>
      </c>
      <c r="AB216" s="10"/>
      <c r="AC216" s="5">
        <v>38596</v>
      </c>
      <c r="AD216" s="2">
        <f>I216/MAX($I$3:I216)-1</f>
        <v>-2.9164297481979129E-2</v>
      </c>
      <c r="AE216" s="2">
        <f>J216/MAX($J$3:J216)-1</f>
        <v>0</v>
      </c>
      <c r="AF216" s="2">
        <f>K216/MAX($K$3:K216)-1</f>
        <v>-0.12121940742205117</v>
      </c>
      <c r="AG216" s="2">
        <f>L216/MAX($L$3:L216)-1</f>
        <v>-1.0301153954404674E-2</v>
      </c>
      <c r="AH216" s="2">
        <f>M216/MAX($M$3:M216)-1</f>
        <v>0</v>
      </c>
    </row>
    <row r="217" spans="1:34" x14ac:dyDescent="0.3">
      <c r="A217" s="5">
        <v>38626</v>
      </c>
      <c r="B217" s="6">
        <v>-3.6366356000360298E-2</v>
      </c>
      <c r="C217" s="2">
        <f t="shared" si="22"/>
        <v>-1.3168095008466963E-2</v>
      </c>
      <c r="D217" s="6">
        <v>-1.6670866376760629E-2</v>
      </c>
      <c r="E217" s="6">
        <v>-7.9139379560264622E-3</v>
      </c>
      <c r="F217" s="6">
        <f t="shared" si="23"/>
        <v>-1.6013336812900347E-2</v>
      </c>
      <c r="H217" s="5">
        <v>38626</v>
      </c>
      <c r="I217" s="7">
        <f t="shared" si="24"/>
        <v>966.03235561268173</v>
      </c>
      <c r="J217" s="7">
        <f t="shared" si="25"/>
        <v>588.84170087727409</v>
      </c>
      <c r="K217" s="7">
        <f t="shared" si="26"/>
        <v>736.02397859192979</v>
      </c>
      <c r="L217" s="7">
        <f t="shared" si="27"/>
        <v>379.82952777950544</v>
      </c>
      <c r="M217" s="7">
        <f t="shared" si="28"/>
        <v>674.67465094214822</v>
      </c>
      <c r="O217" s="5">
        <v>38626</v>
      </c>
      <c r="P217" s="10">
        <f>EXP(LN(I217/I$3)/(COUNT(B$4:B217)/12))-1</f>
        <v>0.13562038018619194</v>
      </c>
      <c r="Q217" s="10">
        <f>EXP(LN(J217/J$3)/(COUNT(C$4:C217)/12))-1</f>
        <v>0.10452993152529877</v>
      </c>
      <c r="R217" s="10">
        <f>EXP(LN(K217/K$3)/(COUNT(D$4:D217)/12))-1</f>
        <v>0.11843503859608973</v>
      </c>
      <c r="S217" s="10">
        <f>EXP(LN(L217/L$3)/(COUNT(E$4:E217)/12))-1</f>
        <v>7.7706003746533137E-2</v>
      </c>
      <c r="T217" s="10">
        <f>EXP(LN(M217/M$3)/(COUNT(F$4:F217)/12))-1</f>
        <v>0.1123691974878569</v>
      </c>
      <c r="U217" s="10"/>
      <c r="V217" s="5">
        <v>38626</v>
      </c>
      <c r="W217" s="10">
        <f>(STDEV($B$4:B217))*SQRT(12)</f>
        <v>0.18454675042853769</v>
      </c>
      <c r="X217" s="10">
        <f>(STDEV($C$4:C217))*SQRT(12)</f>
        <v>8.8959823260236437E-2</v>
      </c>
      <c r="Y217" s="10">
        <f>(STDEV($D$4:D217))*SQRT(12)</f>
        <v>0.14069794272320685</v>
      </c>
      <c r="Z217" s="10">
        <f>(STDEV($E$4:E217))*SQRT(12)</f>
        <v>4.0468721767156567E-2</v>
      </c>
      <c r="AA217" s="10">
        <f>(STDEV($F$4:F217))*SQRT(12)</f>
        <v>8.6295802099841543E-2</v>
      </c>
      <c r="AB217" s="10"/>
      <c r="AC217" s="5">
        <v>38626</v>
      </c>
      <c r="AD217" s="2">
        <f>I217/MAX($I$3:I217)-1</f>
        <v>-6.4470054257609322E-2</v>
      </c>
      <c r="AE217" s="2">
        <f>J217/MAX($J$3:J217)-1</f>
        <v>-1.3168095008466829E-2</v>
      </c>
      <c r="AF217" s="2">
        <f>K217/MAX($K$3:K217)-1</f>
        <v>-0.13586944125540856</v>
      </c>
      <c r="AG217" s="2">
        <f>L217/MAX($L$3:L217)-1</f>
        <v>-1.8133569217160472E-2</v>
      </c>
      <c r="AH217" s="2">
        <f>M217/MAX($M$3:M217)-1</f>
        <v>-1.6013336812900403E-2</v>
      </c>
    </row>
    <row r="218" spans="1:34" x14ac:dyDescent="0.3">
      <c r="A218" s="5">
        <v>38657</v>
      </c>
      <c r="B218" s="6">
        <v>3.1645641823361603E-2</v>
      </c>
      <c r="C218" s="2">
        <f t="shared" si="22"/>
        <v>2.4462420502330405E-2</v>
      </c>
      <c r="D218" s="6">
        <v>3.7822297888814305E-2</v>
      </c>
      <c r="E218" s="6">
        <v>4.4226044226045591E-3</v>
      </c>
      <c r="F218" s="6">
        <f t="shared" si="23"/>
        <v>2.7184724242406113E-2</v>
      </c>
      <c r="H218" s="5">
        <v>38657</v>
      </c>
      <c r="I218" s="7">
        <f t="shared" si="24"/>
        <v>996.60306952817905</v>
      </c>
      <c r="J218" s="7">
        <f t="shared" si="25"/>
        <v>603.24619417344149</v>
      </c>
      <c r="K218" s="7">
        <f t="shared" si="26"/>
        <v>763.86209676354406</v>
      </c>
      <c r="L218" s="7">
        <f t="shared" si="27"/>
        <v>381.50936352889886</v>
      </c>
      <c r="M218" s="7">
        <f t="shared" si="28"/>
        <v>693.01549528135217</v>
      </c>
      <c r="O218" s="5">
        <v>38657</v>
      </c>
      <c r="P218" s="10">
        <f>EXP(LN(I218/I$3)/(COUNT(B$4:B218)/12))-1</f>
        <v>0.13692410055447324</v>
      </c>
      <c r="Q218" s="10">
        <f>EXP(LN(J218/J$3)/(COUNT(C$4:C218)/12))-1</f>
        <v>0.10550952499153898</v>
      </c>
      <c r="R218" s="10">
        <f>EXP(LN(K218/K$3)/(COUNT(D$4:D218)/12))-1</f>
        <v>0.12017159548826783</v>
      </c>
      <c r="S218" s="10">
        <f>EXP(LN(L218/L$3)/(COUNT(E$4:E218)/12))-1</f>
        <v>7.7596331587624912E-2</v>
      </c>
      <c r="T218" s="10">
        <f>EXP(LN(M218/M$3)/(COUNT(F$4:F218)/12))-1</f>
        <v>0.11348403533646367</v>
      </c>
      <c r="U218" s="10"/>
      <c r="V218" s="5">
        <v>38657</v>
      </c>
      <c r="W218" s="10">
        <f>(STDEV($B$4:B218))*SQRT(12)</f>
        <v>0.18417316533240857</v>
      </c>
      <c r="X218" s="10">
        <f>(STDEV($C$4:C218))*SQRT(12)</f>
        <v>8.8830348071196774E-2</v>
      </c>
      <c r="Y218" s="10">
        <f>(STDEV($D$4:D218))*SQRT(12)</f>
        <v>0.14052048304795137</v>
      </c>
      <c r="Z218" s="10">
        <f>(STDEV($E$4:E218))*SQRT(12)</f>
        <v>4.0376555152584703E-2</v>
      </c>
      <c r="AA218" s="10">
        <f>(STDEV($F$4:F218))*SQRT(12)</f>
        <v>8.619847898923344E-2</v>
      </c>
      <c r="AB218" s="10"/>
      <c r="AC218" s="5">
        <v>38657</v>
      </c>
      <c r="AD218" s="2">
        <f>I218/MAX($I$3:I218)-1</f>
        <v>-3.4864608679616604E-2</v>
      </c>
      <c r="AE218" s="2">
        <f>J218/MAX($J$3:J218)-1</f>
        <v>0</v>
      </c>
      <c r="AF218" s="2">
        <f>K218/MAX($K$3:K218)-1</f>
        <v>-0.10318603784774316</v>
      </c>
      <c r="AG218" s="2">
        <f>L218/MAX($L$3:L218)-1</f>
        <v>-1.37911623979734E-2</v>
      </c>
      <c r="AH218" s="2">
        <f>M218/MAX($M$3:M218)-1</f>
        <v>0</v>
      </c>
    </row>
    <row r="219" spans="1:34" x14ac:dyDescent="0.3">
      <c r="A219" s="5">
        <v>38687</v>
      </c>
      <c r="B219" s="6">
        <v>7.19727403541071E-3</v>
      </c>
      <c r="C219" s="2">
        <f t="shared" si="22"/>
        <v>4.0118722370903635E-3</v>
      </c>
      <c r="D219" s="6">
        <v>3.4811930795775048E-4</v>
      </c>
      <c r="E219" s="6">
        <v>9.5075016307892835E-3</v>
      </c>
      <c r="F219" s="6">
        <f t="shared" si="23"/>
        <v>3.7808494775525064E-3</v>
      </c>
      <c r="H219" s="5">
        <v>38687</v>
      </c>
      <c r="I219" s="7">
        <f t="shared" si="24"/>
        <v>1003.7758949241048</v>
      </c>
      <c r="J219" s="7">
        <f t="shared" si="25"/>
        <v>605.6663408319763</v>
      </c>
      <c r="K219" s="7">
        <f t="shared" si="26"/>
        <v>764.12801190804453</v>
      </c>
      <c r="L219" s="7">
        <f t="shared" si="27"/>
        <v>385.13656442481124</v>
      </c>
      <c r="M219" s="7">
        <f t="shared" si="28"/>
        <v>695.63568255462235</v>
      </c>
      <c r="O219" s="5">
        <v>38687</v>
      </c>
      <c r="P219" s="10">
        <f>EXP(LN(I219/I$3)/(COUNT(B$4:B219)/12))-1</f>
        <v>0.13670164053282052</v>
      </c>
      <c r="Q219" s="10">
        <f>EXP(LN(J219/J$3)/(COUNT(C$4:C219)/12))-1</f>
        <v>0.10524208451809658</v>
      </c>
      <c r="R219" s="10">
        <f>EXP(LN(K219/K$3)/(COUNT(D$4:D219)/12))-1</f>
        <v>0.11960488446041762</v>
      </c>
      <c r="S219" s="10">
        <f>EXP(LN(L219/L$3)/(COUNT(E$4:E219)/12))-1</f>
        <v>7.7790007695758057E-2</v>
      </c>
      <c r="T219" s="10">
        <f>EXP(LN(M219/M$3)/(COUNT(F$4:F219)/12))-1</f>
        <v>0.11316339177007873</v>
      </c>
      <c r="U219" s="10"/>
      <c r="V219" s="5">
        <v>38687</v>
      </c>
      <c r="W219" s="10">
        <f>(STDEV($B$4:B219))*SQRT(12)</f>
        <v>0.18374807393080356</v>
      </c>
      <c r="X219" s="10">
        <f>(STDEV($C$4:C219))*SQRT(12)</f>
        <v>8.863047326215362E-2</v>
      </c>
      <c r="Y219" s="10">
        <f>(STDEV($D$4:D219))*SQRT(12)</f>
        <v>0.14021302754136514</v>
      </c>
      <c r="Z219" s="10">
        <f>(STDEV($E$4:E219))*SQRT(12)</f>
        <v>4.0289576407486524E-2</v>
      </c>
      <c r="AA219" s="10">
        <f>(STDEV($F$4:F219))*SQRT(12)</f>
        <v>8.600763796516174E-2</v>
      </c>
      <c r="AB219" s="10"/>
      <c r="AC219" s="5">
        <v>38687</v>
      </c>
      <c r="AD219" s="2">
        <f>I219/MAX($I$3:I219)-1</f>
        <v>-2.7918264787010538E-2</v>
      </c>
      <c r="AE219" s="2">
        <f>J219/MAX($J$3:J219)-1</f>
        <v>0</v>
      </c>
      <c r="AF219" s="2">
        <f>K219/MAX($K$3:K219)-1</f>
        <v>-0.1028738395918718</v>
      </c>
      <c r="AG219" s="2">
        <f>L219/MAX($L$3:L219)-1</f>
        <v>-4.4147802661732571E-3</v>
      </c>
      <c r="AH219" s="2">
        <f>M219/MAX($M$3:M219)-1</f>
        <v>0</v>
      </c>
    </row>
    <row r="220" spans="1:34" x14ac:dyDescent="0.3">
      <c r="A220" s="5">
        <v>38718</v>
      </c>
      <c r="B220" s="6">
        <v>-5.0899897661704401E-3</v>
      </c>
      <c r="C220" s="2">
        <f t="shared" si="22"/>
        <v>1.5909129430998759E-2</v>
      </c>
      <c r="D220" s="6">
        <v>2.6477522337827297E-2</v>
      </c>
      <c r="E220" s="6">
        <v>5.6540070755950467E-5</v>
      </c>
      <c r="F220" s="6">
        <f t="shared" si="23"/>
        <v>1.539447644730612E-2</v>
      </c>
      <c r="H220" s="5">
        <v>38718</v>
      </c>
      <c r="I220" s="7">
        <f t="shared" si="24"/>
        <v>998.6666858914125</v>
      </c>
      <c r="J220" s="7">
        <f t="shared" si="25"/>
        <v>615.30196504027163</v>
      </c>
      <c r="K220" s="7">
        <f t="shared" si="26"/>
        <v>784.36022841229931</v>
      </c>
      <c r="L220" s="7">
        <f t="shared" si="27"/>
        <v>385.15834007341454</v>
      </c>
      <c r="M220" s="7">
        <f t="shared" si="28"/>
        <v>706.34462968561525</v>
      </c>
      <c r="O220" s="5">
        <v>38718</v>
      </c>
      <c r="P220" s="10">
        <f>EXP(LN(I220/I$3)/(COUNT(B$4:B220)/12))-1</f>
        <v>0.13571012228338986</v>
      </c>
      <c r="Q220" s="10">
        <f>EXP(LN(J220/J$3)/(COUNT(C$4:C220)/12))-1</f>
        <v>0.10569722458297992</v>
      </c>
      <c r="R220" s="10">
        <f>EXP(LN(K220/K$3)/(COUNT(D$4:D220)/12))-1</f>
        <v>0.12064046039041099</v>
      </c>
      <c r="S220" s="10">
        <f>EXP(LN(L220/L$3)/(COUNT(E$4:E220)/12))-1</f>
        <v>7.7421366273580094E-2</v>
      </c>
      <c r="T220" s="10">
        <f>EXP(LN(M220/M$3)/(COUNT(F$4:F220)/12))-1</f>
        <v>0.11355394126173479</v>
      </c>
      <c r="U220" s="10"/>
      <c r="V220" s="5">
        <v>38718</v>
      </c>
      <c r="W220" s="10">
        <f>(STDEV($B$4:B220))*SQRT(12)</f>
        <v>0.18336697310429903</v>
      </c>
      <c r="X220" s="10">
        <f>(STDEV($C$4:C220))*SQRT(12)</f>
        <v>8.8441328759650994E-2</v>
      </c>
      <c r="Y220" s="10">
        <f>(STDEV($D$4:D220))*SQRT(12)</f>
        <v>0.13993994505357027</v>
      </c>
      <c r="Z220" s="10">
        <f>(STDEV($E$4:E220))*SQRT(12)</f>
        <v>4.0223262239777853E-2</v>
      </c>
      <c r="AA220" s="10">
        <f>(STDEV($F$4:F220))*SQRT(12)</f>
        <v>8.5820366090659517E-2</v>
      </c>
      <c r="AB220" s="10"/>
      <c r="AC220" s="5">
        <v>38718</v>
      </c>
      <c r="AD220" s="2">
        <f>I220/MAX($I$3:I220)-1</f>
        <v>-3.2866150871125877E-2</v>
      </c>
      <c r="AE220" s="2">
        <f>J220/MAX($J$3:J220)-1</f>
        <v>0</v>
      </c>
      <c r="AF220" s="2">
        <f>K220/MAX($K$3:K220)-1</f>
        <v>-7.9120161639816389E-2</v>
      </c>
      <c r="AG220" s="2">
        <f>L220/MAX($L$3:L220)-1</f>
        <v>-4.3584898074059408E-3</v>
      </c>
      <c r="AH220" s="2">
        <f>M220/MAX($M$3:M220)-1</f>
        <v>0</v>
      </c>
    </row>
    <row r="221" spans="1:34" x14ac:dyDescent="0.3">
      <c r="A221" s="5">
        <v>38749</v>
      </c>
      <c r="B221" s="6">
        <v>-5.9748299469285799E-3</v>
      </c>
      <c r="C221" s="2">
        <f t="shared" si="22"/>
        <v>2.9560418991394942E-3</v>
      </c>
      <c r="D221" s="6">
        <v>2.7137217101349531E-3</v>
      </c>
      <c r="E221" s="6">
        <v>3.3195221826463062E-3</v>
      </c>
      <c r="F221" s="6">
        <f t="shared" si="23"/>
        <v>2.026606686182006E-3</v>
      </c>
      <c r="H221" s="5">
        <v>38749</v>
      </c>
      <c r="I221" s="7">
        <f t="shared" si="24"/>
        <v>992.69982226954858</v>
      </c>
      <c r="J221" s="7">
        <f t="shared" si="25"/>
        <v>617.12082342955352</v>
      </c>
      <c r="K221" s="7">
        <f t="shared" si="26"/>
        <v>786.48876379270814</v>
      </c>
      <c r="L221" s="7">
        <f t="shared" si="27"/>
        <v>386.43688172711944</v>
      </c>
      <c r="M221" s="7">
        <f t="shared" si="28"/>
        <v>707.77611243488491</v>
      </c>
      <c r="O221" s="5">
        <v>38749</v>
      </c>
      <c r="P221" s="10">
        <f>EXP(LN(I221/I$3)/(COUNT(B$4:B221)/12))-1</f>
        <v>0.1346729784365257</v>
      </c>
      <c r="Q221" s="10">
        <f>EXP(LN(J221/J$3)/(COUNT(C$4:C221)/12))-1</f>
        <v>0.1053673097613621</v>
      </c>
      <c r="R221" s="10">
        <f>EXP(LN(K221/K$3)/(COUNT(D$4:D221)/12))-1</f>
        <v>0.12022220128806937</v>
      </c>
      <c r="S221" s="10">
        <f>EXP(LN(L221/L$3)/(COUNT(E$4:E221)/12))-1</f>
        <v>7.7249376770458067E-2</v>
      </c>
      <c r="T221" s="10">
        <f>EXP(LN(M221/M$3)/(COUNT(F$4:F221)/12))-1</f>
        <v>0.11312871648624623</v>
      </c>
      <c r="U221" s="10"/>
      <c r="V221" s="5">
        <v>38749</v>
      </c>
      <c r="W221" s="10">
        <f>(STDEV($B$4:B221))*SQRT(12)</f>
        <v>0.18299287360194821</v>
      </c>
      <c r="X221" s="10">
        <f>(STDEV($C$4:C221))*SQRT(12)</f>
        <v>8.8247715907511334E-2</v>
      </c>
      <c r="Y221" s="10">
        <f>(STDEV($D$4:D221))*SQRT(12)</f>
        <v>0.13962863278578824</v>
      </c>
      <c r="Z221" s="10">
        <f>(STDEV($E$4:E221))*SQRT(12)</f>
        <v>4.0136568517335353E-2</v>
      </c>
      <c r="AA221" s="10">
        <f>(STDEV($F$4:F221))*SQRT(12)</f>
        <v>8.5639431238134001E-2</v>
      </c>
      <c r="AB221" s="10"/>
      <c r="AC221" s="5">
        <v>38749</v>
      </c>
      <c r="AD221" s="2">
        <f>I221/MAX($I$3:I221)-1</f>
        <v>-3.864461115558937E-2</v>
      </c>
      <c r="AE221" s="2">
        <f>J221/MAX($J$3:J221)-1</f>
        <v>0</v>
      </c>
      <c r="AF221" s="2">
        <f>K221/MAX($K$3:K221)-1</f>
        <v>-7.6621150030032892E-2</v>
      </c>
      <c r="AG221" s="2">
        <f>L221/MAX($L$3:L221)-1</f>
        <v>-1.0534357283582541E-3</v>
      </c>
      <c r="AH221" s="2">
        <f>M221/MAX($M$3:M221)-1</f>
        <v>0</v>
      </c>
    </row>
    <row r="222" spans="1:34" x14ac:dyDescent="0.3">
      <c r="A222" s="5">
        <v>38777</v>
      </c>
      <c r="B222" s="6">
        <v>1.5928675541153899E-2</v>
      </c>
      <c r="C222" s="2">
        <f t="shared" si="22"/>
        <v>3.5430754685817686E-3</v>
      </c>
      <c r="D222" s="6">
        <v>1.2447071513409957E-2</v>
      </c>
      <c r="E222" s="6">
        <v>-9.8129185986605139E-3</v>
      </c>
      <c r="F222" s="6">
        <f t="shared" si="23"/>
        <v>6.1172348825632109E-3</v>
      </c>
      <c r="H222" s="5">
        <v>38777</v>
      </c>
      <c r="I222" s="7">
        <f t="shared" si="24"/>
        <v>1008.5122156482413</v>
      </c>
      <c r="J222" s="7">
        <f t="shared" si="25"/>
        <v>619.30732908019775</v>
      </c>
      <c r="K222" s="7">
        <f t="shared" si="26"/>
        <v>796.27824568012932</v>
      </c>
      <c r="L222" s="7">
        <f t="shared" si="27"/>
        <v>382.64480806321103</v>
      </c>
      <c r="M222" s="7">
        <f t="shared" si="28"/>
        <v>712.10574515891653</v>
      </c>
      <c r="O222" s="5">
        <v>38777</v>
      </c>
      <c r="P222" s="10">
        <f>EXP(LN(I222/I$3)/(COUNT(B$4:B222)/12))-1</f>
        <v>0.13500095803302403</v>
      </c>
      <c r="Q222" s="10">
        <f>EXP(LN(J222/J$3)/(COUNT(C$4:C222)/12))-1</f>
        <v>0.10507593537216864</v>
      </c>
      <c r="R222" s="10">
        <f>EXP(LN(K222/K$3)/(COUNT(D$4:D222)/12))-1</f>
        <v>0.12040081609849729</v>
      </c>
      <c r="S222" s="10">
        <f>EXP(LN(L222/L$3)/(COUNT(E$4:E222)/12))-1</f>
        <v>7.6301679105839515E-2</v>
      </c>
      <c r="T222" s="10">
        <f>EXP(LN(M222/M$3)/(COUNT(F$4:F222)/12))-1</f>
        <v>0.11295595855694884</v>
      </c>
      <c r="U222" s="10"/>
      <c r="V222" s="5">
        <v>38777</v>
      </c>
      <c r="W222" s="10">
        <f>(STDEV($B$4:B222))*SQRT(12)</f>
        <v>0.18257503302381972</v>
      </c>
      <c r="X222" s="10">
        <f>(STDEV($C$4:C222))*SQRT(12)</f>
        <v>8.8053371740072536E-2</v>
      </c>
      <c r="Y222" s="10">
        <f>(STDEV($D$4:D222))*SQRT(12)</f>
        <v>0.13930890745351096</v>
      </c>
      <c r="Z222" s="10">
        <f>(STDEV($E$4:E222))*SQRT(12)</f>
        <v>4.0221351810068716E-2</v>
      </c>
      <c r="AA222" s="10">
        <f>(STDEV($F$4:F222))*SQRT(12)</f>
        <v>8.5445979234973837E-2</v>
      </c>
      <c r="AB222" s="10"/>
      <c r="AC222" s="5">
        <v>38777</v>
      </c>
      <c r="AD222" s="2">
        <f>I222/MAX($I$3:I222)-1</f>
        <v>-2.3331493086946931E-2</v>
      </c>
      <c r="AE222" s="2">
        <f>J222/MAX($J$3:J222)-1</f>
        <v>0</v>
      </c>
      <c r="AF222" s="2">
        <f>K222/MAX($K$3:K222)-1</f>
        <v>-6.512778745048653E-2</v>
      </c>
      <c r="AG222" s="2">
        <f>L222/MAX($L$3:L222)-1</f>
        <v>-1.0856017047967459E-2</v>
      </c>
      <c r="AH222" s="2">
        <f>M222/MAX($M$3:M222)-1</f>
        <v>0</v>
      </c>
    </row>
    <row r="223" spans="1:34" x14ac:dyDescent="0.3">
      <c r="A223" s="5">
        <v>38808</v>
      </c>
      <c r="B223" s="6">
        <v>1.14427127224593E-2</v>
      </c>
      <c r="C223" s="2">
        <f t="shared" si="22"/>
        <v>7.3316532168550708E-3</v>
      </c>
      <c r="D223" s="6">
        <v>1.3428044983798237E-2</v>
      </c>
      <c r="E223" s="6">
        <v>-1.8129344335596764E-3</v>
      </c>
      <c r="F223" s="6">
        <f t="shared" si="23"/>
        <v>8.6572179324569693E-3</v>
      </c>
      <c r="H223" s="5">
        <v>38808</v>
      </c>
      <c r="I223" s="7">
        <f t="shared" si="24"/>
        <v>1020.0523312089949</v>
      </c>
      <c r="J223" s="7">
        <f t="shared" si="25"/>
        <v>623.84787565167051</v>
      </c>
      <c r="K223" s="7">
        <f t="shared" si="26"/>
        <v>806.97070578274202</v>
      </c>
      <c r="L223" s="7">
        <f t="shared" si="27"/>
        <v>381.95109811485042</v>
      </c>
      <c r="M223" s="7">
        <f t="shared" si="28"/>
        <v>718.27059978571185</v>
      </c>
      <c r="O223" s="5">
        <v>38808</v>
      </c>
      <c r="P223" s="10">
        <f>EXP(LN(I223/I$3)/(COUNT(B$4:B223)/12))-1</f>
        <v>0.13505203105585806</v>
      </c>
      <c r="Q223" s="10">
        <f>EXP(LN(J223/J$3)/(COUNT(C$4:C223)/12))-1</f>
        <v>0.1050143785059614</v>
      </c>
      <c r="R223" s="10">
        <f>EXP(LN(K223/K$3)/(COUNT(D$4:D223)/12))-1</f>
        <v>0.12063703045650742</v>
      </c>
      <c r="S223" s="10">
        <f>EXP(LN(L223/L$3)/(COUNT(E$4:E223)/12))-1</f>
        <v>7.5835517632686145E-2</v>
      </c>
      <c r="T223" s="10">
        <f>EXP(LN(M223/M$3)/(COUNT(F$4:F223)/12))-1</f>
        <v>0.11293784791490147</v>
      </c>
      <c r="U223" s="10"/>
      <c r="V223" s="5">
        <v>38808</v>
      </c>
      <c r="W223" s="10">
        <f>(STDEV($B$4:B223))*SQRT(12)</f>
        <v>0.18215776283256066</v>
      </c>
      <c r="X223" s="10">
        <f>(STDEV($C$4:C223))*SQRT(12)</f>
        <v>8.7852672352553687E-2</v>
      </c>
      <c r="Y223" s="10">
        <f>(STDEV($D$4:D223))*SQRT(12)</f>
        <v>0.13899237338571888</v>
      </c>
      <c r="Z223" s="10">
        <f>(STDEV($E$4:E223))*SQRT(12)</f>
        <v>4.017317372966054E-2</v>
      </c>
      <c r="AA223" s="10">
        <f>(STDEV($F$4:F223))*SQRT(12)</f>
        <v>8.5250789813055325E-2</v>
      </c>
      <c r="AB223" s="10"/>
      <c r="AC223" s="5">
        <v>38808</v>
      </c>
      <c r="AD223" s="2">
        <f>I223/MAX($I$3:I223)-1</f>
        <v>-1.2155755937267809E-2</v>
      </c>
      <c r="AE223" s="2">
        <f>J223/MAX($J$3:J223)-1</f>
        <v>0</v>
      </c>
      <c r="AF223" s="2">
        <f>K223/MAX($K$3:K223)-1</f>
        <v>-5.2574281326268624E-2</v>
      </c>
      <c r="AG223" s="2">
        <f>L223/MAX($L$3:L223)-1</f>
        <v>-1.2649270234409427E-2</v>
      </c>
      <c r="AH223" s="2">
        <f>M223/MAX($M$3:M223)-1</f>
        <v>0</v>
      </c>
    </row>
    <row r="224" spans="1:34" x14ac:dyDescent="0.3">
      <c r="A224" s="5">
        <v>38838</v>
      </c>
      <c r="B224" s="6">
        <v>-1.6057857637200201E-2</v>
      </c>
      <c r="C224" s="2">
        <f t="shared" si="22"/>
        <v>-1.769556635522378E-2</v>
      </c>
      <c r="D224" s="6">
        <v>-2.8781322835419565E-2</v>
      </c>
      <c r="E224" s="6">
        <v>-1.0669316349301017E-3</v>
      </c>
      <c r="F224" s="6">
        <f t="shared" si="23"/>
        <v>-1.9194658955450788E-2</v>
      </c>
      <c r="H224" s="5">
        <v>38838</v>
      </c>
      <c r="I224" s="7">
        <f t="shared" si="24"/>
        <v>1003.6724760919467</v>
      </c>
      <c r="J224" s="7">
        <f t="shared" si="25"/>
        <v>612.80853417251103</v>
      </c>
      <c r="K224" s="7">
        <f t="shared" si="26"/>
        <v>783.74502138088258</v>
      </c>
      <c r="L224" s="7">
        <f t="shared" si="27"/>
        <v>381.5435824052754</v>
      </c>
      <c r="M224" s="7">
        <f t="shared" si="28"/>
        <v>704.48364058509799</v>
      </c>
      <c r="O224" s="5">
        <v>38838</v>
      </c>
      <c r="P224" s="10">
        <f>EXP(LN(I224/I$3)/(COUNT(B$4:B224)/12))-1</f>
        <v>0.13340490231757385</v>
      </c>
      <c r="Q224" s="10">
        <f>EXP(LN(J224/J$3)/(COUNT(C$4:C224)/12))-1</f>
        <v>0.10344494162901707</v>
      </c>
      <c r="R224" s="10">
        <f>EXP(LN(K224/K$3)/(COUNT(D$4:D224)/12))-1</f>
        <v>0.11828494331578865</v>
      </c>
      <c r="S224" s="10">
        <f>EXP(LN(L224/L$3)/(COUNT(E$4:E224)/12))-1</f>
        <v>7.5417397785396245E-2</v>
      </c>
      <c r="T224" s="10">
        <f>EXP(LN(M224/M$3)/(COUNT(F$4:F224)/12))-1</f>
        <v>0.11122907189518205</v>
      </c>
      <c r="U224" s="10"/>
      <c r="V224" s="5">
        <v>38838</v>
      </c>
      <c r="W224" s="10">
        <f>(STDEV($B$4:B224))*SQRT(12)</f>
        <v>0.18186074782481576</v>
      </c>
      <c r="X224" s="10">
        <f>(STDEV($C$4:C224))*SQRT(12)</f>
        <v>8.7867916575274069E-2</v>
      </c>
      <c r="Y224" s="10">
        <f>(STDEV($D$4:D224))*SQRT(12)</f>
        <v>0.13897544775893383</v>
      </c>
      <c r="Z224" s="10">
        <f>(STDEV($E$4:E224))*SQRT(12)</f>
        <v>4.0117292224075403E-2</v>
      </c>
      <c r="AA224" s="10">
        <f>(STDEV($F$4:F224))*SQRT(12)</f>
        <v>8.5314799944377476E-2</v>
      </c>
      <c r="AB224" s="10"/>
      <c r="AC224" s="5">
        <v>38838</v>
      </c>
      <c r="AD224" s="2">
        <f>I224/MAX($I$3:I224)-1</f>
        <v>-2.8018418176154802E-2</v>
      </c>
      <c r="AE224" s="2">
        <f>J224/MAX($J$3:J224)-1</f>
        <v>-1.7695566355223735E-2</v>
      </c>
      <c r="AF224" s="2">
        <f>K224/MAX($K$3:K224)-1</f>
        <v>-7.984244679799668E-2</v>
      </c>
      <c r="AG224" s="2">
        <f>L224/MAX($L$3:L224)-1</f>
        <v>-1.3702705962767681E-2</v>
      </c>
      <c r="AH224" s="2">
        <f>M224/MAX($M$3:M224)-1</f>
        <v>-1.9194658955450805E-2</v>
      </c>
    </row>
    <row r="225" spans="1:34" x14ac:dyDescent="0.3">
      <c r="A225" s="5">
        <v>38869</v>
      </c>
      <c r="B225" s="6">
        <v>-9.4350479018361806E-3</v>
      </c>
      <c r="C225" s="2">
        <f t="shared" si="22"/>
        <v>1.661295609813518E-3</v>
      </c>
      <c r="D225" s="6">
        <v>1.3556020448159956E-3</v>
      </c>
      <c r="E225" s="6">
        <v>2.1198359573098013E-3</v>
      </c>
      <c r="F225" s="6">
        <f t="shared" si="23"/>
        <v>5.0580722389891963E-4</v>
      </c>
      <c r="H225" s="5">
        <v>38869</v>
      </c>
      <c r="I225" s="7">
        <f t="shared" si="24"/>
        <v>994.20277820226465</v>
      </c>
      <c r="J225" s="7">
        <f t="shared" si="25"/>
        <v>613.82659029998797</v>
      </c>
      <c r="K225" s="7">
        <f t="shared" si="26"/>
        <v>784.80746773448084</v>
      </c>
      <c r="L225" s="7">
        <f t="shared" si="27"/>
        <v>382.35239221053888</v>
      </c>
      <c r="M225" s="7">
        <f t="shared" si="28"/>
        <v>704.83997349962442</v>
      </c>
      <c r="O225" s="5">
        <v>38869</v>
      </c>
      <c r="P225" s="10">
        <f>EXP(LN(I225/I$3)/(COUNT(B$4:B225)/12))-1</f>
        <v>0.13218544144595934</v>
      </c>
      <c r="Q225" s="10">
        <f>EXP(LN(J225/J$3)/(COUNT(C$4:C225)/12))-1</f>
        <v>0.10305473883786176</v>
      </c>
      <c r="R225" s="10">
        <f>EXP(LN(K225/K$3)/(COUNT(D$4:D225)/12))-1</f>
        <v>0.1178037813359234</v>
      </c>
      <c r="S225" s="10">
        <f>EXP(LN(L225/L$3)/(COUNT(E$4:E225)/12))-1</f>
        <v>7.5188301337054231E-2</v>
      </c>
      <c r="T225" s="10">
        <f>EXP(LN(M225/M$3)/(COUNT(F$4:F225)/12))-1</f>
        <v>0.11073164034492233</v>
      </c>
      <c r="U225" s="10"/>
      <c r="V225" s="5">
        <v>38869</v>
      </c>
      <c r="W225" s="10">
        <f>(STDEV($B$4:B225))*SQRT(12)</f>
        <v>0.18151636428459175</v>
      </c>
      <c r="X225" s="10">
        <f>(STDEV($C$4:C225))*SQRT(12)</f>
        <v>8.7683549275461431E-2</v>
      </c>
      <c r="Y225" s="10">
        <f>(STDEV($D$4:D225))*SQRT(12)</f>
        <v>0.13867579025953675</v>
      </c>
      <c r="Z225" s="10">
        <f>(STDEV($E$4:E225))*SQRT(12)</f>
        <v>4.0037359060797653E-2</v>
      </c>
      <c r="AA225" s="10">
        <f>(STDEV($F$4:F225))*SQRT(12)</f>
        <v>8.5145160859453464E-2</v>
      </c>
      <c r="AB225" s="10"/>
      <c r="AC225" s="5">
        <v>38869</v>
      </c>
      <c r="AD225" s="2">
        <f>I225/MAX($I$3:I225)-1</f>
        <v>-3.7189110960365257E-2</v>
      </c>
      <c r="AE225" s="2">
        <f>J225/MAX($J$3:J225)-1</f>
        <v>-1.606366831210948E-2</v>
      </c>
      <c r="AF225" s="2">
        <f>K225/MAX($K$3:K225)-1</f>
        <v>-7.8595079337323237E-2</v>
      </c>
      <c r="AG225" s="2">
        <f>L225/MAX($L$3:L225)-1</f>
        <v>-1.1611917494270263E-2</v>
      </c>
      <c r="AH225" s="2">
        <f>M225/MAX($M$3:M225)-1</f>
        <v>-1.8698560528711994E-2</v>
      </c>
    </row>
    <row r="226" spans="1:34" x14ac:dyDescent="0.3">
      <c r="A226" s="5">
        <v>38899</v>
      </c>
      <c r="B226" s="6">
        <v>-3.2060257241586398E-2</v>
      </c>
      <c r="C226" s="2">
        <f t="shared" si="22"/>
        <v>9.1099130073250215E-3</v>
      </c>
      <c r="D226" s="6">
        <v>6.1685354666292103E-3</v>
      </c>
      <c r="E226" s="6">
        <v>1.3521979318368738E-2</v>
      </c>
      <c r="F226" s="6">
        <f t="shared" si="23"/>
        <v>4.5516893513295065E-3</v>
      </c>
      <c r="H226" s="5">
        <v>38899</v>
      </c>
      <c r="I226" s="7">
        <f t="shared" si="24"/>
        <v>962.3283813828001</v>
      </c>
      <c r="J226" s="7">
        <f t="shared" si="25"/>
        <v>619.41849713920385</v>
      </c>
      <c r="K226" s="7">
        <f t="shared" si="26"/>
        <v>789.64858043367644</v>
      </c>
      <c r="L226" s="7">
        <f t="shared" si="27"/>
        <v>387.52255335033863</v>
      </c>
      <c r="M226" s="7">
        <f t="shared" si="28"/>
        <v>708.04818610139409</v>
      </c>
      <c r="O226" s="5">
        <v>38899</v>
      </c>
      <c r="P226" s="10">
        <f>EXP(LN(I226/I$3)/(COUNT(B$4:B226)/12))-1</f>
        <v>0.12957288304075232</v>
      </c>
      <c r="Q226" s="10">
        <f>EXP(LN(J226/J$3)/(COUNT(C$4:C226)/12))-1</f>
        <v>0.10310786803335081</v>
      </c>
      <c r="R226" s="10">
        <f>EXP(LN(K226/K$3)/(COUNT(D$4:D226)/12))-1</f>
        <v>0.11761547084395918</v>
      </c>
      <c r="S226" s="10">
        <f>EXP(LN(L226/L$3)/(COUNT(E$4:E226)/12))-1</f>
        <v>7.5615957742494189E-2</v>
      </c>
      <c r="T226" s="10">
        <f>EXP(LN(M226/M$3)/(COUNT(F$4:F226)/12))-1</f>
        <v>0.1104800229193581</v>
      </c>
      <c r="U226" s="10"/>
      <c r="V226" s="5">
        <v>38899</v>
      </c>
      <c r="W226" s="10">
        <f>(STDEV($B$4:B226))*SQRT(12)</f>
        <v>0.1813921817621453</v>
      </c>
      <c r="X226" s="10">
        <f>(STDEV($C$4:C226))*SQRT(12)</f>
        <v>8.7485946099125536E-2</v>
      </c>
      <c r="Y226" s="10">
        <f>(STDEV($D$4:D226))*SQRT(12)</f>
        <v>0.13836614816414358</v>
      </c>
      <c r="Z226" s="10">
        <f>(STDEV($E$4:E226))*SQRT(12)</f>
        <v>3.998391061466295E-2</v>
      </c>
      <c r="AA226" s="10">
        <f>(STDEV($F$4:F226))*SQRT(12)</f>
        <v>8.4959695695766016E-2</v>
      </c>
      <c r="AB226" s="10"/>
      <c r="AC226" s="5">
        <v>38899</v>
      </c>
      <c r="AD226" s="2">
        <f>I226/MAX($I$3:I226)-1</f>
        <v>-6.805707573797648E-2</v>
      </c>
      <c r="AE226" s="2">
        <f>J226/MAX($J$3:J226)-1</f>
        <v>-7.1000939256862239E-3</v>
      </c>
      <c r="AF226" s="2">
        <f>K226/MAX($K$3:K226)-1</f>
        <v>-7.2911360405088832E-2</v>
      </c>
      <c r="AG226" s="2">
        <f>L226/MAX($L$3:L226)-1</f>
        <v>0</v>
      </c>
      <c r="AH226" s="2">
        <f>M226/MAX($M$3:M226)-1</f>
        <v>-1.4231981216226153E-2</v>
      </c>
    </row>
    <row r="227" spans="1:34" x14ac:dyDescent="0.3">
      <c r="A227" s="5">
        <v>38930</v>
      </c>
      <c r="B227" s="6">
        <v>-5.0115338705987401E-4</v>
      </c>
      <c r="C227" s="2">
        <f t="shared" si="22"/>
        <v>2.0399109860118968E-2</v>
      </c>
      <c r="D227" s="6">
        <v>2.3792987680645084E-2</v>
      </c>
      <c r="E227" s="6">
        <v>1.5308293129329797E-2</v>
      </c>
      <c r="F227" s="6">
        <f t="shared" si="23"/>
        <v>1.8818165208480002E-2</v>
      </c>
      <c r="H227" s="5">
        <v>38930</v>
      </c>
      <c r="I227" s="7">
        <f t="shared" si="24"/>
        <v>961.84610725500625</v>
      </c>
      <c r="J227" s="7">
        <f t="shared" si="25"/>
        <v>632.0540831117363</v>
      </c>
      <c r="K227" s="7">
        <f t="shared" si="26"/>
        <v>808.43667937997384</v>
      </c>
      <c r="L227" s="7">
        <f t="shared" si="27"/>
        <v>393.45486219125195</v>
      </c>
      <c r="M227" s="7">
        <f t="shared" si="28"/>
        <v>721.37235384301471</v>
      </c>
      <c r="O227" s="5">
        <v>38930</v>
      </c>
      <c r="P227" s="10">
        <f>EXP(LN(I227/I$3)/(COUNT(B$4:B227)/12))-1</f>
        <v>0.12892832834018031</v>
      </c>
      <c r="Q227" s="10">
        <f>EXP(LN(J227/J$3)/(COUNT(C$4:C227)/12))-1</f>
        <v>0.10381819518564206</v>
      </c>
      <c r="R227" s="10">
        <f>EXP(LN(K227/K$3)/(COUNT(D$4:D227)/12))-1</f>
        <v>0.11846885030616772</v>
      </c>
      <c r="S227" s="10">
        <f>EXP(LN(L227/L$3)/(COUNT(E$4:E227)/12))-1</f>
        <v>7.6141477223456988E-2</v>
      </c>
      <c r="T227" s="10">
        <f>EXP(LN(M227/M$3)/(COUNT(F$4:F227)/12))-1</f>
        <v>0.11106976083041897</v>
      </c>
      <c r="U227" s="10"/>
      <c r="V227" s="5">
        <v>38930</v>
      </c>
      <c r="W227" s="10">
        <f>(STDEV($B$4:B227))*SQRT(12)</f>
        <v>0.18100657066298445</v>
      </c>
      <c r="X227" s="10">
        <f>(STDEV($C$4:C227))*SQRT(12)</f>
        <v>8.7332804124693686E-2</v>
      </c>
      <c r="Y227" s="10">
        <f>(STDEV($D$4:D227))*SQRT(12)</f>
        <v>0.13809189906698216</v>
      </c>
      <c r="Z227" s="10">
        <f>(STDEV($E$4:E227))*SQRT(12)</f>
        <v>3.9950324644090401E-2</v>
      </c>
      <c r="AA227" s="10">
        <f>(STDEV($F$4:F227))*SQRT(12)</f>
        <v>8.4799019759561986E-2</v>
      </c>
      <c r="AB227" s="10"/>
      <c r="AC227" s="5">
        <v>38930</v>
      </c>
      <c r="AD227" s="2">
        <f>I227/MAX($I$3:I227)-1</f>
        <v>-6.8524122091016881E-2</v>
      </c>
      <c r="AE227" s="2">
        <f>J227/MAX($J$3:J227)-1</f>
        <v>0</v>
      </c>
      <c r="AF227" s="2">
        <f>K227/MAX($K$3:K227)-1</f>
        <v>-5.0853151824341025E-2</v>
      </c>
      <c r="AG227" s="2">
        <f>L227/MAX($L$3:L227)-1</f>
        <v>0</v>
      </c>
      <c r="AH227" s="2">
        <f>M227/MAX($M$3:M227)-1</f>
        <v>0</v>
      </c>
    </row>
    <row r="228" spans="1:34" x14ac:dyDescent="0.3">
      <c r="A228" s="5">
        <v>38961</v>
      </c>
      <c r="B228" s="6">
        <v>2.25516329385121E-2</v>
      </c>
      <c r="C228" s="2">
        <f t="shared" si="22"/>
        <v>1.8975783861931949E-2</v>
      </c>
      <c r="D228" s="6">
        <v>2.577030812324943E-2</v>
      </c>
      <c r="E228" s="6">
        <v>8.7839974699557288E-3</v>
      </c>
      <c r="F228" s="6">
        <f t="shared" si="23"/>
        <v>2.0352547408787586E-2</v>
      </c>
      <c r="H228" s="5">
        <v>38961</v>
      </c>
      <c r="I228" s="7">
        <f t="shared" si="24"/>
        <v>983.53730760915778</v>
      </c>
      <c r="J228" s="7">
        <f t="shared" si="25"/>
        <v>644.04780478191617</v>
      </c>
      <c r="K228" s="7">
        <f t="shared" si="26"/>
        <v>829.27034170573233</v>
      </c>
      <c r="L228" s="7">
        <f t="shared" si="27"/>
        <v>396.91096870528168</v>
      </c>
      <c r="M228" s="7">
        <f t="shared" si="28"/>
        <v>736.05411887399339</v>
      </c>
      <c r="O228" s="5">
        <v>38961</v>
      </c>
      <c r="P228" s="10">
        <f>EXP(LN(I228/I$3)/(COUNT(B$4:B228)/12))-1</f>
        <v>0.12966284451034715</v>
      </c>
      <c r="Q228" s="10">
        <f>EXP(LN(J228/J$3)/(COUNT(C$4:C228)/12))-1</f>
        <v>0.10444043640275136</v>
      </c>
      <c r="R228" s="10">
        <f>EXP(LN(K228/K$3)/(COUNT(D$4:D228)/12))-1</f>
        <v>0.11943047834108822</v>
      </c>
      <c r="S228" s="10">
        <f>EXP(LN(L228/L$3)/(COUNT(E$4:E228)/12))-1</f>
        <v>7.6292462207198986E-2</v>
      </c>
      <c r="T228" s="10">
        <f>EXP(LN(M228/M$3)/(COUNT(F$4:F228)/12))-1</f>
        <v>0.11174379260422729</v>
      </c>
      <c r="U228" s="10"/>
      <c r="V228" s="5">
        <v>38961</v>
      </c>
      <c r="W228" s="10">
        <f>(STDEV($B$4:B228))*SQRT(12)</f>
        <v>0.18062007553026158</v>
      </c>
      <c r="X228" s="10">
        <f>(STDEV($C$4:C228))*SQRT(12)</f>
        <v>8.7170709364921481E-2</v>
      </c>
      <c r="Y228" s="10">
        <f>(STDEV($D$4:D228))*SQRT(12)</f>
        <v>0.13783041975453478</v>
      </c>
      <c r="Z228" s="10">
        <f>(STDEV($E$4:E228))*SQRT(12)</f>
        <v>3.9865517253583727E-2</v>
      </c>
      <c r="AA228" s="10">
        <f>(STDEV($F$4:F228))*SQRT(12)</f>
        <v>8.4649336815730489E-2</v>
      </c>
      <c r="AB228" s="10"/>
      <c r="AC228" s="5">
        <v>38961</v>
      </c>
      <c r="AD228" s="2">
        <f>I228/MAX($I$3:I228)-1</f>
        <v>-4.7517820001335309E-2</v>
      </c>
      <c r="AE228" s="2">
        <f>J228/MAX($J$3:J228)-1</f>
        <v>0</v>
      </c>
      <c r="AF228" s="2">
        <f>K228/MAX($K$3:K228)-1</f>
        <v>-2.6393345092643239E-2</v>
      </c>
      <c r="AG228" s="2">
        <f>L228/MAX($L$3:L228)-1</f>
        <v>0</v>
      </c>
      <c r="AH228" s="2">
        <f>M228/MAX($M$3:M228)-1</f>
        <v>0</v>
      </c>
    </row>
    <row r="229" spans="1:34" x14ac:dyDescent="0.3">
      <c r="A229" s="5">
        <v>38991</v>
      </c>
      <c r="B229" s="6">
        <v>-5.1242018686042999E-4</v>
      </c>
      <c r="C229" s="2">
        <f t="shared" si="22"/>
        <v>2.2197526259806113E-2</v>
      </c>
      <c r="D229" s="6">
        <v>3.2585952679720531E-2</v>
      </c>
      <c r="E229" s="6">
        <v>6.61488662993448E-3</v>
      </c>
      <c r="F229" s="6">
        <f t="shared" si="23"/>
        <v>2.148479557812662E-2</v>
      </c>
      <c r="H229" s="5">
        <v>38991</v>
      </c>
      <c r="I229" s="7">
        <f t="shared" si="24"/>
        <v>983.03332323820848</v>
      </c>
      <c r="J229" s="7">
        <f t="shared" si="25"/>
        <v>658.34407284113331</v>
      </c>
      <c r="K229" s="7">
        <f t="shared" si="26"/>
        <v>856.29290581925102</v>
      </c>
      <c r="L229" s="7">
        <f t="shared" si="27"/>
        <v>399.53648976544457</v>
      </c>
      <c r="M229" s="7">
        <f t="shared" si="28"/>
        <v>751.86809115243921</v>
      </c>
      <c r="O229" s="5">
        <v>38991</v>
      </c>
      <c r="P229" s="10">
        <f>EXP(LN(I229/I$3)/(COUNT(B$4:B229)/12))-1</f>
        <v>0.1290228677245242</v>
      </c>
      <c r="Q229" s="10">
        <f>EXP(LN(J229/J$3)/(COUNT(C$4:C229)/12))-1</f>
        <v>0.10524275744272105</v>
      </c>
      <c r="R229" s="10">
        <f>EXP(LN(K229/K$3)/(COUNT(D$4:D229)/12))-1</f>
        <v>0.12077844668088189</v>
      </c>
      <c r="S229" s="10">
        <f>EXP(LN(L229/L$3)/(COUNT(E$4:E229)/12))-1</f>
        <v>7.6319108021132953E-2</v>
      </c>
      <c r="T229" s="10">
        <f>EXP(LN(M229/M$3)/(COUNT(F$4:F229)/12))-1</f>
        <v>0.11247777212296706</v>
      </c>
      <c r="U229" s="10"/>
      <c r="V229" s="5">
        <v>38991</v>
      </c>
      <c r="W229" s="10">
        <f>(STDEV($B$4:B229))*SQRT(12)</f>
        <v>0.18023972849711534</v>
      </c>
      <c r="X229" s="10">
        <f>(STDEV($C$4:C229))*SQRT(12)</f>
        <v>8.7032976160952055E-2</v>
      </c>
      <c r="Y229" s="10">
        <f>(STDEV($D$4:D229))*SQRT(12)</f>
        <v>0.13762017538017354</v>
      </c>
      <c r="Z229" s="10">
        <f>(STDEV($E$4:E229))*SQRT(12)</f>
        <v>3.9776937264229692E-2</v>
      </c>
      <c r="AA229" s="10">
        <f>(STDEV($F$4:F229))*SQRT(12)</f>
        <v>8.4508735551691916E-2</v>
      </c>
      <c r="AB229" s="10"/>
      <c r="AC229" s="5">
        <v>38991</v>
      </c>
      <c r="AD229" s="2">
        <f>I229/MAX($I$3:I229)-1</f>
        <v>-4.8005891097991471E-2</v>
      </c>
      <c r="AE229" s="2">
        <f>J229/MAX($J$3:J229)-1</f>
        <v>0</v>
      </c>
      <c r="AF229" s="2">
        <f>K229/MAX($K$3:K229)-1</f>
        <v>0</v>
      </c>
      <c r="AG229" s="2">
        <f>L229/MAX($L$3:L229)-1</f>
        <v>0</v>
      </c>
      <c r="AH229" s="2">
        <f>M229/MAX($M$3:M229)-1</f>
        <v>0</v>
      </c>
    </row>
    <row r="230" spans="1:34" x14ac:dyDescent="0.3">
      <c r="A230" s="5">
        <v>39022</v>
      </c>
      <c r="B230" s="6">
        <v>2.1325924472417202E-3</v>
      </c>
      <c r="C230" s="2">
        <f t="shared" si="22"/>
        <v>1.6050001214782304E-2</v>
      </c>
      <c r="D230" s="6">
        <v>1.9015869324568335E-2</v>
      </c>
      <c r="E230" s="6">
        <v>1.1601199050103261E-2</v>
      </c>
      <c r="F230" s="6">
        <f t="shared" si="23"/>
        <v>1.510314055449615E-2</v>
      </c>
      <c r="H230" s="5">
        <v>39022</v>
      </c>
      <c r="I230" s="7">
        <f t="shared" si="24"/>
        <v>985.12973267873326</v>
      </c>
      <c r="J230" s="7">
        <f t="shared" si="25"/>
        <v>668.91049600997826</v>
      </c>
      <c r="K230" s="7">
        <f t="shared" si="26"/>
        <v>872.57605981986478</v>
      </c>
      <c r="L230" s="7">
        <f t="shared" si="27"/>
        <v>404.17159211099306</v>
      </c>
      <c r="M230" s="7">
        <f t="shared" si="28"/>
        <v>763.22366061155526</v>
      </c>
      <c r="O230" s="5">
        <v>39022</v>
      </c>
      <c r="P230" s="10">
        <f>EXP(LN(I230/I$3)/(COUNT(B$4:B230)/12))-1</f>
        <v>0.12854654704232793</v>
      </c>
      <c r="Q230" s="10">
        <f>EXP(LN(J230/J$3)/(COUNT(C$4:C230)/12))-1</f>
        <v>0.10568594510803409</v>
      </c>
      <c r="R230" s="10">
        <f>EXP(LN(K230/K$3)/(COUNT(D$4:D230)/12))-1</f>
        <v>0.12133168707367492</v>
      </c>
      <c r="S230" s="10">
        <f>EXP(LN(L230/L$3)/(COUNT(E$4:E230)/12))-1</f>
        <v>7.662671402676291E-2</v>
      </c>
      <c r="T230" s="10">
        <f>EXP(LN(M230/M$3)/(COUNT(F$4:F230)/12))-1</f>
        <v>0.11283702286688446</v>
      </c>
      <c r="U230" s="10"/>
      <c r="V230" s="5">
        <v>39022</v>
      </c>
      <c r="W230" s="10">
        <f>(STDEV($B$4:B230))*SQRT(12)</f>
        <v>0.17985344729951799</v>
      </c>
      <c r="X230" s="10">
        <f>(STDEV($C$4:C230))*SQRT(12)</f>
        <v>8.6856711695494138E-2</v>
      </c>
      <c r="Y230" s="10">
        <f>(STDEV($D$4:D230))*SQRT(12)</f>
        <v>0.13732986925094093</v>
      </c>
      <c r="Z230" s="10">
        <f>(STDEV($E$4:E230))*SQRT(12)</f>
        <v>3.9708167145637713E-2</v>
      </c>
      <c r="AA230" s="10">
        <f>(STDEV($F$4:F230))*SQRT(12)</f>
        <v>8.433242347229597E-2</v>
      </c>
      <c r="AB230" s="10"/>
      <c r="AC230" s="5">
        <v>39022</v>
      </c>
      <c r="AD230" s="2">
        <f>I230/MAX($I$3:I230)-1</f>
        <v>-4.597567565152838E-2</v>
      </c>
      <c r="AE230" s="2">
        <f>J230/MAX($J$3:J230)-1</f>
        <v>0</v>
      </c>
      <c r="AF230" s="2">
        <f>K230/MAX($K$3:K230)-1</f>
        <v>0</v>
      </c>
      <c r="AG230" s="2">
        <f>L230/MAX($L$3:L230)-1</f>
        <v>0</v>
      </c>
      <c r="AH230" s="2">
        <f>M230/MAX($M$3:M230)-1</f>
        <v>0</v>
      </c>
    </row>
    <row r="231" spans="1:34" x14ac:dyDescent="0.3">
      <c r="A231" s="5">
        <v>39052</v>
      </c>
      <c r="B231" s="6">
        <v>2.03478963582822E-2</v>
      </c>
      <c r="C231" s="2">
        <f t="shared" si="22"/>
        <v>6.0952507045289647E-3</v>
      </c>
      <c r="D231" s="6">
        <v>1.4027649897837557E-2</v>
      </c>
      <c r="E231" s="6">
        <v>-5.8033480854339237E-3</v>
      </c>
      <c r="F231" s="6">
        <f t="shared" si="23"/>
        <v>8.710375148900577E-3</v>
      </c>
      <c r="H231" s="5">
        <v>39052</v>
      </c>
      <c r="I231" s="7">
        <f t="shared" si="24"/>
        <v>1005.1750503787423</v>
      </c>
      <c r="J231" s="7">
        <f t="shared" si="25"/>
        <v>672.98767318204989</v>
      </c>
      <c r="K231" s="7">
        <f t="shared" si="26"/>
        <v>884.8162512962524</v>
      </c>
      <c r="L231" s="7">
        <f t="shared" si="27"/>
        <v>401.82604367572895</v>
      </c>
      <c r="M231" s="7">
        <f t="shared" si="28"/>
        <v>769.87162501799912</v>
      </c>
      <c r="O231" s="5">
        <v>39052</v>
      </c>
      <c r="P231" s="10">
        <f>EXP(LN(I231/I$3)/(COUNT(B$4:B231)/12))-1</f>
        <v>0.1291446032985093</v>
      </c>
      <c r="Q231" s="10">
        <f>EXP(LN(J231/J$3)/(COUNT(C$4:C231)/12))-1</f>
        <v>0.10555237414449858</v>
      </c>
      <c r="R231" s="10">
        <f>EXP(LN(K231/K$3)/(COUNT(D$4:D231)/12))-1</f>
        <v>0.12159063191308728</v>
      </c>
      <c r="S231" s="10">
        <f>EXP(LN(L231/L$3)/(COUNT(E$4:E231)/12))-1</f>
        <v>7.5948483981447268E-2</v>
      </c>
      <c r="T231" s="10">
        <f>EXP(LN(M231/M$3)/(COUNT(F$4:F231)/12))-1</f>
        <v>0.11282315775165008</v>
      </c>
      <c r="U231" s="10"/>
      <c r="V231" s="5">
        <v>39052</v>
      </c>
      <c r="W231" s="10">
        <f>(STDEV($B$4:B231))*SQRT(12)</f>
        <v>0.17946842018836287</v>
      </c>
      <c r="X231" s="10">
        <f>(STDEV($C$4:C231))*SQRT(12)</f>
        <v>8.6667277105999488E-2</v>
      </c>
      <c r="Y231" s="10">
        <f>(STDEV($D$4:D231))*SQRT(12)</f>
        <v>0.13702960977004477</v>
      </c>
      <c r="Z231" s="10">
        <f>(STDEV($E$4:E231))*SQRT(12)</f>
        <v>3.9716776750553226E-2</v>
      </c>
      <c r="AA231" s="10">
        <f>(STDEV($F$4:F231))*SQRT(12)</f>
        <v>8.4146552755216819E-2</v>
      </c>
      <c r="AB231" s="10"/>
      <c r="AC231" s="5">
        <v>39052</v>
      </c>
      <c r="AD231" s="2">
        <f>I231/MAX($I$3:I231)-1</f>
        <v>-2.6563287576405581E-2</v>
      </c>
      <c r="AE231" s="2">
        <f>J231/MAX($J$3:J231)-1</f>
        <v>0</v>
      </c>
      <c r="AF231" s="2">
        <f>K231/MAX($K$3:K231)-1</f>
        <v>0</v>
      </c>
      <c r="AG231" s="2">
        <f>L231/MAX($L$3:L231)-1</f>
        <v>-5.8033480854339237E-3</v>
      </c>
      <c r="AH231" s="2">
        <f>M231/MAX($M$3:M231)-1</f>
        <v>0</v>
      </c>
    </row>
    <row r="232" spans="1:34" x14ac:dyDescent="0.3">
      <c r="A232" s="5">
        <v>39083</v>
      </c>
      <c r="B232" s="6">
        <v>1.6446357160098499E-3</v>
      </c>
      <c r="C232" s="2">
        <f t="shared" si="22"/>
        <v>8.9100062018748084E-3</v>
      </c>
      <c r="D232" s="6">
        <v>1.5123549546755433E-2</v>
      </c>
      <c r="E232" s="6">
        <v>-4.1030881544612541E-4</v>
      </c>
      <c r="F232" s="6">
        <f t="shared" si="23"/>
        <v>9.1155006550204063E-3</v>
      </c>
      <c r="H232" s="5">
        <v>39083</v>
      </c>
      <c r="I232" s="7">
        <f t="shared" si="24"/>
        <v>1006.8281971674371</v>
      </c>
      <c r="J232" s="7">
        <f t="shared" si="25"/>
        <v>678.98399752388718</v>
      </c>
      <c r="K232" s="7">
        <f t="shared" si="26"/>
        <v>898.19781371250565</v>
      </c>
      <c r="L232" s="7">
        <f t="shared" si="27"/>
        <v>401.66117090773298</v>
      </c>
      <c r="M232" s="7">
        <f t="shared" si="28"/>
        <v>776.88939032013229</v>
      </c>
      <c r="O232" s="5">
        <v>39083</v>
      </c>
      <c r="P232" s="10">
        <f>EXP(LN(I232/I$3)/(COUNT(B$4:B232)/12))-1</f>
        <v>0.12864305431205869</v>
      </c>
      <c r="Q232" s="10">
        <f>EXP(LN(J232/J$3)/(COUNT(C$4:C232)/12))-1</f>
        <v>0.10558183079525518</v>
      </c>
      <c r="R232" s="10">
        <f>EXP(LN(K232/K$3)/(COUNT(D$4:D232)/12))-1</f>
        <v>0.12191087490269048</v>
      </c>
      <c r="S232" s="10">
        <f>EXP(LN(L232/L$3)/(COUNT(E$4:E232)/12))-1</f>
        <v>7.558146821029732E-2</v>
      </c>
      <c r="T232" s="10">
        <f>EXP(LN(M232/M$3)/(COUNT(F$4:F232)/12))-1</f>
        <v>0.1128328295931289</v>
      </c>
      <c r="U232" s="10"/>
      <c r="V232" s="5">
        <v>39083</v>
      </c>
      <c r="W232" s="10">
        <f>(STDEV($B$4:B232))*SQRT(12)</f>
        <v>0.17908864668068092</v>
      </c>
      <c r="X232" s="10">
        <f>(STDEV($C$4:C232))*SQRT(12)</f>
        <v>8.6477020810037247E-2</v>
      </c>
      <c r="Y232" s="10">
        <f>(STDEV($D$4:D232))*SQRT(12)</f>
        <v>0.13673306885534517</v>
      </c>
      <c r="Z232" s="10">
        <f>(STDEV($E$4:E232))*SQRT(12)</f>
        <v>3.9658322543125214E-2</v>
      </c>
      <c r="AA232" s="10">
        <f>(STDEV($F$4:F232))*SQRT(12)</f>
        <v>8.3961822906865061E-2</v>
      </c>
      <c r="AB232" s="10"/>
      <c r="AC232" s="5">
        <v>39083</v>
      </c>
      <c r="AD232" s="2">
        <f>I232/MAX($I$3:I232)-1</f>
        <v>-2.4962338791878591E-2</v>
      </c>
      <c r="AE232" s="2">
        <f>J232/MAX($J$3:J232)-1</f>
        <v>0</v>
      </c>
      <c r="AF232" s="2">
        <f>K232/MAX($K$3:K232)-1</f>
        <v>0</v>
      </c>
      <c r="AG232" s="2">
        <f>L232/MAX($L$3:L232)-1</f>
        <v>-6.2112757360014426E-3</v>
      </c>
      <c r="AH232" s="2">
        <f>M232/MAX($M$3:M232)-1</f>
        <v>0</v>
      </c>
    </row>
    <row r="233" spans="1:34" x14ac:dyDescent="0.3">
      <c r="A233" s="5">
        <v>39114</v>
      </c>
      <c r="B233" s="6">
        <v>-9.5185009230153595E-3</v>
      </c>
      <c r="C233" s="2">
        <f t="shared" si="22"/>
        <v>-5.5673668277178116E-3</v>
      </c>
      <c r="D233" s="6">
        <v>-1.9558946984686632E-2</v>
      </c>
      <c r="E233" s="6">
        <v>1.5420003407735416E-2</v>
      </c>
      <c r="F233" s="6">
        <f t="shared" si="23"/>
        <v>-8.0612172607928897E-3</v>
      </c>
      <c r="H233" s="5">
        <v>39114</v>
      </c>
      <c r="I233" s="7">
        <f t="shared" si="24"/>
        <v>997.24470204338104</v>
      </c>
      <c r="J233" s="7">
        <f t="shared" si="25"/>
        <v>675.20384453952147</v>
      </c>
      <c r="K233" s="7">
        <f t="shared" si="26"/>
        <v>880.63001029234135</v>
      </c>
      <c r="L233" s="7">
        <f t="shared" si="27"/>
        <v>407.85478753188522</v>
      </c>
      <c r="M233" s="7">
        <f t="shared" si="28"/>
        <v>770.62671615715681</v>
      </c>
      <c r="O233" s="5">
        <v>39114</v>
      </c>
      <c r="P233" s="10">
        <f>EXP(LN(I233/I$3)/(COUNT(B$4:B233)/12))-1</f>
        <v>0.12748661545745854</v>
      </c>
      <c r="Q233" s="10">
        <f>EXP(LN(J233/J$3)/(COUNT(C$4:C233)/12))-1</f>
        <v>0.10477761168770194</v>
      </c>
      <c r="R233" s="10">
        <f>EXP(LN(K233/K$3)/(COUNT(D$4:D233)/12))-1</f>
        <v>0.12019485318442413</v>
      </c>
      <c r="S233" s="10">
        <f>EXP(LN(L233/L$3)/(COUNT(E$4:E233)/12))-1</f>
        <v>7.6099585815064819E-2</v>
      </c>
      <c r="T233" s="10">
        <f>EXP(LN(M233/M$3)/(COUNT(F$4:F233)/12))-1</f>
        <v>0.11184606135353947</v>
      </c>
      <c r="U233" s="10"/>
      <c r="V233" s="5">
        <v>39114</v>
      </c>
      <c r="W233" s="10">
        <f>(STDEV($B$4:B233))*SQRT(12)</f>
        <v>0.17876145405906127</v>
      </c>
      <c r="X233" s="10">
        <f>(STDEV($C$4:C233))*SQRT(12)</f>
        <v>8.6349593774401462E-2</v>
      </c>
      <c r="Y233" s="10">
        <f>(STDEV($D$4:D233))*SQRT(12)</f>
        <v>0.13660583179480523</v>
      </c>
      <c r="Z233" s="10">
        <f>(STDEV($E$4:E233))*SQRT(12)</f>
        <v>3.9628183053250741E-2</v>
      </c>
      <c r="AA233" s="10">
        <f>(STDEV($F$4:F233))*SQRT(12)</f>
        <v>8.3871449769340287E-2</v>
      </c>
      <c r="AB233" s="10"/>
      <c r="AC233" s="5">
        <v>39114</v>
      </c>
      <c r="AD233" s="2">
        <f>I233/MAX($I$3:I233)-1</f>
        <v>-3.4243235670062711E-2</v>
      </c>
      <c r="AE233" s="2">
        <f>J233/MAX($J$3:J233)-1</f>
        <v>-5.5673668277177457E-3</v>
      </c>
      <c r="AF233" s="2">
        <f>K233/MAX($K$3:K233)-1</f>
        <v>-1.9558946984686632E-2</v>
      </c>
      <c r="AG233" s="2">
        <f>L233/MAX($L$3:L233)-1</f>
        <v>0</v>
      </c>
      <c r="AH233" s="2">
        <f>M233/MAX($M$3:M233)-1</f>
        <v>-8.0612172607928967E-3</v>
      </c>
    </row>
    <row r="234" spans="1:34" x14ac:dyDescent="0.3">
      <c r="A234" s="5">
        <v>39142</v>
      </c>
      <c r="B234" s="6">
        <v>-3.0418736288392999E-2</v>
      </c>
      <c r="C234" s="2">
        <f t="shared" si="22"/>
        <v>6.7231638654742911E-3</v>
      </c>
      <c r="D234" s="6">
        <v>1.1184933798575436E-2</v>
      </c>
      <c r="E234" s="6">
        <v>3.0508965822573231E-5</v>
      </c>
      <c r="F234" s="6">
        <f t="shared" si="23"/>
        <v>3.6782393400527336E-3</v>
      </c>
      <c r="H234" s="5">
        <v>39142</v>
      </c>
      <c r="I234" s="7">
        <f t="shared" si="24"/>
        <v>966.90977843692644</v>
      </c>
      <c r="J234" s="7">
        <f t="shared" si="25"/>
        <v>679.74335062895898</v>
      </c>
      <c r="K234" s="7">
        <f t="shared" si="26"/>
        <v>890.47979865850004</v>
      </c>
      <c r="L234" s="7">
        <f t="shared" si="27"/>
        <v>407.86723075965858</v>
      </c>
      <c r="M234" s="7">
        <f t="shared" si="28"/>
        <v>773.46126566102168</v>
      </c>
      <c r="O234" s="5">
        <v>39142</v>
      </c>
      <c r="P234" s="10">
        <f>EXP(LN(I234/I$3)/(COUNT(B$4:B234)/12))-1</f>
        <v>0.12509418650244863</v>
      </c>
      <c r="Q234" s="10">
        <f>EXP(LN(J234/J$3)/(COUNT(C$4:C234)/12))-1</f>
        <v>0.10468561725219749</v>
      </c>
      <c r="R234" s="10">
        <f>EXP(LN(K234/K$3)/(COUNT(D$4:D234)/12))-1</f>
        <v>0.12029170570071557</v>
      </c>
      <c r="S234" s="10">
        <f>EXP(LN(L234/L$3)/(COUNT(E$4:E234)/12))-1</f>
        <v>7.5759680981769773E-2</v>
      </c>
      <c r="T234" s="10">
        <f>EXP(LN(M234/M$3)/(COUNT(F$4:F234)/12))-1</f>
        <v>0.11154785774987142</v>
      </c>
      <c r="U234" s="10"/>
      <c r="V234" s="5">
        <v>39142</v>
      </c>
      <c r="W234" s="10">
        <f>(STDEV($B$4:B234))*SQRT(12)</f>
        <v>0.1786265585230972</v>
      </c>
      <c r="X234" s="10">
        <f>(STDEV($C$4:C234))*SQRT(12)</f>
        <v>8.6162788142573624E-2</v>
      </c>
      <c r="Y234" s="10">
        <f>(STDEV($D$4:D234))*SQRT(12)</f>
        <v>0.13630869487143699</v>
      </c>
      <c r="Z234" s="10">
        <f>(STDEV($E$4:E234))*SQRT(12)</f>
        <v>3.9566899128112738E-2</v>
      </c>
      <c r="AA234" s="10">
        <f>(STDEV($F$4:F234))*SQRT(12)</f>
        <v>8.3698262645141894E-2</v>
      </c>
      <c r="AB234" s="10"/>
      <c r="AC234" s="5">
        <v>39142</v>
      </c>
      <c r="AD234" s="2">
        <f>I234/MAX($I$3:I234)-1</f>
        <v>-6.3620336002946809E-2</v>
      </c>
      <c r="AE234" s="2">
        <f>J234/MAX($J$3:J234)-1</f>
        <v>0</v>
      </c>
      <c r="AF234" s="2">
        <f>K234/MAX($K$3:K234)-1</f>
        <v>-8.5927787133046607E-3</v>
      </c>
      <c r="AG234" s="2">
        <f>L234/MAX($L$3:L234)-1</f>
        <v>0</v>
      </c>
      <c r="AH234" s="2">
        <f>M234/MAX($M$3:M234)-1</f>
        <v>-4.4126290071975216E-3</v>
      </c>
    </row>
    <row r="235" spans="1:34" x14ac:dyDescent="0.3">
      <c r="A235" s="5">
        <v>39173</v>
      </c>
      <c r="B235" s="6">
        <v>-1.01109901567544E-3</v>
      </c>
      <c r="C235" s="2">
        <f t="shared" si="22"/>
        <v>2.873410477720606E-2</v>
      </c>
      <c r="D235" s="6">
        <v>4.4295311164845419E-2</v>
      </c>
      <c r="E235" s="6">
        <v>5.3922951957470211E-3</v>
      </c>
      <c r="F235" s="6">
        <f t="shared" si="23"/>
        <v>2.8093765356063814E-2</v>
      </c>
      <c r="H235" s="5">
        <v>39173</v>
      </c>
      <c r="I235" s="7">
        <f t="shared" si="24"/>
        <v>965.93213691170195</v>
      </c>
      <c r="J235" s="7">
        <f t="shared" si="25"/>
        <v>699.27516728754063</v>
      </c>
      <c r="K235" s="7">
        <f t="shared" si="26"/>
        <v>929.92387842608719</v>
      </c>
      <c r="L235" s="7">
        <f t="shared" si="27"/>
        <v>410.06657126858653</v>
      </c>
      <c r="M235" s="7">
        <f t="shared" si="28"/>
        <v>795.19070497050654</v>
      </c>
      <c r="O235" s="5">
        <v>39173</v>
      </c>
      <c r="P235" s="10">
        <f>EXP(LN(I235/I$3)/(COUNT(B$4:B235)/12))-1</f>
        <v>0.12446389292615012</v>
      </c>
      <c r="Q235" s="10">
        <f>EXP(LN(J235/J$3)/(COUNT(C$4:C235)/12))-1</f>
        <v>0.1058308336871534</v>
      </c>
      <c r="R235" s="10">
        <f>EXP(LN(K235/K$3)/(COUNT(D$4:D235)/12))-1</f>
        <v>0.12225644160827831</v>
      </c>
      <c r="S235" s="10">
        <f>EXP(LN(L235/L$3)/(COUNT(E$4:E235)/12))-1</f>
        <v>7.5720298761708715E-2</v>
      </c>
      <c r="T235" s="10">
        <f>EXP(LN(M235/M$3)/(COUNT(F$4:F235)/12))-1</f>
        <v>0.11263465354687519</v>
      </c>
      <c r="U235" s="10"/>
      <c r="V235" s="5">
        <v>39173</v>
      </c>
      <c r="W235" s="10">
        <f>(STDEV($B$4:B235))*SQRT(12)</f>
        <v>0.17826110602756501</v>
      </c>
      <c r="X235" s="10">
        <f>(STDEV($C$4:C235))*SQRT(12)</f>
        <v>8.6097477602626274E-2</v>
      </c>
      <c r="Y235" s="10">
        <f>(STDEV($D$4:D235))*SQRT(12)</f>
        <v>0.13623310005935141</v>
      </c>
      <c r="Z235" s="10">
        <f>(STDEV($E$4:E235))*SQRT(12)</f>
        <v>3.948155860134938E-2</v>
      </c>
      <c r="AA235" s="10">
        <f>(STDEV($F$4:F235))*SQRT(12)</f>
        <v>8.3628064553301559E-2</v>
      </c>
      <c r="AB235" s="10"/>
      <c r="AC235" s="5">
        <v>39173</v>
      </c>
      <c r="AD235" s="2">
        <f>I235/MAX($I$3:I235)-1</f>
        <v>-6.4567108559512643E-2</v>
      </c>
      <c r="AE235" s="2">
        <f>J235/MAX($J$3:J235)-1</f>
        <v>0</v>
      </c>
      <c r="AF235" s="2">
        <f>K235/MAX($K$3:K235)-1</f>
        <v>0</v>
      </c>
      <c r="AG235" s="2">
        <f>L235/MAX($L$3:L235)-1</f>
        <v>0</v>
      </c>
      <c r="AH235" s="2">
        <f>M235/MAX($M$3:M235)-1</f>
        <v>0</v>
      </c>
    </row>
    <row r="236" spans="1:34" x14ac:dyDescent="0.3">
      <c r="A236" s="5">
        <v>39203</v>
      </c>
      <c r="B236" s="6">
        <v>1.3526276065666899E-2</v>
      </c>
      <c r="C236" s="2">
        <f t="shared" si="22"/>
        <v>1.7905624971958509E-2</v>
      </c>
      <c r="D236" s="6">
        <v>3.4895052392196035E-2</v>
      </c>
      <c r="E236" s="6">
        <v>-7.5785161583977745E-3</v>
      </c>
      <c r="F236" s="6">
        <f t="shared" si="23"/>
        <v>2.0016104194364979E-2</v>
      </c>
      <c r="H236" s="5">
        <v>39203</v>
      </c>
      <c r="I236" s="7">
        <f t="shared" si="24"/>
        <v>978.99760165626924</v>
      </c>
      <c r="J236" s="7">
        <f t="shared" si="25"/>
        <v>711.79612618519479</v>
      </c>
      <c r="K236" s="7">
        <f t="shared" si="26"/>
        <v>962.3736208845196</v>
      </c>
      <c r="L236" s="7">
        <f t="shared" si="27"/>
        <v>406.95887513220879</v>
      </c>
      <c r="M236" s="7">
        <f t="shared" si="28"/>
        <v>811.10732497558672</v>
      </c>
      <c r="O236" s="5">
        <v>39203</v>
      </c>
      <c r="P236" s="10">
        <f>EXP(LN(I236/I$3)/(COUNT(B$4:B236)/12))-1</f>
        <v>0.12467587661337487</v>
      </c>
      <c r="Q236" s="10">
        <f>EXP(LN(J236/J$3)/(COUNT(C$4:C236)/12))-1</f>
        <v>0.10636427439219931</v>
      </c>
      <c r="R236" s="10">
        <f>EXP(LN(K236/K$3)/(COUNT(D$4:D236)/12))-1</f>
        <v>0.12368429552362437</v>
      </c>
      <c r="S236" s="10">
        <f>EXP(LN(L236/L$3)/(COUNT(E$4:E236)/12))-1</f>
        <v>7.4962118485584428E-2</v>
      </c>
      <c r="T236" s="10">
        <f>EXP(LN(M236/M$3)/(COUNT(F$4:F236)/12))-1</f>
        <v>0.11326081905149721</v>
      </c>
      <c r="U236" s="10"/>
      <c r="V236" s="5">
        <v>39203</v>
      </c>
      <c r="W236" s="10">
        <f>(STDEV($B$4:B236))*SQRT(12)</f>
        <v>0.17787733279416038</v>
      </c>
      <c r="X236" s="10">
        <f>(STDEV($C$4:C236))*SQRT(12)</f>
        <v>8.5936981874564514E-2</v>
      </c>
      <c r="Y236" s="10">
        <f>(STDEV($D$4:D236))*SQRT(12)</f>
        <v>0.13605249957751886</v>
      </c>
      <c r="Z236" s="10">
        <f>(STDEV($E$4:E236))*SQRT(12)</f>
        <v>3.951965542020313E-2</v>
      </c>
      <c r="AA236" s="10">
        <f>(STDEV($F$4:F236))*SQRT(12)</f>
        <v>8.348358171987906E-2</v>
      </c>
      <c r="AB236" s="10"/>
      <c r="AC236" s="5">
        <v>39203</v>
      </c>
      <c r="AD236" s="2">
        <f>I236/MAX($I$3:I236)-1</f>
        <v>-5.1914185028983595E-2</v>
      </c>
      <c r="AE236" s="2">
        <f>J236/MAX($J$3:J236)-1</f>
        <v>0</v>
      </c>
      <c r="AF236" s="2">
        <f>K236/MAX($K$3:K236)-1</f>
        <v>0</v>
      </c>
      <c r="AG236" s="2">
        <f>L236/MAX($L$3:L236)-1</f>
        <v>-7.5785161583977745E-3</v>
      </c>
      <c r="AH236" s="2">
        <f>M236/MAX($M$3:M236)-1</f>
        <v>0</v>
      </c>
    </row>
    <row r="237" spans="1:34" x14ac:dyDescent="0.3">
      <c r="A237" s="5">
        <v>39234</v>
      </c>
      <c r="B237" s="6">
        <v>2.2586451868363298E-2</v>
      </c>
      <c r="C237" s="2">
        <f t="shared" si="22"/>
        <v>-1.1151211292017481E-2</v>
      </c>
      <c r="D237" s="6">
        <v>-1.661319172040443E-2</v>
      </c>
      <c r="E237" s="6">
        <v>-2.9582406494370606E-3</v>
      </c>
      <c r="F237" s="6">
        <f t="shared" si="23"/>
        <v>-8.5967420402374463E-3</v>
      </c>
      <c r="H237" s="5">
        <v>39234</v>
      </c>
      <c r="I237" s="7">
        <f t="shared" si="24"/>
        <v>1001.1096838653218</v>
      </c>
      <c r="J237" s="7">
        <f t="shared" si="25"/>
        <v>703.8587371852642</v>
      </c>
      <c r="K237" s="7">
        <f t="shared" si="26"/>
        <v>946.38552341410525</v>
      </c>
      <c r="L237" s="7">
        <f t="shared" si="27"/>
        <v>405.75499284514353</v>
      </c>
      <c r="M237" s="7">
        <f t="shared" si="28"/>
        <v>804.13444453582463</v>
      </c>
      <c r="O237" s="5">
        <v>39234</v>
      </c>
      <c r="P237" s="10">
        <f>EXP(LN(I237/I$3)/(COUNT(B$4:B237)/12))-1</f>
        <v>0.12539958823543507</v>
      </c>
      <c r="Q237" s="10">
        <f>EXP(LN(J237/J$3)/(COUNT(C$4:C237)/12))-1</f>
        <v>0.10525069120690578</v>
      </c>
      <c r="R237" s="10">
        <f>EXP(LN(K237/K$3)/(COUNT(D$4:D237)/12))-1</f>
        <v>0.12215997359822772</v>
      </c>
      <c r="S237" s="10">
        <f>EXP(LN(L237/L$3)/(COUNT(E$4:E237)/12))-1</f>
        <v>7.4466845414290272E-2</v>
      </c>
      <c r="T237" s="10">
        <f>EXP(LN(M237/M$3)/(COUNT(F$4:F237)/12))-1</f>
        <v>0.11225790779488598</v>
      </c>
      <c r="U237" s="10"/>
      <c r="V237" s="5">
        <v>39234</v>
      </c>
      <c r="W237" s="10">
        <f>(STDEV($B$4:B237))*SQRT(12)</f>
        <v>0.17751410723683658</v>
      </c>
      <c r="X237" s="10">
        <f>(STDEV($C$4:C237))*SQRT(12)</f>
        <v>8.5870885067601155E-2</v>
      </c>
      <c r="Y237" s="10">
        <f>(STDEV($D$4:D237))*SQRT(12)</f>
        <v>0.13589937121617382</v>
      </c>
      <c r="Z237" s="10">
        <f>(STDEV($E$4:E237))*SQRT(12)</f>
        <v>3.94881497137404E-2</v>
      </c>
      <c r="AA237" s="10">
        <f>(STDEV($F$4:F237))*SQRT(12)</f>
        <v>8.3402423043960019E-2</v>
      </c>
      <c r="AB237" s="10"/>
      <c r="AC237" s="5">
        <v>39234</v>
      </c>
      <c r="AD237" s="2">
        <f>I237/MAX($I$3:I237)-1</f>
        <v>-3.0500290402062591E-2</v>
      </c>
      <c r="AE237" s="2">
        <f>J237/MAX($J$3:J237)-1</f>
        <v>-1.115121129201746E-2</v>
      </c>
      <c r="AF237" s="2">
        <f>K237/MAX($K$3:K237)-1</f>
        <v>-1.661319172040443E-2</v>
      </c>
      <c r="AG237" s="2">
        <f>L237/MAX($L$3:L237)-1</f>
        <v>-1.0514337733272594E-2</v>
      </c>
      <c r="AH237" s="2">
        <f>M237/MAX($M$3:M237)-1</f>
        <v>-8.5967420402374151E-3</v>
      </c>
    </row>
    <row r="238" spans="1:34" x14ac:dyDescent="0.3">
      <c r="A238" s="5">
        <v>39264</v>
      </c>
      <c r="B238" s="6">
        <v>-1.3298605285399299E-2</v>
      </c>
      <c r="C238" s="2">
        <f t="shared" si="22"/>
        <v>-1.5266357289378727E-2</v>
      </c>
      <c r="D238" s="6">
        <v>-3.1004851070053685E-2</v>
      </c>
      <c r="E238" s="6">
        <v>8.3413833816337046E-3</v>
      </c>
      <c r="F238" s="6">
        <f t="shared" si="23"/>
        <v>-1.7430356156082027E-2</v>
      </c>
      <c r="H238" s="5">
        <v>39264</v>
      </c>
      <c r="I238" s="7">
        <f t="shared" si="24"/>
        <v>987.79632133220605</v>
      </c>
      <c r="J238" s="7">
        <f t="shared" si="25"/>
        <v>693.11337822214307</v>
      </c>
      <c r="K238" s="7">
        <f t="shared" si="26"/>
        <v>917.04298120579608</v>
      </c>
      <c r="L238" s="7">
        <f t="shared" si="27"/>
        <v>409.13955079947692</v>
      </c>
      <c r="M238" s="7">
        <f t="shared" si="28"/>
        <v>790.11809477019199</v>
      </c>
      <c r="O238" s="5">
        <v>39264</v>
      </c>
      <c r="P238" s="10">
        <f>EXP(LN(I238/I$3)/(COUNT(B$4:B238)/12))-1</f>
        <v>0.12406526305799059</v>
      </c>
      <c r="Q238" s="10">
        <f>EXP(LN(J238/J$3)/(COUNT(C$4:C238)/12))-1</f>
        <v>0.10391259067224778</v>
      </c>
      <c r="R238" s="10">
        <f>EXP(LN(K238/K$3)/(COUNT(D$4:D238)/12))-1</f>
        <v>0.11980732335580324</v>
      </c>
      <c r="S238" s="10">
        <f>EXP(LN(L238/L$3)/(COUNT(E$4:E238)/12))-1</f>
        <v>7.4594220056924954E-2</v>
      </c>
      <c r="T238" s="10">
        <f>EXP(LN(M238/M$3)/(COUNT(F$4:F238)/12))-1</f>
        <v>0.11075666020941299</v>
      </c>
      <c r="U238" s="10"/>
      <c r="V238" s="5">
        <v>39264</v>
      </c>
      <c r="W238" s="10">
        <f>(STDEV($B$4:B238))*SQRT(12)</f>
        <v>0.17722087230791889</v>
      </c>
      <c r="X238" s="10">
        <f>(STDEV($C$4:C238))*SQRT(12)</f>
        <v>8.58578857198211E-2</v>
      </c>
      <c r="Y238" s="10">
        <f>(STDEV($D$4:D238))*SQRT(12)</f>
        <v>0.13593138309365779</v>
      </c>
      <c r="Z238" s="10">
        <f>(STDEV($E$4:E238))*SQRT(12)</f>
        <v>3.9407032368777795E-2</v>
      </c>
      <c r="AA238" s="10">
        <f>(STDEV($F$4:F238))*SQRT(12)</f>
        <v>8.3441177658932039E-2</v>
      </c>
      <c r="AB238" s="10"/>
      <c r="AC238" s="5">
        <v>39264</v>
      </c>
      <c r="AD238" s="2">
        <f>I238/MAX($I$3:I238)-1</f>
        <v>-4.3393284364314777E-2</v>
      </c>
      <c r="AE238" s="2">
        <f>J238/MAX($J$3:J238)-1</f>
        <v>-2.624733020560277E-2</v>
      </c>
      <c r="AF238" s="2">
        <f>K238/MAX($K$3:K238)-1</f>
        <v>-4.7102953255368729E-2</v>
      </c>
      <c r="AG238" s="2">
        <f>L238/MAX($L$3:L238)-1</f>
        <v>-2.2606584736760693E-3</v>
      </c>
      <c r="AH238" s="2">
        <f>M238/MAX($M$3:M238)-1</f>
        <v>-2.5877253920776111E-2</v>
      </c>
    </row>
    <row r="239" spans="1:34" x14ac:dyDescent="0.3">
      <c r="A239" s="5">
        <v>39295</v>
      </c>
      <c r="B239" s="6">
        <v>-2.86481018156749E-3</v>
      </c>
      <c r="C239" s="2">
        <f t="shared" si="22"/>
        <v>1.3896709757366654E-2</v>
      </c>
      <c r="D239" s="6">
        <v>1.4990179852146124E-2</v>
      </c>
      <c r="E239" s="6">
        <v>1.225650461519745E-2</v>
      </c>
      <c r="F239" s="6">
        <f t="shared" si="23"/>
        <v>1.2384578277690159E-2</v>
      </c>
      <c r="H239" s="5">
        <v>39295</v>
      </c>
      <c r="I239" s="7">
        <f t="shared" si="24"/>
        <v>984.96647237353864</v>
      </c>
      <c r="J239" s="7">
        <f t="shared" si="25"/>
        <v>702.74537366824404</v>
      </c>
      <c r="K239" s="7">
        <f t="shared" si="26"/>
        <v>930.78962042621924</v>
      </c>
      <c r="L239" s="7">
        <f t="shared" si="27"/>
        <v>414.15417159211052</v>
      </c>
      <c r="M239" s="7">
        <f t="shared" si="28"/>
        <v>799.9033741634928</v>
      </c>
      <c r="O239" s="5">
        <v>39295</v>
      </c>
      <c r="P239" s="10">
        <f>EXP(LN(I239/I$3)/(COUNT(B$4:B239)/12))-1</f>
        <v>0.12334447843827778</v>
      </c>
      <c r="Q239" s="10">
        <f>EXP(LN(J239/J$3)/(COUNT(C$4:C239)/12))-1</f>
        <v>0.10422487211527098</v>
      </c>
      <c r="R239" s="10">
        <f>EXP(LN(K239/K$3)/(COUNT(D$4:D239)/12))-1</f>
        <v>0.12011764128329205</v>
      </c>
      <c r="S239" s="10">
        <f>EXP(LN(L239/L$3)/(COUNT(E$4:E239)/12))-1</f>
        <v>7.4932319179510154E-2</v>
      </c>
      <c r="T239" s="10">
        <f>EXP(LN(M239/M$3)/(COUNT(F$4:F239)/12))-1</f>
        <v>0.11095746523615113</v>
      </c>
      <c r="U239" s="10"/>
      <c r="V239" s="5">
        <v>39295</v>
      </c>
      <c r="W239" s="10">
        <f>(STDEV($B$4:B239))*SQRT(12)</f>
        <v>0.17687141402883147</v>
      </c>
      <c r="X239" s="10">
        <f>(STDEV($C$4:C239))*SQRT(12)</f>
        <v>8.5683410741322352E-2</v>
      </c>
      <c r="Y239" s="10">
        <f>(STDEV($D$4:D239))*SQRT(12)</f>
        <v>0.13564608114611698</v>
      </c>
      <c r="Z239" s="10">
        <f>(STDEV($E$4:E239))*SQRT(12)</f>
        <v>3.9347775738742201E-2</v>
      </c>
      <c r="AA239" s="10">
        <f>(STDEV($F$4:F239))*SQRT(12)</f>
        <v>8.3266790286507922E-2</v>
      </c>
      <c r="AB239" s="10"/>
      <c r="AC239" s="5">
        <v>39295</v>
      </c>
      <c r="AD239" s="2">
        <f>I239/MAX($I$3:I239)-1</f>
        <v>-4.6133781023023679E-2</v>
      </c>
      <c r="AE239" s="2">
        <f>J239/MAX($J$3:J239)-1</f>
        <v>-1.2715371978009204E-2</v>
      </c>
      <c r="AF239" s="2">
        <f>K239/MAX($K$3:K239)-1</f>
        <v>-3.2818855144087888E-2</v>
      </c>
      <c r="AG239" s="2">
        <f>L239/MAX($L$3:L239)-1</f>
        <v>0</v>
      </c>
      <c r="AH239" s="2">
        <f>M239/MAX($M$3:M239)-1</f>
        <v>-1.3813154519879522E-2</v>
      </c>
    </row>
    <row r="240" spans="1:34" x14ac:dyDescent="0.3">
      <c r="A240" s="5">
        <v>39326</v>
      </c>
      <c r="B240" s="6">
        <v>7.2058709932068296E-2</v>
      </c>
      <c r="C240" s="2">
        <f t="shared" si="22"/>
        <v>2.5473674716392256E-2</v>
      </c>
      <c r="D240" s="6">
        <v>3.7398563473544977E-2</v>
      </c>
      <c r="E240" s="6">
        <v>7.5863415806631807E-3</v>
      </c>
      <c r="F240" s="6">
        <f t="shared" si="23"/>
        <v>3.1920911551532767E-2</v>
      </c>
      <c r="H240" s="5">
        <v>39326</v>
      </c>
      <c r="I240" s="7">
        <f t="shared" si="24"/>
        <v>1055.941885699116</v>
      </c>
      <c r="J240" s="7">
        <f t="shared" si="25"/>
        <v>720.64688072551837</v>
      </c>
      <c r="K240" s="7">
        <f t="shared" si="26"/>
        <v>965.59981512624609</v>
      </c>
      <c r="L240" s="7">
        <f t="shared" si="27"/>
        <v>417.29608660486485</v>
      </c>
      <c r="M240" s="7">
        <f t="shared" si="28"/>
        <v>825.43701901993836</v>
      </c>
      <c r="O240" s="5">
        <v>39326</v>
      </c>
      <c r="P240" s="10">
        <f>EXP(LN(I240/I$3)/(COUNT(B$4:B240)/12))-1</f>
        <v>0.12675598680415656</v>
      </c>
      <c r="Q240" s="10">
        <f>EXP(LN(J240/J$3)/(COUNT(C$4:C240)/12))-1</f>
        <v>0.10516974676932511</v>
      </c>
      <c r="R240" s="10">
        <f>EXP(LN(K240/K$3)/(COUNT(D$4:D240)/12))-1</f>
        <v>0.12166494710304931</v>
      </c>
      <c r="S240" s="10">
        <f>EXP(LN(L240/L$3)/(COUNT(E$4:E240)/12))-1</f>
        <v>7.5015935018581503E-2</v>
      </c>
      <c r="T240" s="10">
        <f>EXP(LN(M240/M$3)/(COUNT(F$4:F240)/12))-1</f>
        <v>0.11223247912343726</v>
      </c>
      <c r="U240" s="10"/>
      <c r="V240" s="5">
        <v>39326</v>
      </c>
      <c r="W240" s="10">
        <f>(STDEV($B$4:B240))*SQRT(12)</f>
        <v>0.17702963952001197</v>
      </c>
      <c r="X240" s="10">
        <f>(STDEV($C$4:C240))*SQRT(12)</f>
        <v>8.5585948625431355E-2</v>
      </c>
      <c r="Y240" s="10">
        <f>(STDEV($D$4:D240))*SQRT(12)</f>
        <v>0.13549602857858795</v>
      </c>
      <c r="Z240" s="10">
        <f>(STDEV($E$4:E240))*SQRT(12)</f>
        <v>3.9265740790212569E-2</v>
      </c>
      <c r="AA240" s="10">
        <f>(STDEV($F$4:F240))*SQRT(12)</f>
        <v>8.3248814862679738E-2</v>
      </c>
      <c r="AB240" s="10"/>
      <c r="AC240" s="5">
        <v>39326</v>
      </c>
      <c r="AD240" s="2">
        <f>I240/MAX($I$3:I240)-1</f>
        <v>0</v>
      </c>
      <c r="AE240" s="2">
        <f>J240/MAX($J$3:J240)-1</f>
        <v>0</v>
      </c>
      <c r="AF240" s="2">
        <f>K240/MAX($K$3:K240)-1</f>
        <v>0</v>
      </c>
      <c r="AG240" s="2">
        <f>L240/MAX($L$3:L240)-1</f>
        <v>0</v>
      </c>
      <c r="AH240" s="2">
        <f>M240/MAX($M$3:M240)-1</f>
        <v>0</v>
      </c>
    </row>
    <row r="241" spans="1:34" x14ac:dyDescent="0.3">
      <c r="A241" s="5">
        <v>39356</v>
      </c>
      <c r="B241" s="6">
        <v>3.7695523070022399E-2</v>
      </c>
      <c r="C241" s="2">
        <f t="shared" si="22"/>
        <v>1.313719064622485E-2</v>
      </c>
      <c r="D241" s="6">
        <v>1.5906728367117706E-2</v>
      </c>
      <c r="E241" s="6">
        <v>8.9828840648855657E-3</v>
      </c>
      <c r="F241" s="6">
        <f t="shared" si="23"/>
        <v>1.6008454546738535E-2</v>
      </c>
      <c r="H241" s="5">
        <v>39356</v>
      </c>
      <c r="I241" s="7">
        <f t="shared" si="24"/>
        <v>1095.74616741209</v>
      </c>
      <c r="J241" s="7">
        <f t="shared" si="25"/>
        <v>730.11415618621675</v>
      </c>
      <c r="K241" s="7">
        <f t="shared" si="26"/>
        <v>980.95934909679841</v>
      </c>
      <c r="L241" s="7">
        <f t="shared" si="27"/>
        <v>421.04460897156679</v>
      </c>
      <c r="M241" s="7">
        <f t="shared" si="28"/>
        <v>838.65099002011436</v>
      </c>
      <c r="O241" s="5">
        <v>39356</v>
      </c>
      <c r="P241" s="10">
        <f>EXP(LN(I241/I$3)/(COUNT(B$4:B241)/12))-1</f>
        <v>0.12829418774734647</v>
      </c>
      <c r="Q241" s="10">
        <f>EXP(LN(J241/J$3)/(COUNT(C$4:C241)/12))-1</f>
        <v>0.10543270077917533</v>
      </c>
      <c r="R241" s="10">
        <f>EXP(LN(K241/K$3)/(COUNT(D$4:D241)/12))-1</f>
        <v>0.12201641490440696</v>
      </c>
      <c r="S241" s="10">
        <f>EXP(LN(L241/L$3)/(COUNT(E$4:E241)/12))-1</f>
        <v>7.5173937162288595E-2</v>
      </c>
      <c r="T241" s="10">
        <f>EXP(LN(M241/M$3)/(COUNT(F$4:F241)/12))-1</f>
        <v>0.11262608655280326</v>
      </c>
      <c r="U241" s="10"/>
      <c r="V241" s="5">
        <v>39356</v>
      </c>
      <c r="W241" s="10">
        <f>(STDEV($B$4:B241))*SQRT(12)</f>
        <v>0.17675522291000251</v>
      </c>
      <c r="X241" s="10">
        <f>(STDEV($C$4:C241))*SQRT(12)</f>
        <v>8.5411084149500036E-2</v>
      </c>
      <c r="Y241" s="10">
        <f>(STDEV($D$4:D241))*SQRT(12)</f>
        <v>0.1352155676833536</v>
      </c>
      <c r="Z241" s="10">
        <f>(STDEV($E$4:E241))*SQRT(12)</f>
        <v>3.918812445814554E-2</v>
      </c>
      <c r="AA241" s="10">
        <f>(STDEV($F$4:F241))*SQRT(12)</f>
        <v>8.3087109003093698E-2</v>
      </c>
      <c r="AB241" s="10"/>
      <c r="AC241" s="5">
        <v>39356</v>
      </c>
      <c r="AD241" s="2">
        <f>I241/MAX($I$3:I241)-1</f>
        <v>0</v>
      </c>
      <c r="AE241" s="2">
        <f>J241/MAX($J$3:J241)-1</f>
        <v>0</v>
      </c>
      <c r="AF241" s="2">
        <f>K241/MAX($K$3:K241)-1</f>
        <v>0</v>
      </c>
      <c r="AG241" s="2">
        <f>L241/MAX($L$3:L241)-1</f>
        <v>0</v>
      </c>
      <c r="AH241" s="2">
        <f>M241/MAX($M$3:M241)-1</f>
        <v>0</v>
      </c>
    </row>
    <row r="242" spans="1:34" x14ac:dyDescent="0.3">
      <c r="A242" s="5">
        <v>39387</v>
      </c>
      <c r="B242" s="6">
        <v>6.6651953041264103E-3</v>
      </c>
      <c r="C242" s="2">
        <f t="shared" si="22"/>
        <v>-1.7890614822955061E-2</v>
      </c>
      <c r="D242" s="6">
        <v>-4.1806451293472713E-2</v>
      </c>
      <c r="E242" s="6">
        <v>1.7983139882821408E-2</v>
      </c>
      <c r="F242" s="6">
        <f t="shared" si="23"/>
        <v>-1.9022409280824562E-2</v>
      </c>
      <c r="H242" s="5">
        <v>39387</v>
      </c>
      <c r="I242" s="7">
        <f t="shared" si="24"/>
        <v>1103.0495296216395</v>
      </c>
      <c r="J242" s="7">
        <f t="shared" si="25"/>
        <v>717.05196504110233</v>
      </c>
      <c r="K242" s="7">
        <f t="shared" si="26"/>
        <v>939.94891984790638</v>
      </c>
      <c r="L242" s="7">
        <f t="shared" si="27"/>
        <v>428.61631307161031</v>
      </c>
      <c r="M242" s="7">
        <f t="shared" si="28"/>
        <v>822.69782764418301</v>
      </c>
      <c r="O242" s="5">
        <v>39387</v>
      </c>
      <c r="P242" s="10">
        <f>EXP(LN(I242/I$3)/(COUNT(B$4:B242)/12))-1</f>
        <v>0.12810069503897048</v>
      </c>
      <c r="Q242" s="10">
        <f>EXP(LN(J242/J$3)/(COUNT(C$4:C242)/12))-1</f>
        <v>0.10396808143928538</v>
      </c>
      <c r="R242" s="10">
        <f>EXP(LN(K242/K$3)/(COUNT(D$4:D242)/12))-1</f>
        <v>0.11907396205499143</v>
      </c>
      <c r="S242" s="10">
        <f>EXP(LN(L242/L$3)/(COUNT(E$4:E242)/12))-1</f>
        <v>7.5810222654223214E-2</v>
      </c>
      <c r="T242" s="10">
        <f>EXP(LN(M242/M$3)/(COUNT(F$4:F242)/12))-1</f>
        <v>0.11105745475677908</v>
      </c>
      <c r="U242" s="10"/>
      <c r="V242" s="5">
        <v>39387</v>
      </c>
      <c r="W242" s="10">
        <f>(STDEV($B$4:B242))*SQRT(12)</f>
        <v>0.1763866925218166</v>
      </c>
      <c r="X242" s="10">
        <f>(STDEV($C$4:C242))*SQRT(12)</f>
        <v>8.5439310264198765E-2</v>
      </c>
      <c r="Y242" s="10">
        <f>(STDEV($D$4:D242))*SQRT(12)</f>
        <v>0.13543738334451394</v>
      </c>
      <c r="Z242" s="10">
        <f>(STDEV($E$4:E242))*SQRT(12)</f>
        <v>3.9195922842733988E-2</v>
      </c>
      <c r="AA242" s="10">
        <f>(STDEV($F$4:F242))*SQRT(12)</f>
        <v>8.3153498877454796E-2</v>
      </c>
      <c r="AB242" s="10"/>
      <c r="AC242" s="5">
        <v>39387</v>
      </c>
      <c r="AD242" s="2">
        <f>I242/MAX($I$3:I242)-1</f>
        <v>0</v>
      </c>
      <c r="AE242" s="2">
        <f>J242/MAX($J$3:J242)-1</f>
        <v>-1.7890614822954953E-2</v>
      </c>
      <c r="AF242" s="2">
        <f>K242/MAX($K$3:K242)-1</f>
        <v>-4.1806451293472713E-2</v>
      </c>
      <c r="AG242" s="2">
        <f>L242/MAX($L$3:L242)-1</f>
        <v>0</v>
      </c>
      <c r="AH242" s="2">
        <f>M242/MAX($M$3:M242)-1</f>
        <v>-1.9022409280824548E-2</v>
      </c>
    </row>
    <row r="243" spans="1:34" x14ac:dyDescent="0.3">
      <c r="A243" s="5">
        <v>39417</v>
      </c>
      <c r="B243" s="6">
        <v>9.3150125017850208E-3</v>
      </c>
      <c r="C243" s="2">
        <f t="shared" si="22"/>
        <v>-3.0391849960042629E-3</v>
      </c>
      <c r="D243" s="6">
        <v>-6.9378179976782306E-3</v>
      </c>
      <c r="E243" s="6">
        <v>2.8087645065066891E-3</v>
      </c>
      <c r="F243" s="6">
        <f t="shared" si="23"/>
        <v>-2.3885601964764298E-3</v>
      </c>
      <c r="H243" s="5">
        <v>39417</v>
      </c>
      <c r="I243" s="7">
        <f t="shared" si="24"/>
        <v>1113.3244497801534</v>
      </c>
      <c r="J243" s="7">
        <f t="shared" si="25"/>
        <v>714.87271146759406</v>
      </c>
      <c r="K243" s="7">
        <f t="shared" si="26"/>
        <v>933.42772531488731</v>
      </c>
      <c r="L243" s="7">
        <f t="shared" si="27"/>
        <v>429.82019535867562</v>
      </c>
      <c r="M243" s="7">
        <f t="shared" si="28"/>
        <v>820.73276435934451</v>
      </c>
      <c r="O243" s="5">
        <v>39417</v>
      </c>
      <c r="P243" s="10">
        <f>EXP(LN(I243/I$3)/(COUNT(B$4:B243)/12))-1</f>
        <v>0.12805711042336165</v>
      </c>
      <c r="Q243" s="10">
        <f>EXP(LN(J243/J$3)/(COUNT(C$4:C243)/12))-1</f>
        <v>0.10334526597658633</v>
      </c>
      <c r="R243" s="10">
        <f>EXP(LN(K243/K$3)/(COUNT(D$4:D243)/12))-1</f>
        <v>0.11816021282886369</v>
      </c>
      <c r="S243" s="10">
        <f>EXP(LN(L243/L$3)/(COUNT(E$4:E243)/12))-1</f>
        <v>7.5633552610636645E-2</v>
      </c>
      <c r="T243" s="10">
        <f>EXP(LN(M243/M$3)/(COUNT(F$4:F243)/12))-1</f>
        <v>0.11043724477559813</v>
      </c>
      <c r="U243" s="10"/>
      <c r="V243" s="5">
        <v>39417</v>
      </c>
      <c r="W243" s="10">
        <f>(STDEV($B$4:B243))*SQRT(12)</f>
        <v>0.17601790348913429</v>
      </c>
      <c r="X243" s="10">
        <f>(STDEV($C$4:C243))*SQRT(12)</f>
        <v>8.5299947477776694E-2</v>
      </c>
      <c r="Y243" s="10">
        <f>(STDEV($D$4:D243))*SQRT(12)</f>
        <v>0.13520795625398491</v>
      </c>
      <c r="Z243" s="10">
        <f>(STDEV($E$4:E243))*SQRT(12)</f>
        <v>3.912106431905836E-2</v>
      </c>
      <c r="AA243" s="10">
        <f>(STDEV($F$4:F243))*SQRT(12)</f>
        <v>8.3019109561825788E-2</v>
      </c>
      <c r="AB243" s="10"/>
      <c r="AC243" s="5">
        <v>39417</v>
      </c>
      <c r="AD243" s="2">
        <f>I243/MAX($I$3:I243)-1</f>
        <v>0</v>
      </c>
      <c r="AE243" s="2">
        <f>J243/MAX($J$3:J243)-1</f>
        <v>-2.0875426930820007E-2</v>
      </c>
      <c r="AF243" s="2">
        <f>K243/MAX($K$3:K243)-1</f>
        <v>-4.8454223740948099E-2</v>
      </c>
      <c r="AG243" s="2">
        <f>L243/MAX($L$3:L243)-1</f>
        <v>0</v>
      </c>
      <c r="AH243" s="2">
        <f>M243/MAX($M$3:M243)-1</f>
        <v>-2.1365533307651674E-2</v>
      </c>
    </row>
    <row r="244" spans="1:34" x14ac:dyDescent="0.3">
      <c r="A244" s="5">
        <v>39448</v>
      </c>
      <c r="B244" s="6">
        <v>3.8948662474291303E-2</v>
      </c>
      <c r="C244" s="2">
        <f t="shared" si="22"/>
        <v>-2.9269574850003366E-2</v>
      </c>
      <c r="D244" s="6">
        <v>-5.9981389556644782E-2</v>
      </c>
      <c r="E244" s="6">
        <v>1.6798147209958758E-2</v>
      </c>
      <c r="F244" s="6">
        <f t="shared" si="23"/>
        <v>-2.7054523323570112E-2</v>
      </c>
      <c r="H244" s="5">
        <v>39448</v>
      </c>
      <c r="I244" s="7">
        <f t="shared" si="24"/>
        <v>1156.6869479990169</v>
      </c>
      <c r="J244" s="7">
        <f t="shared" si="25"/>
        <v>693.94869113106847</v>
      </c>
      <c r="K244" s="7">
        <f t="shared" si="26"/>
        <v>877.4394332998022</v>
      </c>
      <c r="L244" s="7">
        <f t="shared" si="27"/>
        <v>437.0403782741239</v>
      </c>
      <c r="M244" s="7">
        <f t="shared" si="28"/>
        <v>798.52823064356642</v>
      </c>
      <c r="O244" s="5">
        <v>39448</v>
      </c>
      <c r="P244" s="10">
        <f>EXP(LN(I244/I$3)/(COUNT(B$4:B244)/12))-1</f>
        <v>0.12964037824876851</v>
      </c>
      <c r="Q244" s="10">
        <f>EXP(LN(J244/J$3)/(COUNT(C$4:C244)/12))-1</f>
        <v>0.10126495422534854</v>
      </c>
      <c r="R244" s="10">
        <f>EXP(LN(K244/K$3)/(COUNT(D$4:D244)/12))-1</f>
        <v>0.11420516979535877</v>
      </c>
      <c r="S244" s="10">
        <f>EXP(LN(L244/L$3)/(COUNT(E$4:E244)/12))-1</f>
        <v>7.6200500982337882E-2</v>
      </c>
      <c r="T244" s="10">
        <f>EXP(LN(M244/M$3)/(COUNT(F$4:F244)/12))-1</f>
        <v>0.10843988454515308</v>
      </c>
      <c r="U244" s="10"/>
      <c r="V244" s="5">
        <v>39448</v>
      </c>
      <c r="W244" s="10">
        <f>(STDEV($B$4:B244))*SQRT(12)</f>
        <v>0.17575854994309459</v>
      </c>
      <c r="X244" s="10">
        <f>(STDEV($C$4:C244))*SQRT(12)</f>
        <v>8.5538932302534759E-2</v>
      </c>
      <c r="Y244" s="10">
        <f>(STDEV($D$4:D244))*SQRT(12)</f>
        <v>0.13582950692895626</v>
      </c>
      <c r="Z244" s="10">
        <f>(STDEV($E$4:E244))*SQRT(12)</f>
        <v>3.9111614361357627E-2</v>
      </c>
      <c r="AA244" s="10">
        <f>(STDEV($F$4:F244))*SQRT(12)</f>
        <v>8.3236822462321503E-2</v>
      </c>
      <c r="AB244" s="10"/>
      <c r="AC244" s="5">
        <v>39448</v>
      </c>
      <c r="AD244" s="2">
        <f>I244/MAX($I$3:I244)-1</f>
        <v>0</v>
      </c>
      <c r="AE244" s="2">
        <f>J244/MAX($J$3:J244)-1</f>
        <v>-4.9533986909745975E-2</v>
      </c>
      <c r="AF244" s="2">
        <f>K244/MAX($K$3:K244)-1</f>
        <v>-0.10552926162772225</v>
      </c>
      <c r="AG244" s="2">
        <f>L244/MAX($L$3:L244)-1</f>
        <v>0</v>
      </c>
      <c r="AH244" s="2">
        <f>M244/MAX($M$3:M244)-1</f>
        <v>-4.7842022312029497E-2</v>
      </c>
    </row>
    <row r="245" spans="1:34" x14ac:dyDescent="0.3">
      <c r="A245" s="5">
        <v>39479</v>
      </c>
      <c r="B245" s="6">
        <v>8.2766007886198797E-2</v>
      </c>
      <c r="C245" s="2">
        <f t="shared" si="22"/>
        <v>-1.8936284762409404E-2</v>
      </c>
      <c r="D245" s="6">
        <v>-3.2485800781493213E-2</v>
      </c>
      <c r="E245" s="6">
        <v>1.3879892662163051E-3</v>
      </c>
      <c r="F245" s="6">
        <f t="shared" si="23"/>
        <v>-1.0798482900411157E-2</v>
      </c>
      <c r="H245" s="5">
        <v>39479</v>
      </c>
      <c r="I245" s="7">
        <f t="shared" si="24"/>
        <v>1252.4213090589667</v>
      </c>
      <c r="J245" s="7">
        <f t="shared" si="25"/>
        <v>680.80788110530932</v>
      </c>
      <c r="K245" s="7">
        <f t="shared" si="26"/>
        <v>848.9351106717985</v>
      </c>
      <c r="L245" s="7">
        <f t="shared" si="27"/>
        <v>437.64698562807149</v>
      </c>
      <c r="M245" s="7">
        <f t="shared" si="28"/>
        <v>789.90533719946632</v>
      </c>
      <c r="O245" s="5">
        <v>39479</v>
      </c>
      <c r="P245" s="10">
        <f>EXP(LN(I245/I$3)/(COUNT(B$4:B245)/12))-1</f>
        <v>0.13353231739415672</v>
      </c>
      <c r="Q245" s="10">
        <f>EXP(LN(J245/J$3)/(COUNT(C$4:C245)/12))-1</f>
        <v>9.9783003663919345E-2</v>
      </c>
      <c r="R245" s="10">
        <f>EXP(LN(K245/K$3)/(COUNT(D$4:D245)/12))-1</f>
        <v>0.11188505369818902</v>
      </c>
      <c r="S245" s="10">
        <f>EXP(LN(L245/L$3)/(COUNT(E$4:E245)/12))-1</f>
        <v>7.5947968323257564E-2</v>
      </c>
      <c r="T245" s="10">
        <f>EXP(LN(M245/M$3)/(COUNT(F$4:F245)/12))-1</f>
        <v>0.1073720828569027</v>
      </c>
      <c r="U245" s="10"/>
      <c r="V245" s="5">
        <v>39479</v>
      </c>
      <c r="W245" s="10">
        <f>(STDEV($B$4:B245))*SQRT(12)</f>
        <v>0.17611022027413162</v>
      </c>
      <c r="X245" s="10">
        <f>(STDEV($C$4:C245))*SQRT(12)</f>
        <v>8.5577631947592908E-2</v>
      </c>
      <c r="Y245" s="10">
        <f>(STDEV($D$4:D245))*SQRT(12)</f>
        <v>0.13587440839510623</v>
      </c>
      <c r="Z245" s="10">
        <f>(STDEV($E$4:E245))*SQRT(12)</f>
        <v>3.9045102398686048E-2</v>
      </c>
      <c r="AA245" s="10">
        <f>(STDEV($F$4:F245))*SQRT(12)</f>
        <v>8.3179718400999691E-2</v>
      </c>
      <c r="AB245" s="10"/>
      <c r="AC245" s="5">
        <v>39479</v>
      </c>
      <c r="AD245" s="2">
        <f>I245/MAX($I$3:I245)-1</f>
        <v>0</v>
      </c>
      <c r="AE245" s="2">
        <f>J245/MAX($J$3:J245)-1</f>
        <v>-6.7532281990614895E-2</v>
      </c>
      <c r="AF245" s="2">
        <f>K245/MAX($K$3:K245)-1</f>
        <v>-0.13458685983935925</v>
      </c>
      <c r="AG245" s="2">
        <f>L245/MAX($L$3:L245)-1</f>
        <v>0</v>
      </c>
      <c r="AH245" s="2">
        <f>M245/MAX($M$3:M245)-1</f>
        <v>-5.8123883952583055E-2</v>
      </c>
    </row>
    <row r="246" spans="1:34" x14ac:dyDescent="0.3">
      <c r="A246" s="5">
        <v>39508</v>
      </c>
      <c r="B246" s="6">
        <v>-1.09606412353542E-2</v>
      </c>
      <c r="C246" s="2">
        <f t="shared" si="22"/>
        <v>-1.2260881108272501E-3</v>
      </c>
      <c r="D246" s="6">
        <v>-4.3180490828256257E-3</v>
      </c>
      <c r="E246" s="6">
        <v>3.4118533471703127E-3</v>
      </c>
      <c r="F246" s="6">
        <f t="shared" si="23"/>
        <v>-2.6633375690797018E-3</v>
      </c>
      <c r="H246" s="5">
        <v>39508</v>
      </c>
      <c r="I246" s="7">
        <f t="shared" si="24"/>
        <v>1238.6939684148588</v>
      </c>
      <c r="J246" s="7">
        <f t="shared" si="25"/>
        <v>679.97315065652856</v>
      </c>
      <c r="K246" s="7">
        <f t="shared" si="26"/>
        <v>845.26936719578362</v>
      </c>
      <c r="L246" s="7">
        <f t="shared" si="27"/>
        <v>439.14017296086564</v>
      </c>
      <c r="M246" s="7">
        <f t="shared" si="28"/>
        <v>787.80155263888639</v>
      </c>
      <c r="O246" s="5">
        <v>39508</v>
      </c>
      <c r="P246" s="10">
        <f>EXP(LN(I246/I$3)/(COUNT(B$4:B246)/12))-1</f>
        <v>0.13233135138488183</v>
      </c>
      <c r="Q246" s="10">
        <f>EXP(LN(J246/J$3)/(COUNT(C$4:C246)/12))-1</f>
        <v>9.928601870942555E-2</v>
      </c>
      <c r="R246" s="10">
        <f>EXP(LN(K246/K$3)/(COUNT(D$4:D246)/12))-1</f>
        <v>0.11116240042904013</v>
      </c>
      <c r="S246" s="10">
        <f>EXP(LN(L246/L$3)/(COUNT(E$4:E246)/12))-1</f>
        <v>7.5804830053285199E-2</v>
      </c>
      <c r="T246" s="10">
        <f>EXP(LN(M246/M$3)/(COUNT(F$4:F246)/12))-1</f>
        <v>0.10676163617313561</v>
      </c>
      <c r="U246" s="10"/>
      <c r="V246" s="5">
        <v>39508</v>
      </c>
      <c r="W246" s="10">
        <f>(STDEV($B$4:B246))*SQRT(12)</f>
        <v>0.17581864264504929</v>
      </c>
      <c r="X246" s="10">
        <f>(STDEV($C$4:C246))*SQRT(12)</f>
        <v>8.5426651762070011E-2</v>
      </c>
      <c r="Y246" s="10">
        <f>(STDEV($D$4:D246))*SQRT(12)</f>
        <v>0.13562889104279022</v>
      </c>
      <c r="Z246" s="10">
        <f>(STDEV($E$4:E246))*SQRT(12)</f>
        <v>3.896920902817716E-2</v>
      </c>
      <c r="AA246" s="10">
        <f>(STDEV($F$4:F246))*SQRT(12)</f>
        <v>8.3046902336883111E-2</v>
      </c>
      <c r="AB246" s="10"/>
      <c r="AC246" s="5">
        <v>39508</v>
      </c>
      <c r="AD246" s="2">
        <f>I246/MAX($I$3:I246)-1</f>
        <v>-1.0960641235354118E-2</v>
      </c>
      <c r="AE246" s="2">
        <f>J246/MAX($J$3:J246)-1</f>
        <v>-6.8675569573396489E-2</v>
      </c>
      <c r="AF246" s="2">
        <f>K246/MAX($K$3:K246)-1</f>
        <v>-0.1383237562554952</v>
      </c>
      <c r="AG246" s="2">
        <f>L246/MAX($L$3:L246)-1</f>
        <v>0</v>
      </c>
      <c r="AH246" s="2">
        <f>M246/MAX($M$3:M246)-1</f>
        <v>-6.0632417997871113E-2</v>
      </c>
    </row>
    <row r="247" spans="1:34" x14ac:dyDescent="0.3">
      <c r="A247" s="5">
        <v>39539</v>
      </c>
      <c r="B247" s="6">
        <v>-1.7105477896566901E-2</v>
      </c>
      <c r="C247" s="2">
        <f t="shared" si="22"/>
        <v>2.8386128231513919E-2</v>
      </c>
      <c r="D247" s="6">
        <v>4.8703372600695793E-2</v>
      </c>
      <c r="E247" s="6">
        <v>-2.0897383222588939E-3</v>
      </c>
      <c r="F247" s="6">
        <f t="shared" si="23"/>
        <v>2.6884554274083119E-2</v>
      </c>
      <c r="H247" s="5">
        <v>39539</v>
      </c>
      <c r="I247" s="7">
        <f t="shared" si="24"/>
        <v>1217.5055161175276</v>
      </c>
      <c r="J247" s="7">
        <f t="shared" si="25"/>
        <v>699.2749557050513</v>
      </c>
      <c r="K247" s="7">
        <f t="shared" si="26"/>
        <v>886.43683613427424</v>
      </c>
      <c r="L247" s="7">
        <f t="shared" si="27"/>
        <v>438.22248491258591</v>
      </c>
      <c r="M247" s="7">
        <f t="shared" si="28"/>
        <v>808.98124623801357</v>
      </c>
      <c r="O247" s="5">
        <v>39539</v>
      </c>
      <c r="P247" s="10">
        <f>EXP(LN(I247/I$3)/(COUNT(B$4:B247)/12))-1</f>
        <v>0.13079483618348564</v>
      </c>
      <c r="Q247" s="10">
        <f>EXP(LN(J247/J$3)/(COUNT(C$4:C247)/12))-1</f>
        <v>0.10037335170033979</v>
      </c>
      <c r="R247" s="10">
        <f>EXP(LN(K247/K$3)/(COUNT(D$4:D247)/12))-1</f>
        <v>0.11328313300407644</v>
      </c>
      <c r="S247" s="10">
        <f>EXP(LN(L247/L$3)/(COUNT(E$4:E247)/12))-1</f>
        <v>7.5372072516067812E-2</v>
      </c>
      <c r="T247" s="10">
        <f>EXP(LN(M247/M$3)/(COUNT(F$4:F247)/12))-1</f>
        <v>0.10774598411689995</v>
      </c>
      <c r="U247" s="10"/>
      <c r="V247" s="5">
        <v>39539</v>
      </c>
      <c r="W247" s="10">
        <f>(STDEV($B$4:B247))*SQRT(12)</f>
        <v>0.17557267399803572</v>
      </c>
      <c r="X247" s="10">
        <f>(STDEV($C$4:C247))*SQRT(12)</f>
        <v>8.5367900193382737E-2</v>
      </c>
      <c r="Y247" s="10">
        <f>(STDEV($D$4:D247))*SQRT(12)</f>
        <v>0.13562720487084581</v>
      </c>
      <c r="Z247" s="10">
        <f>(STDEV($E$4:E247))*SQRT(12)</f>
        <v>3.893206211591884E-2</v>
      </c>
      <c r="AA247" s="10">
        <f>(STDEV($F$4:F247))*SQRT(12)</f>
        <v>8.2973115156218982E-2</v>
      </c>
      <c r="AB247" s="10"/>
      <c r="AC247" s="5">
        <v>39539</v>
      </c>
      <c r="AD247" s="2">
        <f>I247/MAX($I$3:I247)-1</f>
        <v>-2.7878632125537539E-2</v>
      </c>
      <c r="AE247" s="2">
        <f>J247/MAX($J$3:J247)-1</f>
        <v>-4.2238874866165288E-2</v>
      </c>
      <c r="AF247" s="2">
        <f>K247/MAX($K$3:K247)-1</f>
        <v>-9.635721709523859E-2</v>
      </c>
      <c r="AG247" s="2">
        <f>L247/MAX($L$3:L247)-1</f>
        <v>-2.0897383222588939E-3</v>
      </c>
      <c r="AH247" s="2">
        <f>M247/MAX($M$3:M247)-1</f>
        <v>-3.5377939256220459E-2</v>
      </c>
    </row>
    <row r="248" spans="1:34" x14ac:dyDescent="0.3">
      <c r="A248" s="5">
        <v>39569</v>
      </c>
      <c r="B248" s="6">
        <v>1.9663701553093299E-2</v>
      </c>
      <c r="C248" s="2">
        <f t="shared" si="22"/>
        <v>4.8384099170321708E-3</v>
      </c>
      <c r="D248" s="6">
        <v>1.2952649864323096E-2</v>
      </c>
      <c r="E248" s="6">
        <v>-7.332950003904215E-3</v>
      </c>
      <c r="F248" s="6">
        <f t="shared" si="23"/>
        <v>7.5380750727319229E-3</v>
      </c>
      <c r="H248" s="5">
        <v>39569</v>
      </c>
      <c r="I248" s="7">
        <f t="shared" si="24"/>
        <v>1241.4461812257075</v>
      </c>
      <c r="J248" s="7">
        <f t="shared" si="25"/>
        <v>702.65833458546683</v>
      </c>
      <c r="K248" s="7">
        <f t="shared" si="26"/>
        <v>897.91854209955989</v>
      </c>
      <c r="L248" s="7">
        <f t="shared" si="27"/>
        <v>435.00902134013523</v>
      </c>
      <c r="M248" s="7">
        <f t="shared" si="28"/>
        <v>815.07940760458791</v>
      </c>
      <c r="O248" s="5">
        <v>39569</v>
      </c>
      <c r="P248" s="10">
        <f>EXP(LN(I248/I$3)/(COUNT(B$4:B248)/12))-1</f>
        <v>0.13130613397532831</v>
      </c>
      <c r="Q248" s="10">
        <f>EXP(LN(J248/J$3)/(COUNT(C$4:C248)/12))-1</f>
        <v>0.10020391343228585</v>
      </c>
      <c r="R248" s="10">
        <f>EXP(LN(K248/K$3)/(COUNT(D$4:D248)/12))-1</f>
        <v>0.11349726908264812</v>
      </c>
      <c r="S248" s="10">
        <f>EXP(LN(L248/L$3)/(COUNT(E$4:E248)/12))-1</f>
        <v>7.4665691523328137E-2</v>
      </c>
      <c r="T248" s="10">
        <f>EXP(LN(M248/M$3)/(COUNT(F$4:F248)/12))-1</f>
        <v>0.10769078069232063</v>
      </c>
      <c r="U248" s="10"/>
      <c r="V248" s="5">
        <v>39569</v>
      </c>
      <c r="W248" s="10">
        <f>(STDEV($B$4:B248))*SQRT(12)</f>
        <v>0.17522167590605925</v>
      </c>
      <c r="X248" s="10">
        <f>(STDEV($C$4:C248))*SQRT(12)</f>
        <v>8.5196239135227628E-2</v>
      </c>
      <c r="Y248" s="10">
        <f>(STDEV($D$4:D248))*SQRT(12)</f>
        <v>0.13535085170082053</v>
      </c>
      <c r="Z248" s="10">
        <f>(STDEV($E$4:E248))*SQRT(12)</f>
        <v>3.8966393501927328E-2</v>
      </c>
      <c r="AA248" s="10">
        <f>(STDEV($F$4:F248))*SQRT(12)</f>
        <v>8.2803420978905973E-2</v>
      </c>
      <c r="AB248" s="10"/>
      <c r="AC248" s="5">
        <v>39569</v>
      </c>
      <c r="AD248" s="2">
        <f>I248/MAX($I$3:I248)-1</f>
        <v>-8.7631276742692332E-3</v>
      </c>
      <c r="AE248" s="2">
        <f>J248/MAX($J$3:J248)-1</f>
        <v>-3.7604833940169891E-2</v>
      </c>
      <c r="AF248" s="2">
        <f>K248/MAX($K$3:K248)-1</f>
        <v>-8.4652648525850638E-2</v>
      </c>
      <c r="AG248" s="2">
        <f>L248/MAX($L$3:L248)-1</f>
        <v>-9.4073643795248296E-3</v>
      </c>
      <c r="AH248" s="2">
        <f>M248/MAX($M$3:M248)-1</f>
        <v>-2.8106545745520517E-2</v>
      </c>
    </row>
    <row r="249" spans="1:34" x14ac:dyDescent="0.3">
      <c r="A249" s="5">
        <v>39600</v>
      </c>
      <c r="B249" s="6">
        <v>4.2889334981163901E-2</v>
      </c>
      <c r="C249" s="2">
        <f t="shared" si="22"/>
        <v>-5.0905539295647076E-2</v>
      </c>
      <c r="D249" s="6">
        <v>-8.4303846880255384E-2</v>
      </c>
      <c r="E249" s="6">
        <v>-8.0807791873460655E-4</v>
      </c>
      <c r="F249" s="6">
        <f t="shared" si="23"/>
        <v>-4.6535798005657221E-2</v>
      </c>
      <c r="H249" s="5">
        <v>39600</v>
      </c>
      <c r="I249" s="7">
        <f t="shared" si="24"/>
        <v>1294.6909823533836</v>
      </c>
      <c r="J249" s="7">
        <f t="shared" si="25"/>
        <v>666.88913312281238</v>
      </c>
      <c r="K249" s="7">
        <f t="shared" si="26"/>
        <v>822.22055481545647</v>
      </c>
      <c r="L249" s="7">
        <f t="shared" si="27"/>
        <v>434.65750015553994</v>
      </c>
      <c r="M249" s="7">
        <f t="shared" si="28"/>
        <v>777.14903693373003</v>
      </c>
      <c r="O249" s="5">
        <v>39600</v>
      </c>
      <c r="P249" s="10">
        <f>EXP(LN(I249/I$3)/(COUNT(B$4:B249)/12))-1</f>
        <v>0.13305764652038343</v>
      </c>
      <c r="Q249" s="10">
        <f>EXP(LN(J249/J$3)/(COUNT(C$4:C249)/12))-1</f>
        <v>9.6977547176061218E-2</v>
      </c>
      <c r="R249" s="10">
        <f>EXP(LN(K249/K$3)/(COUNT(D$4:D249)/12))-1</f>
        <v>0.10823937694793218</v>
      </c>
      <c r="S249" s="10">
        <f>EXP(LN(L249/L$3)/(COUNT(E$4:E249)/12))-1</f>
        <v>7.4308793671812978E-2</v>
      </c>
      <c r="T249" s="10">
        <f>EXP(LN(M249/M$3)/(COUNT(F$4:F249)/12))-1</f>
        <v>0.10465951081896185</v>
      </c>
      <c r="U249" s="10"/>
      <c r="V249" s="5">
        <v>39600</v>
      </c>
      <c r="W249" s="10">
        <f>(STDEV($B$4:B249))*SQRT(12)</f>
        <v>0.1750001731452237</v>
      </c>
      <c r="X249" s="10">
        <f>(STDEV($C$4:C249))*SQRT(12)</f>
        <v>8.602154030320408E-2</v>
      </c>
      <c r="Y249" s="10">
        <f>(STDEV($D$4:D249))*SQRT(12)</f>
        <v>0.13666275744401207</v>
      </c>
      <c r="Z249" s="10">
        <f>(STDEV($E$4:E249))*SQRT(12)</f>
        <v>3.8916549761171176E-2</v>
      </c>
      <c r="AA249" s="10">
        <f>(STDEV($F$4:F249))*SQRT(12)</f>
        <v>8.3534533398199134E-2</v>
      </c>
      <c r="AB249" s="10"/>
      <c r="AC249" s="5">
        <v>39600</v>
      </c>
      <c r="AD249" s="2">
        <f>I249/MAX($I$3:I249)-1</f>
        <v>0</v>
      </c>
      <c r="AE249" s="2">
        <f>J249/MAX($J$3:J249)-1</f>
        <v>-8.6596078883969363E-2</v>
      </c>
      <c r="AF249" s="2">
        <f>K249/MAX($K$3:K249)-1</f>
        <v>-0.16181995148677464</v>
      </c>
      <c r="AG249" s="2">
        <f>L249/MAX($L$3:L249)-1</f>
        <v>-1.0207840414830804E-2</v>
      </c>
      <c r="AH249" s="2">
        <f>M249/MAX($M$3:M249)-1</f>
        <v>-7.3334383215727494E-2</v>
      </c>
    </row>
    <row r="250" spans="1:34" x14ac:dyDescent="0.3">
      <c r="A250" s="5">
        <v>39630</v>
      </c>
      <c r="B250" s="6">
        <v>-9.1427299911384499E-2</v>
      </c>
      <c r="C250" s="2">
        <f t="shared" si="22"/>
        <v>-5.3700896594773614E-3</v>
      </c>
      <c r="D250" s="6">
        <v>-8.4062238643820564E-3</v>
      </c>
      <c r="E250" s="6">
        <v>-8.1588835212031974E-4</v>
      </c>
      <c r="F250" s="6">
        <f t="shared" si="23"/>
        <v>-1.4431230815403779E-2</v>
      </c>
      <c r="H250" s="5">
        <v>39630</v>
      </c>
      <c r="I250" s="7">
        <f t="shared" si="24"/>
        <v>1176.3208816171957</v>
      </c>
      <c r="J250" s="7">
        <f t="shared" si="25"/>
        <v>663.3078786850117</v>
      </c>
      <c r="K250" s="7">
        <f t="shared" si="26"/>
        <v>815.3087847657813</v>
      </c>
      <c r="L250" s="7">
        <f t="shared" si="27"/>
        <v>434.30286816400127</v>
      </c>
      <c r="M250" s="7">
        <f t="shared" si="28"/>
        <v>765.93381980377058</v>
      </c>
      <c r="O250" s="5">
        <v>39630</v>
      </c>
      <c r="P250" s="10">
        <f>EXP(LN(I250/I$3)/(COUNT(B$4:B250)/12))-1</f>
        <v>0.12722172646209229</v>
      </c>
      <c r="Q250" s="10">
        <f>EXP(LN(J250/J$3)/(COUNT(C$4:C250)/12))-1</f>
        <v>9.6279729814853887E-2</v>
      </c>
      <c r="R250" s="10">
        <f>EXP(LN(K250/K$3)/(COUNT(D$4:D250)/12))-1</f>
        <v>0.10732411752027393</v>
      </c>
      <c r="S250" s="10">
        <f>EXP(LN(L250/L$3)/(COUNT(E$4:E250)/12))-1</f>
        <v>7.3954494924233449E-2</v>
      </c>
      <c r="T250" s="10">
        <f>EXP(LN(M250/M$3)/(COUNT(F$4:F250)/12))-1</f>
        <v>0.10343489625156144</v>
      </c>
      <c r="U250" s="10"/>
      <c r="V250" s="5">
        <v>39630</v>
      </c>
      <c r="W250" s="10">
        <f>(STDEV($B$4:B250))*SQRT(12)</f>
        <v>0.17611809462360709</v>
      </c>
      <c r="X250" s="10">
        <f>(STDEV($C$4:C250))*SQRT(12)</f>
        <v>8.5897463425044437E-2</v>
      </c>
      <c r="Y250" s="10">
        <f>(STDEV($D$4:D250))*SQRT(12)</f>
        <v>0.13644103762646334</v>
      </c>
      <c r="Z250" s="10">
        <f>(STDEV($E$4:E250))*SQRT(12)</f>
        <v>3.8866874925918858E-2</v>
      </c>
      <c r="AA250" s="10">
        <f>(STDEV($F$4:F250))*SQRT(12)</f>
        <v>8.3519226474004934E-2</v>
      </c>
      <c r="AB250" s="10"/>
      <c r="AC250" s="5">
        <v>39630</v>
      </c>
      <c r="AD250" s="2">
        <f>I250/MAX($I$3:I250)-1</f>
        <v>-9.1427299911384541E-2</v>
      </c>
      <c r="AE250" s="2">
        <f>J250/MAX($J$3:J250)-1</f>
        <v>-9.1501139835680756E-2</v>
      </c>
      <c r="AF250" s="2">
        <f>K250/MAX($K$3:K250)-1</f>
        <v>-0.16886588061323549</v>
      </c>
      <c r="AG250" s="2">
        <f>L250/MAX($L$3:L250)-1</f>
        <v>-1.1015400308856393E-2</v>
      </c>
      <c r="AH250" s="2">
        <f>M250/MAX($M$3:M250)-1</f>
        <v>-8.6707308620239898E-2</v>
      </c>
    </row>
    <row r="251" spans="1:34" x14ac:dyDescent="0.3">
      <c r="A251" s="5">
        <v>39661</v>
      </c>
      <c r="B251" s="6">
        <v>-6.5230089226035307E-2</v>
      </c>
      <c r="C251" s="2">
        <f t="shared" si="22"/>
        <v>1.2475200157632392E-2</v>
      </c>
      <c r="D251" s="6">
        <v>1.4464896142462713E-2</v>
      </c>
      <c r="E251" s="6">
        <v>9.4906561803869138E-3</v>
      </c>
      <c r="F251" s="6">
        <f t="shared" si="23"/>
        <v>5.0031256169901705E-3</v>
      </c>
      <c r="H251" s="5">
        <v>39661</v>
      </c>
      <c r="I251" s="7">
        <f t="shared" si="24"/>
        <v>1099.5893655508576</v>
      </c>
      <c r="J251" s="7">
        <f t="shared" si="25"/>
        <v>671.58277723774188</v>
      </c>
      <c r="K251" s="7">
        <f t="shared" si="26"/>
        <v>827.10214166145579</v>
      </c>
      <c r="L251" s="7">
        <f t="shared" si="27"/>
        <v>438.42468736390168</v>
      </c>
      <c r="M251" s="7">
        <f t="shared" si="28"/>
        <v>769.76588291855001</v>
      </c>
      <c r="O251" s="5">
        <v>39661</v>
      </c>
      <c r="P251" s="10">
        <f>EXP(LN(I251/I$3)/(COUNT(B$4:B251)/12))-1</f>
        <v>0.12300611856052557</v>
      </c>
      <c r="Q251" s="10">
        <f>EXP(LN(J251/J$3)/(COUNT(C$4:C251)/12))-1</f>
        <v>9.6531080436473848E-2</v>
      </c>
      <c r="R251" s="10">
        <f>EXP(LN(K251/K$3)/(COUNT(D$4:D251)/12))-1</f>
        <v>0.10763844987047944</v>
      </c>
      <c r="S251" s="10">
        <f>EXP(LN(L251/L$3)/(COUNT(E$4:E251)/12))-1</f>
        <v>7.413640361351681E-2</v>
      </c>
      <c r="T251" s="10">
        <f>EXP(LN(M251/M$3)/(COUNT(F$4:F251)/12))-1</f>
        <v>0.10326343166052632</v>
      </c>
      <c r="U251" s="10"/>
      <c r="V251" s="5">
        <v>39661</v>
      </c>
      <c r="W251" s="10">
        <f>(STDEV($B$4:B251))*SQRT(12)</f>
        <v>0.17656588042042431</v>
      </c>
      <c r="X251" s="10">
        <f>(STDEV($C$4:C251))*SQRT(12)</f>
        <v>8.5729070193544352E-2</v>
      </c>
      <c r="Y251" s="10">
        <f>(STDEV($D$4:D251))*SQRT(12)</f>
        <v>0.13616928629297914</v>
      </c>
      <c r="Z251" s="10">
        <f>(STDEV($E$4:E251))*SQRT(12)</f>
        <v>3.8795604724944345E-2</v>
      </c>
      <c r="AA251" s="10">
        <f>(STDEV($F$4:F251))*SQRT(12)</f>
        <v>8.3353585804560884E-2</v>
      </c>
      <c r="AB251" s="10"/>
      <c r="AC251" s="5">
        <v>39661</v>
      </c>
      <c r="AD251" s="2">
        <f>I251/MAX($I$3:I251)-1</f>
        <v>-0.15069357820650464</v>
      </c>
      <c r="AE251" s="2">
        <f>J251/MAX($J$3:J251)-1</f>
        <v>-8.0167434712149821E-2</v>
      </c>
      <c r="AF251" s="2">
        <f>K251/MAX($K$3:K251)-1</f>
        <v>-0.15684361189584872</v>
      </c>
      <c r="AG251" s="2">
        <f>L251/MAX($L$3:L251)-1</f>
        <v>-1.6292875054901845E-3</v>
      </c>
      <c r="AH251" s="2">
        <f>M251/MAX($M$3:M251)-1</f>
        <v>-8.213799056018789E-2</v>
      </c>
    </row>
    <row r="252" spans="1:34" x14ac:dyDescent="0.3">
      <c r="A252" s="5">
        <v>39692</v>
      </c>
      <c r="B252" s="6">
        <v>-1.12350647769119E-3</v>
      </c>
      <c r="C252" s="2">
        <f t="shared" si="22"/>
        <v>-5.8837143286204062E-2</v>
      </c>
      <c r="D252" s="6">
        <v>-8.9107486449930717E-2</v>
      </c>
      <c r="E252" s="6">
        <v>-1.3431628540614082E-2</v>
      </c>
      <c r="F252" s="6">
        <f t="shared" si="23"/>
        <v>-5.7606331079911775E-2</v>
      </c>
      <c r="H252" s="5">
        <v>39692</v>
      </c>
      <c r="I252" s="7">
        <f t="shared" si="24"/>
        <v>1098.3539697758608</v>
      </c>
      <c r="J252" s="7">
        <f t="shared" si="25"/>
        <v>632.06876514485805</v>
      </c>
      <c r="K252" s="7">
        <f t="shared" si="26"/>
        <v>753.4011487806489</v>
      </c>
      <c r="L252" s="7">
        <f t="shared" si="27"/>
        <v>432.53592982019489</v>
      </c>
      <c r="M252" s="7">
        <f t="shared" si="28"/>
        <v>725.42249461312338</v>
      </c>
      <c r="O252" s="5">
        <v>39692</v>
      </c>
      <c r="P252" s="10">
        <f>EXP(LN(I252/I$3)/(COUNT(B$4:B252)/12))-1</f>
        <v>0.12242222252278467</v>
      </c>
      <c r="Q252" s="10">
        <f>EXP(LN(J252/J$3)/(COUNT(C$4:C252)/12))-1</f>
        <v>9.2926740749315062E-2</v>
      </c>
      <c r="R252" s="10">
        <f>EXP(LN(K252/K$3)/(COUNT(D$4:D252)/12))-1</f>
        <v>0.10221502443619768</v>
      </c>
      <c r="S252" s="10">
        <f>EXP(LN(L252/L$3)/(COUNT(E$4:E252)/12))-1</f>
        <v>7.3128358693490547E-2</v>
      </c>
      <c r="T252" s="10">
        <f>EXP(LN(M252/M$3)/(COUNT(F$4:F252)/12))-1</f>
        <v>9.9679190760564751E-2</v>
      </c>
      <c r="U252" s="10"/>
      <c r="V252" s="5">
        <v>39692</v>
      </c>
      <c r="W252" s="10">
        <f>(STDEV($B$4:B252))*SQRT(12)</f>
        <v>0.17622965896248094</v>
      </c>
      <c r="X252" s="10">
        <f>(STDEV($C$4:C252))*SQRT(12)</f>
        <v>8.6805586927739917E-2</v>
      </c>
      <c r="Y252" s="10">
        <f>(STDEV($D$4:D252))*SQRT(12)</f>
        <v>0.13760189205997228</v>
      </c>
      <c r="Z252" s="10">
        <f>(STDEV($E$4:E252))*SQRT(12)</f>
        <v>3.8952554963591179E-2</v>
      </c>
      <c r="AA252" s="10">
        <f>(STDEV($F$4:F252))*SQRT(12)</f>
        <v>8.4442119545767497E-2</v>
      </c>
      <c r="AB252" s="10"/>
      <c r="AC252" s="5">
        <v>39692</v>
      </c>
      <c r="AD252" s="2">
        <f>I252/MAX($I$3:I252)-1</f>
        <v>-0.1516477794729344</v>
      </c>
      <c r="AE252" s="2">
        <f>J252/MAX($J$3:J252)-1</f>
        <v>-0.13428775515530766</v>
      </c>
      <c r="AF252" s="2">
        <f>K252/MAX($K$3:K252)-1</f>
        <v>-0.23197515832401194</v>
      </c>
      <c r="AG252" s="2">
        <f>L252/MAX($L$3:L252)-1</f>
        <v>-1.5039032061544666E-2</v>
      </c>
      <c r="AH252" s="2">
        <f>M252/MAX($M$3:M252)-1</f>
        <v>-0.1350126533616508</v>
      </c>
    </row>
    <row r="253" spans="1:34" x14ac:dyDescent="0.3">
      <c r="A253" s="5">
        <v>39722</v>
      </c>
      <c r="B253" s="6">
        <v>0.21596157484902301</v>
      </c>
      <c r="C253" s="2">
        <f t="shared" si="22"/>
        <v>-0.11021022911626734</v>
      </c>
      <c r="D253" s="6">
        <v>-0.16794757601381294</v>
      </c>
      <c r="E253" s="6">
        <v>-2.3604208769948953E-2</v>
      </c>
      <c r="F253" s="6">
        <f t="shared" si="23"/>
        <v>-8.6253650754370137E-2</v>
      </c>
      <c r="H253" s="5">
        <v>39722</v>
      </c>
      <c r="I253" s="7">
        <f t="shared" si="24"/>
        <v>1335.556222830332</v>
      </c>
      <c r="J253" s="7">
        <f t="shared" si="25"/>
        <v>562.40832172100704</v>
      </c>
      <c r="K253" s="7">
        <f t="shared" si="26"/>
        <v>626.86925207691684</v>
      </c>
      <c r="L253" s="7">
        <f t="shared" si="27"/>
        <v>422.32626143221501</v>
      </c>
      <c r="M253" s="7">
        <f t="shared" si="28"/>
        <v>662.85215611339913</v>
      </c>
      <c r="O253" s="5">
        <v>39722</v>
      </c>
      <c r="P253" s="10">
        <f>EXP(LN(I253/I$3)/(COUNT(B$4:B253)/12))-1</f>
        <v>0.13248324247117416</v>
      </c>
      <c r="Q253" s="10">
        <f>EXP(LN(J253/J$3)/(COUNT(C$4:C253)/12))-1</f>
        <v>8.6431836153140207E-2</v>
      </c>
      <c r="R253" s="10">
        <f>EXP(LN(K253/K$3)/(COUNT(D$4:D253)/12))-1</f>
        <v>9.2105249024449831E-2</v>
      </c>
      <c r="S253" s="10">
        <f>EXP(LN(L253/L$3)/(COUNT(E$4:E253)/12))-1</f>
        <v>7.1596060189353716E-2</v>
      </c>
      <c r="T253" s="10">
        <f>EXP(LN(M253/M$3)/(COUNT(F$4:F253)/12))-1</f>
        <v>9.4512118279553414E-2</v>
      </c>
      <c r="U253" s="10"/>
      <c r="V253" s="5">
        <v>39722</v>
      </c>
      <c r="W253" s="10">
        <f>(STDEV($B$4:B253))*SQRT(12)</f>
        <v>0.18151983928386192</v>
      </c>
      <c r="X253" s="10">
        <f>(STDEV($C$4:C253))*SQRT(12)</f>
        <v>9.0403478271457199E-2</v>
      </c>
      <c r="Y253" s="10">
        <f>(STDEV($D$4:D253))*SQRT(12)</f>
        <v>0.14268850364950789</v>
      </c>
      <c r="Z253" s="10">
        <f>(STDEV($E$4:E253))*SQRT(12)</f>
        <v>3.9410232034953037E-2</v>
      </c>
      <c r="AA253" s="10">
        <f>(STDEV($F$4:F253))*SQRT(12)</f>
        <v>8.6778267313802421E-2</v>
      </c>
      <c r="AB253" s="10"/>
      <c r="AC253" s="5">
        <v>39722</v>
      </c>
      <c r="AD253" s="2">
        <f>I253/MAX($I$3:I253)-1</f>
        <v>0</v>
      </c>
      <c r="AE253" s="2">
        <f>J253/MAX($J$3:J253)-1</f>
        <v>-0.2296981000083993</v>
      </c>
      <c r="AF253" s="2">
        <f>K253/MAX($K$3:K253)-1</f>
        <v>-0.36096306880188667</v>
      </c>
      <c r="AG253" s="2">
        <f>L253/MAX($L$3:L253)-1</f>
        <v>-3.8288256379015007E-2</v>
      </c>
      <c r="AH253" s="2">
        <f>M253/MAX($M$3:M253)-1</f>
        <v>-0.20962096986554424</v>
      </c>
    </row>
    <row r="254" spans="1:34" x14ac:dyDescent="0.3">
      <c r="A254" s="5">
        <v>39753</v>
      </c>
      <c r="B254" s="6">
        <v>0.131760871580479</v>
      </c>
      <c r="C254" s="2">
        <f t="shared" si="22"/>
        <v>-3.0033002992573277E-2</v>
      </c>
      <c r="D254" s="6">
        <v>-7.1754904074988968E-2</v>
      </c>
      <c r="E254" s="6">
        <v>3.254984863105026E-2</v>
      </c>
      <c r="F254" s="6">
        <f t="shared" si="23"/>
        <v>-2.0111900697630403E-2</v>
      </c>
      <c r="H254" s="5">
        <v>39753</v>
      </c>
      <c r="I254" s="7">
        <f t="shared" si="24"/>
        <v>1511.5302747951889</v>
      </c>
      <c r="J254" s="7">
        <f t="shared" si="25"/>
        <v>545.51751091171195</v>
      </c>
      <c r="K254" s="7">
        <f t="shared" si="26"/>
        <v>581.88830902657764</v>
      </c>
      <c r="L254" s="7">
        <f t="shared" si="27"/>
        <v>436.07291731475095</v>
      </c>
      <c r="M254" s="7">
        <f t="shared" si="28"/>
        <v>649.52093937243626</v>
      </c>
      <c r="O254" s="5">
        <v>39753</v>
      </c>
      <c r="P254" s="10">
        <f>EXP(LN(I254/I$3)/(COUNT(B$4:B254)/12))-1</f>
        <v>0.13864006976627374</v>
      </c>
      <c r="Q254" s="10">
        <f>EXP(LN(J254/J$3)/(COUNT(C$4:C254)/12))-1</f>
        <v>8.4490903894689051E-2</v>
      </c>
      <c r="R254" s="10">
        <f>EXP(LN(K254/K$3)/(COUNT(D$4:D254)/12))-1</f>
        <v>8.7842540761421617E-2</v>
      </c>
      <c r="S254" s="10">
        <f>EXP(LN(L254/L$3)/(COUNT(E$4:E254)/12))-1</f>
        <v>7.2942705224855908E-2</v>
      </c>
      <c r="T254" s="10">
        <f>EXP(LN(M254/M$3)/(COUNT(F$4:F254)/12))-1</f>
        <v>9.3056158945844514E-2</v>
      </c>
      <c r="U254" s="10"/>
      <c r="V254" s="5">
        <v>39753</v>
      </c>
      <c r="W254" s="10">
        <f>(STDEV($B$4:B254))*SQRT(12)</f>
        <v>0.18304620390583562</v>
      </c>
      <c r="X254" s="10">
        <f>(STDEV($C$4:C254))*SQRT(12)</f>
        <v>9.0590476067134107E-2</v>
      </c>
      <c r="Y254" s="10">
        <f>(STDEV($D$4:D254))*SQRT(12)</f>
        <v>0.14347263808392471</v>
      </c>
      <c r="Z254" s="10">
        <f>(STDEV($E$4:E254))*SQRT(12)</f>
        <v>3.9762455562816927E-2</v>
      </c>
      <c r="AA254" s="10">
        <f>(STDEV($F$4:F254))*SQRT(12)</f>
        <v>8.682032774675992E-2</v>
      </c>
      <c r="AB254" s="10"/>
      <c r="AC254" s="5">
        <v>39753</v>
      </c>
      <c r="AD254" s="2">
        <f>I254/MAX($I$3:I254)-1</f>
        <v>0</v>
      </c>
      <c r="AE254" s="2">
        <f>J254/MAX($J$3:J254)-1</f>
        <v>-0.25283257927603187</v>
      </c>
      <c r="AF254" s="2">
        <f>K254/MAX($K$3:K254)-1</f>
        <v>-0.4068171025003825</v>
      </c>
      <c r="AG254" s="2">
        <f>L254/MAX($L$3:L254)-1</f>
        <v>-6.9846846974486176E-3</v>
      </c>
      <c r="AH254" s="2">
        <f>M254/MAX($M$3:M254)-1</f>
        <v>-0.22551699443309781</v>
      </c>
    </row>
    <row r="255" spans="1:34" x14ac:dyDescent="0.3">
      <c r="A255" s="5">
        <v>39783</v>
      </c>
      <c r="B255" s="6">
        <v>3.4104626581012702E-2</v>
      </c>
      <c r="C255" s="2">
        <f t="shared" si="22"/>
        <v>2.1307709398564967E-2</v>
      </c>
      <c r="D255" s="6">
        <v>1.0640066384777214E-2</v>
      </c>
      <c r="E255" s="6">
        <v>3.7309173919246597E-2</v>
      </c>
      <c r="F255" s="6">
        <f t="shared" si="23"/>
        <v>2.0987254664741578E-2</v>
      </c>
      <c r="H255" s="5">
        <v>39783</v>
      </c>
      <c r="I255" s="7">
        <f t="shared" si="24"/>
        <v>1563.0804503829745</v>
      </c>
      <c r="J255" s="7">
        <f t="shared" si="25"/>
        <v>557.14123950604721</v>
      </c>
      <c r="K255" s="7">
        <f t="shared" si="26"/>
        <v>588.07963926314619</v>
      </c>
      <c r="L255" s="7">
        <f t="shared" si="27"/>
        <v>452.34243762832023</v>
      </c>
      <c r="M255" s="7">
        <f t="shared" si="28"/>
        <v>663.15260073712773</v>
      </c>
      <c r="O255" s="5">
        <v>39783</v>
      </c>
      <c r="P255" s="10">
        <f>EXP(LN(I255/I$3)/(COUNT(B$4:B255)/12))-1</f>
        <v>0.13987244137308164</v>
      </c>
      <c r="Q255" s="10">
        <f>EXP(LN(J255/J$3)/(COUNT(C$4:C255)/12))-1</f>
        <v>8.523091601918531E-2</v>
      </c>
      <c r="R255" s="10">
        <f>EXP(LN(K255/K$3)/(COUNT(D$4:D255)/12))-1</f>
        <v>8.8027359738807043E-2</v>
      </c>
      <c r="S255" s="10">
        <f>EXP(LN(L255/L$3)/(COUNT(E$4:E255)/12))-1</f>
        <v>7.4515612765714723E-2</v>
      </c>
      <c r="T255" s="10">
        <f>EXP(LN(M255/M$3)/(COUNT(F$4:F255)/12))-1</f>
        <v>9.3751525074038833E-2</v>
      </c>
      <c r="U255" s="10"/>
      <c r="V255" s="5">
        <v>39783</v>
      </c>
      <c r="W255" s="10">
        <f>(STDEV($B$4:B255))*SQRT(12)</f>
        <v>0.18274341622180471</v>
      </c>
      <c r="X255" s="10">
        <f>(STDEV($C$4:C255))*SQRT(12)</f>
        <v>9.0462800242360294E-2</v>
      </c>
      <c r="Y255" s="10">
        <f>(STDEV($D$4:D255))*SQRT(12)</f>
        <v>0.14318779267964352</v>
      </c>
      <c r="Z255" s="10">
        <f>(STDEV($E$4:E255))*SQRT(12)</f>
        <v>4.0268887014321436E-2</v>
      </c>
      <c r="AA255" s="10">
        <f>(STDEV($F$4:F255))*SQRT(12)</f>
        <v>8.6695307920170814E-2</v>
      </c>
      <c r="AB255" s="10"/>
      <c r="AC255" s="5">
        <v>39783</v>
      </c>
      <c r="AD255" s="2">
        <f>I255/MAX($I$3:I255)-1</f>
        <v>0</v>
      </c>
      <c r="AE255" s="2">
        <f>J255/MAX($J$3:J255)-1</f>
        <v>-0.23691215300317026</v>
      </c>
      <c r="AF255" s="2">
        <f>K255/MAX($K$3:K255)-1</f>
        <v>-0.40050559709267208</v>
      </c>
      <c r="AG255" s="2">
        <f>L255/MAX($L$3:L255)-1</f>
        <v>0</v>
      </c>
      <c r="AH255" s="2">
        <f>M255/MAX($M$3:M255)-1</f>
        <v>-0.20926272236175081</v>
      </c>
    </row>
    <row r="256" spans="1:34" x14ac:dyDescent="0.3">
      <c r="A256" s="5">
        <v>39814</v>
      </c>
      <c r="B256" s="6">
        <v>3.0547493416038098E-2</v>
      </c>
      <c r="C256" s="2">
        <f t="shared" si="22"/>
        <v>-5.4101122821103818E-2</v>
      </c>
      <c r="D256" s="6">
        <v>-8.4286319939214538E-2</v>
      </c>
      <c r="E256" s="6">
        <v>-8.8233271439377425E-3</v>
      </c>
      <c r="F256" s="6">
        <f t="shared" si="23"/>
        <v>-5.0164040765106235E-2</v>
      </c>
      <c r="H256" s="5">
        <v>39814</v>
      </c>
      <c r="I256" s="7">
        <f t="shared" si="24"/>
        <v>1610.8286401497862</v>
      </c>
      <c r="J256" s="7">
        <f t="shared" si="25"/>
        <v>526.99927287882849</v>
      </c>
      <c r="K256" s="7">
        <f t="shared" si="26"/>
        <v>538.51257063847481</v>
      </c>
      <c r="L256" s="7">
        <f t="shared" si="27"/>
        <v>448.3512723200393</v>
      </c>
      <c r="M256" s="7">
        <f t="shared" si="28"/>
        <v>629.88618664026421</v>
      </c>
      <c r="O256" s="5">
        <v>39814</v>
      </c>
      <c r="P256" s="10">
        <f>EXP(LN(I256/I$3)/(COUNT(B$4:B256)/12))-1</f>
        <v>0.14090990939538806</v>
      </c>
      <c r="Q256" s="10">
        <f>EXP(LN(J256/J$3)/(COUNT(C$4:C256)/12))-1</f>
        <v>8.2021893171893456E-2</v>
      </c>
      <c r="R256" s="10">
        <f>EXP(LN(K256/K$3)/(COUNT(D$4:D256)/12))-1</f>
        <v>8.3131598662834261E-2</v>
      </c>
      <c r="S256" s="10">
        <f>EXP(LN(L256/L$3)/(COUNT(E$4:E256)/12))-1</f>
        <v>7.3758962616929491E-2</v>
      </c>
      <c r="T256" s="10">
        <f>EXP(LN(M256/M$3)/(COUNT(F$4:F256)/12))-1</f>
        <v>9.0698454471314083E-2</v>
      </c>
      <c r="U256" s="10"/>
      <c r="V256" s="5">
        <v>39814</v>
      </c>
      <c r="W256" s="10">
        <f>(STDEV($B$4:B256))*SQRT(12)</f>
        <v>0.18242356278467603</v>
      </c>
      <c r="X256" s="10">
        <f>(STDEV($C$4:C256))*SQRT(12)</f>
        <v>9.1264271825310453E-2</v>
      </c>
      <c r="Y256" s="10">
        <f>(STDEV($D$4:D256))*SQRT(12)</f>
        <v>0.14430739379631496</v>
      </c>
      <c r="Z256" s="10">
        <f>(STDEV($E$4:E256))*SQRT(12)</f>
        <v>4.0319659341335003E-2</v>
      </c>
      <c r="AA256" s="10">
        <f>(STDEV($F$4:F256))*SQRT(12)</f>
        <v>8.7439408464506624E-2</v>
      </c>
      <c r="AB256" s="10"/>
      <c r="AC256" s="5">
        <v>39814</v>
      </c>
      <c r="AD256" s="2">
        <f>I256/MAX($I$3:I256)-1</f>
        <v>0</v>
      </c>
      <c r="AE256" s="2">
        <f>J256/MAX($J$3:J256)-1</f>
        <v>-0.27819606233683747</v>
      </c>
      <c r="AF256" s="2">
        <f>K256/MAX($K$3:K256)-1</f>
        <v>-0.45103477413788751</v>
      </c>
      <c r="AG256" s="2">
        <f>L256/MAX($L$3:L256)-1</f>
        <v>-8.8233271439377425E-3</v>
      </c>
      <c r="AH256" s="2">
        <f>M256/MAX($M$3:M256)-1</f>
        <v>-0.24892929939168507</v>
      </c>
    </row>
    <row r="257" spans="1:34" x14ac:dyDescent="0.3">
      <c r="A257" s="5">
        <v>39845</v>
      </c>
      <c r="B257" s="6">
        <v>3.8780844207919898E-2</v>
      </c>
      <c r="C257" s="2">
        <f t="shared" si="22"/>
        <v>-6.5396559826602182E-2</v>
      </c>
      <c r="D257" s="6">
        <v>-0.10647796709532442</v>
      </c>
      <c r="E257" s="6">
        <v>-3.7744489235188583E-3</v>
      </c>
      <c r="F257" s="6">
        <f t="shared" si="23"/>
        <v>-6.1141030513458317E-2</v>
      </c>
      <c r="H257" s="5">
        <v>39845</v>
      </c>
      <c r="I257" s="7">
        <f t="shared" si="24"/>
        <v>1673.2979346890904</v>
      </c>
      <c r="J257" s="7">
        <f t="shared" si="25"/>
        <v>492.53533340143235</v>
      </c>
      <c r="K257" s="7">
        <f t="shared" si="26"/>
        <v>481.1728468616127</v>
      </c>
      <c r="L257" s="7">
        <f t="shared" si="27"/>
        <v>446.65899334287263</v>
      </c>
      <c r="M257" s="7">
        <f t="shared" si="28"/>
        <v>591.37429608288596</v>
      </c>
      <c r="O257" s="5">
        <v>39845</v>
      </c>
      <c r="P257" s="10">
        <f>EXP(LN(I257/I$3)/(COUNT(B$4:B257)/12))-1</f>
        <v>0.14236953159822563</v>
      </c>
      <c r="Q257" s="10">
        <f>EXP(LN(J257/J$3)/(COUNT(C$4:C257)/12))-1</f>
        <v>7.8235378423516577E-2</v>
      </c>
      <c r="R257" s="10">
        <f>EXP(LN(K257/K$3)/(COUNT(D$4:D257)/12))-1</f>
        <v>7.7047106153815825E-2</v>
      </c>
      <c r="S257" s="10">
        <f>EXP(LN(L257/L$3)/(COUNT(E$4:E257)/12))-1</f>
        <v>7.3266395183383404E-2</v>
      </c>
      <c r="T257" s="10">
        <f>EXP(LN(M257/M$3)/(COUNT(F$4:F257)/12))-1</f>
        <v>8.7080693719591151E-2</v>
      </c>
      <c r="U257" s="10"/>
      <c r="V257" s="5">
        <v>39845</v>
      </c>
      <c r="W257" s="10">
        <f>(STDEV($B$4:B257))*SQRT(12)</f>
        <v>0.18215286452003424</v>
      </c>
      <c r="X257" s="10">
        <f>(STDEV($C$4:C257))*SQRT(12)</f>
        <v>9.2430742617867573E-2</v>
      </c>
      <c r="Y257" s="10">
        <f>(STDEV($D$4:D257))*SQRT(12)</f>
        <v>0.14613910297102939</v>
      </c>
      <c r="Z257" s="10">
        <f>(STDEV($E$4:E257))*SQRT(12)</f>
        <v>4.0296117944650468E-2</v>
      </c>
      <c r="AA257" s="10">
        <f>(STDEV($F$4:F257))*SQRT(12)</f>
        <v>8.8535484506806136E-2</v>
      </c>
      <c r="AB257" s="10"/>
      <c r="AC257" s="5">
        <v>39845</v>
      </c>
      <c r="AD257" s="2">
        <f>I257/MAX($I$3:I257)-1</f>
        <v>0</v>
      </c>
      <c r="AE257" s="2">
        <f>J257/MAX($J$3:J257)-1</f>
        <v>-0.32539955672930354</v>
      </c>
      <c r="AF257" s="2">
        <f>K257/MAX($K$3:K257)-1</f>
        <v>-0.50948747539371086</v>
      </c>
      <c r="AG257" s="2">
        <f>L257/MAX($L$3:L257)-1</f>
        <v>-1.2564472869816323E-2</v>
      </c>
      <c r="AH257" s="2">
        <f>M257/MAX($M$3:M257)-1</f>
        <v>-0.2948505360153425</v>
      </c>
    </row>
    <row r="258" spans="1:34" x14ac:dyDescent="0.3">
      <c r="A258" s="5">
        <v>39873</v>
      </c>
      <c r="B258" s="6">
        <v>-3.7809520735671703E-2</v>
      </c>
      <c r="C258" s="2">
        <f t="shared" si="22"/>
        <v>5.8117829590780538E-2</v>
      </c>
      <c r="D258" s="6">
        <v>8.759547121563882E-2</v>
      </c>
      <c r="E258" s="6">
        <v>1.3901367153493105E-2</v>
      </c>
      <c r="F258" s="6">
        <f t="shared" si="23"/>
        <v>5.2946740801864053E-2</v>
      </c>
      <c r="H258" s="5">
        <v>39873</v>
      </c>
      <c r="I258" s="7">
        <f t="shared" si="24"/>
        <v>1610.0313417305067</v>
      </c>
      <c r="J258" s="7">
        <f t="shared" si="25"/>
        <v>521.16041797549508</v>
      </c>
      <c r="K258" s="7">
        <f t="shared" si="26"/>
        <v>523.32140911862609</v>
      </c>
      <c r="L258" s="7">
        <f t="shared" si="27"/>
        <v>452.86816400174155</v>
      </c>
      <c r="M258" s="7">
        <f t="shared" si="28"/>
        <v>622.68563765447129</v>
      </c>
      <c r="O258" s="5">
        <v>39873</v>
      </c>
      <c r="P258" s="10">
        <f>EXP(LN(I258/I$3)/(COUNT(B$4:B258)/12))-1</f>
        <v>0.13970434447891611</v>
      </c>
      <c r="Q258" s="10">
        <f>EXP(LN(J258/J$3)/(COUNT(C$4:C258)/12))-1</f>
        <v>8.0786301874991695E-2</v>
      </c>
      <c r="R258" s="10">
        <f>EXP(LN(K258/K$3)/(COUNT(D$4:D258)/12))-1</f>
        <v>8.0996779481466108E-2</v>
      </c>
      <c r="S258" s="10">
        <f>EXP(LN(L258/L$3)/(COUNT(E$4:E258)/12))-1</f>
        <v>7.3666149170771522E-2</v>
      </c>
      <c r="T258" s="10">
        <f>EXP(LN(M258/M$3)/(COUNT(F$4:F258)/12))-1</f>
        <v>8.9366457420414269E-2</v>
      </c>
      <c r="U258" s="10"/>
      <c r="V258" s="5">
        <v>39873</v>
      </c>
      <c r="W258" s="10">
        <f>(STDEV($B$4:B258))*SQRT(12)</f>
        <v>0.18212146911837393</v>
      </c>
      <c r="X258" s="10">
        <f>(STDEV($C$4:C258))*SQRT(12)</f>
        <v>9.2921717821455668E-2</v>
      </c>
      <c r="Y258" s="10">
        <f>(STDEV($D$4:D258))*SQRT(12)</f>
        <v>0.14689261231549489</v>
      </c>
      <c r="Z258" s="10">
        <f>(STDEV($E$4:E258))*SQRT(12)</f>
        <v>4.0253442169317748E-2</v>
      </c>
      <c r="AA258" s="10">
        <f>(STDEV($F$4:F258))*SQRT(12)</f>
        <v>8.8913958716494643E-2</v>
      </c>
      <c r="AB258" s="10"/>
      <c r="AC258" s="5">
        <v>39873</v>
      </c>
      <c r="AD258" s="2">
        <f>I258/MAX($I$3:I258)-1</f>
        <v>-3.7809520735671676E-2</v>
      </c>
      <c r="AE258" s="2">
        <f>J258/MAX($J$3:J258)-1</f>
        <v>-0.28619324312543215</v>
      </c>
      <c r="AF258" s="2">
        <f>K258/MAX($K$3:K258)-1</f>
        <v>-0.46652079966365034</v>
      </c>
      <c r="AG258" s="2">
        <f>L258/MAX($L$3:L258)-1</f>
        <v>0</v>
      </c>
      <c r="AH258" s="2">
        <f>M258/MAX($M$3:M258)-1</f>
        <v>-0.25751517011917358</v>
      </c>
    </row>
    <row r="259" spans="1:34" x14ac:dyDescent="0.3">
      <c r="A259" s="5">
        <v>39904</v>
      </c>
      <c r="B259" s="6">
        <v>-5.90001729235613E-2</v>
      </c>
      <c r="C259" s="2">
        <f t="shared" si="22"/>
        <v>5.9337979193297301E-2</v>
      </c>
      <c r="D259" s="6">
        <v>9.570935909919509E-2</v>
      </c>
      <c r="E259" s="6">
        <v>4.7809093344506337E-3</v>
      </c>
      <c r="F259" s="6">
        <f t="shared" si="23"/>
        <v>5.2959870967496103E-2</v>
      </c>
      <c r="H259" s="5">
        <v>39904</v>
      </c>
      <c r="I259" s="7">
        <f t="shared" si="24"/>
        <v>1515.0392141560535</v>
      </c>
      <c r="J259" s="7">
        <f t="shared" si="25"/>
        <v>552.08502401369515</v>
      </c>
      <c r="K259" s="7">
        <f t="shared" si="26"/>
        <v>573.40816578825752</v>
      </c>
      <c r="L259" s="7">
        <f t="shared" si="27"/>
        <v>455.03328563429301</v>
      </c>
      <c r="M259" s="7">
        <f t="shared" si="28"/>
        <v>655.66298867796513</v>
      </c>
      <c r="O259" s="5">
        <v>39904</v>
      </c>
      <c r="P259" s="10">
        <f>EXP(LN(I259/I$3)/(COUNT(B$4:B259)/12))-1</f>
        <v>0.13587978113013244</v>
      </c>
      <c r="Q259" s="10">
        <f>EXP(LN(J259/J$3)/(COUNT(C$4:C259)/12))-1</f>
        <v>8.3381785504968997E-2</v>
      </c>
      <c r="R259" s="10">
        <f>EXP(LN(K259/K$3)/(COUNT(D$4:D259)/12))-1</f>
        <v>8.5307974457652147E-2</v>
      </c>
      <c r="S259" s="10">
        <f>EXP(LN(L259/L$3)/(COUNT(E$4:E259)/12))-1</f>
        <v>7.3608085136310786E-2</v>
      </c>
      <c r="T259" s="10">
        <f>EXP(LN(M259/M$3)/(COUNT(F$4:F259)/12))-1</f>
        <v>9.1639751669345015E-2</v>
      </c>
      <c r="U259" s="10"/>
      <c r="V259" s="5">
        <v>39904</v>
      </c>
      <c r="W259" s="10">
        <f>(STDEV($B$4:B259))*SQRT(12)</f>
        <v>0.182418730590902</v>
      </c>
      <c r="X259" s="10">
        <f>(STDEV($C$4:C259))*SQRT(12)</f>
        <v>9.3432858703852539E-2</v>
      </c>
      <c r="Y259" s="10">
        <f>(STDEV($D$4:D259))*SQRT(12)</f>
        <v>0.14784522574733253</v>
      </c>
      <c r="Z259" s="10">
        <f>(STDEV($E$4:E259))*SQRT(12)</f>
        <v>4.0175314439489469E-2</v>
      </c>
      <c r="AA259" s="10">
        <f>(STDEV($F$4:F259))*SQRT(12)</f>
        <v>8.9283920910582362E-2</v>
      </c>
      <c r="AB259" s="10"/>
      <c r="AC259" s="5">
        <v>39904</v>
      </c>
      <c r="AD259" s="2">
        <f>I259/MAX($I$3:I259)-1</f>
        <v>-9.4578925397671321E-2</v>
      </c>
      <c r="AE259" s="2">
        <f>J259/MAX($J$3:J259)-1</f>
        <v>-0.24383739263797399</v>
      </c>
      <c r="AF259" s="2">
        <f>K259/MAX($K$3:K259)-1</f>
        <v>-0.4154618473067071</v>
      </c>
      <c r="AG259" s="2">
        <f>L259/MAX($L$3:L259)-1</f>
        <v>0</v>
      </c>
      <c r="AH259" s="2">
        <f>M259/MAX($M$3:M259)-1</f>
        <v>-0.21819326933336169</v>
      </c>
    </row>
    <row r="260" spans="1:34" x14ac:dyDescent="0.3">
      <c r="A260" s="5">
        <v>39934</v>
      </c>
      <c r="B260" s="6">
        <v>-0.15995997580514201</v>
      </c>
      <c r="C260" s="2">
        <f t="shared" si="22"/>
        <v>3.6461272769374276E-2</v>
      </c>
      <c r="D260" s="6">
        <v>5.5933147317726029E-2</v>
      </c>
      <c r="E260" s="6">
        <v>7.253460946846646E-3</v>
      </c>
      <c r="F260" s="6">
        <f t="shared" si="23"/>
        <v>1.973992909417541E-2</v>
      </c>
      <c r="H260" s="5">
        <v>39934</v>
      </c>
      <c r="I260" s="7">
        <f t="shared" si="24"/>
        <v>1272.6935781158099</v>
      </c>
      <c r="J260" s="7">
        <f t="shared" si="25"/>
        <v>572.21474666614506</v>
      </c>
      <c r="K260" s="7">
        <f t="shared" si="26"/>
        <v>605.48068919847924</v>
      </c>
      <c r="L260" s="7">
        <f t="shared" si="27"/>
        <v>458.33385180115664</v>
      </c>
      <c r="M260" s="7">
        <f t="shared" si="28"/>
        <v>668.60572958414321</v>
      </c>
      <c r="O260" s="5">
        <v>39934</v>
      </c>
      <c r="P260" s="10">
        <f>EXP(LN(I260/I$3)/(COUNT(B$4:B260)/12))-1</f>
        <v>0.12611420481672586</v>
      </c>
      <c r="Q260" s="10">
        <f>EXP(LN(J260/J$3)/(COUNT(C$4:C260)/12))-1</f>
        <v>8.4856778210885553E-2</v>
      </c>
      <c r="R260" s="10">
        <f>EXP(LN(K260/K$3)/(COUNT(D$4:D260)/12))-1</f>
        <v>8.7722974857218805E-2</v>
      </c>
      <c r="S260" s="10">
        <f>EXP(LN(L260/L$3)/(COUNT(E$4:E260)/12))-1</f>
        <v>7.3673683154531933E-2</v>
      </c>
      <c r="T260" s="10">
        <f>EXP(LN(M260/M$3)/(COUNT(F$4:F260)/12))-1</f>
        <v>9.226386607551107E-2</v>
      </c>
      <c r="U260" s="10"/>
      <c r="V260" s="5">
        <v>39934</v>
      </c>
      <c r="W260" s="10">
        <f>(STDEV($B$4:B260))*SQRT(12)</f>
        <v>0.18581708378756975</v>
      </c>
      <c r="X260" s="10">
        <f>(STDEV($C$4:C260))*SQRT(12)</f>
        <v>9.3466360687123384E-2</v>
      </c>
      <c r="Y260" s="10">
        <f>(STDEV($D$4:D260))*SQRT(12)</f>
        <v>0.1479228215279953</v>
      </c>
      <c r="Z260" s="10">
        <f>(STDEV($E$4:E260))*SQRT(12)</f>
        <v>4.0097680692982959E-2</v>
      </c>
      <c r="AA260" s="10">
        <f>(STDEV($F$4:F260))*SQRT(12)</f>
        <v>8.9147564665254059E-2</v>
      </c>
      <c r="AB260" s="10"/>
      <c r="AC260" s="5">
        <v>39934</v>
      </c>
      <c r="AD260" s="2">
        <f>I260/MAX($I$3:I260)-1</f>
        <v>-0.23941005858452535</v>
      </c>
      <c r="AE260" s="2">
        <f>J260/MAX($J$3:J260)-1</f>
        <v>-0.2162667415529459</v>
      </c>
      <c r="AF260" s="2">
        <f>K260/MAX($K$3:K260)-1</f>
        <v>-0.38276678869928171</v>
      </c>
      <c r="AG260" s="2">
        <f>L260/MAX($L$3:L260)-1</f>
        <v>0</v>
      </c>
      <c r="AH260" s="2">
        <f>M260/MAX($M$3:M260)-1</f>
        <v>-0.2027604599046533</v>
      </c>
    </row>
    <row r="261" spans="1:34" x14ac:dyDescent="0.3">
      <c r="A261" s="5">
        <v>39965</v>
      </c>
      <c r="B261" s="6">
        <v>-1.4249483537969699E-3</v>
      </c>
      <c r="C261" s="2">
        <f t="shared" ref="C261:C324" si="29">(D261*0.6)+(E261*0.4)</f>
        <v>3.4654709433089791E-3</v>
      </c>
      <c r="D261" s="6">
        <v>1.9839983315161902E-3</v>
      </c>
      <c r="E261" s="6">
        <v>5.6876798609981627E-3</v>
      </c>
      <c r="F261" s="6">
        <f t="shared" ref="F261:F324" si="30">(D261*0.6)+(E261*0.3)+(B261*0.1)</f>
        <v>2.754208121829466E-3</v>
      </c>
      <c r="H261" s="5">
        <v>39965</v>
      </c>
      <c r="I261" s="7">
        <f t="shared" ref="I261:I324" si="31">I260*(B261+1)</f>
        <v>1270.8800554967859</v>
      </c>
      <c r="J261" s="7">
        <f t="shared" ref="J261:J324" si="32">J260*(C261+1)</f>
        <v>574.19774024404956</v>
      </c>
      <c r="K261" s="7">
        <f t="shared" ref="K261:K324" si="33">K260*(D261+1)</f>
        <v>606.68196187561432</v>
      </c>
      <c r="L261" s="7">
        <f t="shared" ref="L261:L324" si="34">L260*(E261+1)</f>
        <v>460.94070801965978</v>
      </c>
      <c r="M261" s="7">
        <f t="shared" ref="M261:M324" si="35">M260*(F261+1)</f>
        <v>670.44720891486554</v>
      </c>
      <c r="O261" s="5">
        <v>39965</v>
      </c>
      <c r="P261" s="10">
        <f>EXP(LN(I261/I$3)/(COUNT(B$4:B261)/12))-1</f>
        <v>0.1255212544161961</v>
      </c>
      <c r="Q261" s="10">
        <f>EXP(LN(J261/J$3)/(COUNT(C$4:C261)/12))-1</f>
        <v>8.4688872968792905E-2</v>
      </c>
      <c r="R261" s="10">
        <f>EXP(LN(K261/K$3)/(COUNT(D$4:D261)/12))-1</f>
        <v>8.7468772071235712E-2</v>
      </c>
      <c r="S261" s="10">
        <f>EXP(LN(L261/L$3)/(COUNT(E$4:E261)/12))-1</f>
        <v>7.3661084942206356E-2</v>
      </c>
      <c r="T261" s="10">
        <f>EXP(LN(M261/M$3)/(COUNT(F$4:F261)/12))-1</f>
        <v>9.2029996709046991E-2</v>
      </c>
      <c r="U261" s="10"/>
      <c r="V261" s="5">
        <v>39965</v>
      </c>
      <c r="W261" s="10">
        <f>(STDEV($B$4:B261))*SQRT(12)</f>
        <v>0.18547575556235457</v>
      </c>
      <c r="X261" s="10">
        <f>(STDEV($C$4:C261))*SQRT(12)</f>
        <v>9.3287772199005137E-2</v>
      </c>
      <c r="Y261" s="10">
        <f>(STDEV($D$4:D261))*SQRT(12)</f>
        <v>0.14764036496485752</v>
      </c>
      <c r="Z261" s="10">
        <f>(STDEV($E$4:E261))*SQRT(12)</f>
        <v>4.0019653177002304E-2</v>
      </c>
      <c r="AA261" s="10">
        <f>(STDEV($F$4:F261))*SQRT(12)</f>
        <v>8.8980378981740452E-2</v>
      </c>
      <c r="AB261" s="10"/>
      <c r="AC261" s="5">
        <v>39965</v>
      </c>
      <c r="AD261" s="2">
        <f>I261/MAX($I$3:I261)-1</f>
        <v>-0.24049385996945993</v>
      </c>
      <c r="AE261" s="2">
        <f>J261/MAX($J$3:J261)-1</f>
        <v>-0.21355073671849267</v>
      </c>
      <c r="AF261" s="2">
        <f>K261/MAX($K$3:K261)-1</f>
        <v>-0.38154219903790465</v>
      </c>
      <c r="AG261" s="2">
        <f>L261/MAX($L$3:L261)-1</f>
        <v>0</v>
      </c>
      <c r="AH261" s="2">
        <f>M261/MAX($M$3:M261)-1</f>
        <v>-0.20056469628827911</v>
      </c>
    </row>
    <row r="262" spans="1:34" x14ac:dyDescent="0.3">
      <c r="A262" s="5">
        <v>39995</v>
      </c>
      <c r="B262" s="6">
        <v>2.6392575121259899E-2</v>
      </c>
      <c r="C262" s="2">
        <f t="shared" si="29"/>
        <v>5.1834034972598926E-2</v>
      </c>
      <c r="D262" s="6">
        <v>7.5636934707729475E-2</v>
      </c>
      <c r="E262" s="6">
        <v>1.6129685369903113E-2</v>
      </c>
      <c r="F262" s="6">
        <f t="shared" si="30"/>
        <v>5.28603239477346E-2</v>
      </c>
      <c r="H262" s="5">
        <v>39995</v>
      </c>
      <c r="I262" s="7">
        <f t="shared" si="31"/>
        <v>1304.4218528315957</v>
      </c>
      <c r="J262" s="7">
        <f t="shared" si="32"/>
        <v>603.96072599304694</v>
      </c>
      <c r="K262" s="7">
        <f t="shared" si="33"/>
        <v>652.56952581435735</v>
      </c>
      <c r="L262" s="7">
        <f t="shared" si="34"/>
        <v>468.37553661419724</v>
      </c>
      <c r="M262" s="7">
        <f t="shared" si="35"/>
        <v>705.88726556795984</v>
      </c>
      <c r="O262" s="5">
        <v>39995</v>
      </c>
      <c r="P262" s="10">
        <f>EXP(LN(I262/I$3)/(COUNT(B$4:B262)/12))-1</f>
        <v>0.12636617879622691</v>
      </c>
      <c r="Q262" s="10">
        <f>EXP(LN(J262/J$3)/(COUNT(C$4:C262)/12))-1</f>
        <v>8.6890345830608284E-2</v>
      </c>
      <c r="R262" s="10">
        <f>EXP(LN(K262/K$3)/(COUNT(D$4:D262)/12))-1</f>
        <v>9.079547112921027E-2</v>
      </c>
      <c r="S262" s="10">
        <f>EXP(LN(L262/L$3)/(COUNT(E$4:E262)/12))-1</f>
        <v>7.4162537173908083E-2</v>
      </c>
      <c r="T262" s="10">
        <f>EXP(LN(M262/M$3)/(COUNT(F$4:F262)/12))-1</f>
        <v>9.4267314986318462E-2</v>
      </c>
      <c r="U262" s="10"/>
      <c r="V262" s="5">
        <v>39995</v>
      </c>
      <c r="W262" s="10">
        <f>(STDEV($B$4:B262))*SQRT(12)</f>
        <v>0.18514437471357567</v>
      </c>
      <c r="X262" s="10">
        <f>(STDEV($C$4:C262))*SQRT(12)</f>
        <v>9.3602051925999047E-2</v>
      </c>
      <c r="Y262" s="10">
        <f>(STDEV($D$4:D262))*SQRT(12)</f>
        <v>0.14807292214315568</v>
      </c>
      <c r="Z262" s="10">
        <f>(STDEV($E$4:E262))*SQRT(12)</f>
        <v>4.0001411794195051E-2</v>
      </c>
      <c r="AA262" s="10">
        <f>(STDEV($F$4:F262))*SQRT(12)</f>
        <v>8.9338377031031632E-2</v>
      </c>
      <c r="AB262" s="10"/>
      <c r="AC262" s="5">
        <v>39995</v>
      </c>
      <c r="AD262" s="2">
        <f>I262/MAX($I$3:I262)-1</f>
        <v>-0.22044853711364576</v>
      </c>
      <c r="AE262" s="2">
        <f>J262/MAX($J$3:J262)-1</f>
        <v>-0.17278589810138423</v>
      </c>
      <c r="AF262" s="2">
        <f>K262/MAX($K$3:K262)-1</f>
        <v>-0.33476394672704879</v>
      </c>
      <c r="AG262" s="2">
        <f>L262/MAX($L$3:L262)-1</f>
        <v>0</v>
      </c>
      <c r="AH262" s="2">
        <f>M262/MAX($M$3:M262)-1</f>
        <v>-0.15830628715882189</v>
      </c>
    </row>
    <row r="263" spans="1:34" x14ac:dyDescent="0.3">
      <c r="A263" s="5">
        <v>40026</v>
      </c>
      <c r="B263" s="6">
        <v>5.7964383978290901E-2</v>
      </c>
      <c r="C263" s="2">
        <f t="shared" si="29"/>
        <v>2.580419289583755E-2</v>
      </c>
      <c r="D263" s="6">
        <v>3.6104054302144917E-2</v>
      </c>
      <c r="E263" s="6">
        <v>1.0354400786376505E-2</v>
      </c>
      <c r="F263" s="6">
        <f t="shared" si="30"/>
        <v>3.056519121502899E-2</v>
      </c>
      <c r="H263" s="5">
        <v>40026</v>
      </c>
      <c r="I263" s="7">
        <f t="shared" si="31"/>
        <v>1380.0318619788</v>
      </c>
      <c r="J263" s="7">
        <f t="shared" si="32"/>
        <v>619.54544506808156</v>
      </c>
      <c r="K263" s="7">
        <f t="shared" si="33"/>
        <v>676.12993141028392</v>
      </c>
      <c r="L263" s="7">
        <f t="shared" si="34"/>
        <v>473.22528463883481</v>
      </c>
      <c r="M263" s="7">
        <f t="shared" si="35"/>
        <v>727.46284481629857</v>
      </c>
      <c r="O263" s="5">
        <v>40026</v>
      </c>
      <c r="P263" s="10">
        <f>EXP(LN(I263/I$3)/(COUNT(B$4:B263)/12))-1</f>
        <v>0.12878249747850856</v>
      </c>
      <c r="Q263" s="10">
        <f>EXP(LN(J263/J$3)/(COUNT(C$4:C263)/12))-1</f>
        <v>8.7820460701339309E-2</v>
      </c>
      <c r="R263" s="10">
        <f>EXP(LN(K263/K$3)/(COUNT(D$4:D263)/12))-1</f>
        <v>9.2217383519721086E-2</v>
      </c>
      <c r="S263" s="10">
        <f>EXP(LN(L263/L$3)/(COUNT(E$4:E263)/12))-1</f>
        <v>7.4377691211927832E-2</v>
      </c>
      <c r="T263" s="10">
        <f>EXP(LN(M263/M$3)/(COUNT(F$4:F263)/12))-1</f>
        <v>9.5409330430469508E-2</v>
      </c>
      <c r="U263" s="10"/>
      <c r="V263" s="5">
        <v>40026</v>
      </c>
      <c r="W263" s="10">
        <f>(STDEV($B$4:B263))*SQRT(12)</f>
        <v>0.18505740823993311</v>
      </c>
      <c r="X263" s="10">
        <f>(STDEV($C$4:C263))*SQRT(12)</f>
        <v>9.3505421545085371E-2</v>
      </c>
      <c r="Y263" s="10">
        <f>(STDEV($D$4:D263))*SQRT(12)</f>
        <v>0.1479084041193891</v>
      </c>
      <c r="Z263" s="10">
        <f>(STDEV($E$4:E263))*SQRT(12)</f>
        <v>3.9934843757361116E-2</v>
      </c>
      <c r="AA263" s="10">
        <f>(STDEV($F$4:F263))*SQRT(12)</f>
        <v>8.9298990973459724E-2</v>
      </c>
      <c r="AB263" s="10"/>
      <c r="AC263" s="5">
        <v>40026</v>
      </c>
      <c r="AD263" s="2">
        <f>I263/MAX($I$3:I263)-1</f>
        <v>-0.1752623167880627</v>
      </c>
      <c r="AE263" s="2">
        <f>J263/MAX($J$3:J263)-1</f>
        <v>-0.15144030584983548</v>
      </c>
      <c r="AF263" s="2">
        <f>K263/MAX($K$3:K263)-1</f>
        <v>-0.31074622813593755</v>
      </c>
      <c r="AG263" s="2">
        <f>L263/MAX($L$3:L263)-1</f>
        <v>0</v>
      </c>
      <c r="AH263" s="2">
        <f>M263/MAX($M$3:M263)-1</f>
        <v>-0.13257975788134346</v>
      </c>
    </row>
    <row r="264" spans="1:34" x14ac:dyDescent="0.3">
      <c r="A264" s="5">
        <v>40057</v>
      </c>
      <c r="B264" s="6">
        <v>1.5514238575688E-2</v>
      </c>
      <c r="C264" s="2">
        <f t="shared" si="29"/>
        <v>2.659101893706688E-2</v>
      </c>
      <c r="D264" s="6">
        <v>3.7315259951524071E-2</v>
      </c>
      <c r="E264" s="6">
        <v>1.0504657415381091E-2</v>
      </c>
      <c r="F264" s="6">
        <f t="shared" si="30"/>
        <v>2.7091977053097571E-2</v>
      </c>
      <c r="H264" s="5">
        <v>40057</v>
      </c>
      <c r="I264" s="7">
        <f t="shared" si="31"/>
        <v>1401.4420055275898</v>
      </c>
      <c r="J264" s="7">
        <f t="shared" si="32"/>
        <v>636.01978973026041</v>
      </c>
      <c r="K264" s="7">
        <f t="shared" si="33"/>
        <v>701.35989556186485</v>
      </c>
      <c r="L264" s="7">
        <f t="shared" si="34"/>
        <v>478.19635413426198</v>
      </c>
      <c r="M264" s="7">
        <f t="shared" si="35"/>
        <v>747.17125151504274</v>
      </c>
      <c r="O264" s="5">
        <v>40057</v>
      </c>
      <c r="P264" s="10">
        <f>EXP(LN(I264/I$3)/(COUNT(B$4:B264)/12))-1</f>
        <v>0.12905759869308375</v>
      </c>
      <c r="Q264" s="10">
        <f>EXP(LN(J264/J$3)/(COUNT(C$4:C264)/12))-1</f>
        <v>8.8782616586852603E-2</v>
      </c>
      <c r="R264" s="10">
        <f>EXP(LN(K264/K$3)/(COUNT(D$4:D264)/12))-1</f>
        <v>9.368897904554041E-2</v>
      </c>
      <c r="S264" s="10">
        <f>EXP(LN(L264/L$3)/(COUNT(E$4:E264)/12))-1</f>
        <v>7.4598586213405538E-2</v>
      </c>
      <c r="T264" s="10">
        <f>EXP(LN(M264/M$3)/(COUNT(F$4:F264)/12))-1</f>
        <v>9.6373587710391062E-2</v>
      </c>
      <c r="U264" s="10"/>
      <c r="V264" s="5">
        <v>40057</v>
      </c>
      <c r="W264" s="10">
        <f>(STDEV($B$4:B264))*SQRT(12)</f>
        <v>0.18470313161226312</v>
      </c>
      <c r="X264" s="10">
        <f>(STDEV($C$4:C264))*SQRT(12)</f>
        <v>9.3416070500858289E-2</v>
      </c>
      <c r="Y264" s="10">
        <f>(STDEV($D$4:D264))*SQRT(12)</f>
        <v>0.14775474999135874</v>
      </c>
      <c r="Z264" s="10">
        <f>(STDEV($E$4:E264))*SQRT(12)</f>
        <v>3.986935263028854E-2</v>
      </c>
      <c r="AA264" s="10">
        <f>(STDEV($F$4:F264))*SQRT(12)</f>
        <v>8.9221519905951119E-2</v>
      </c>
      <c r="AB264" s="10"/>
      <c r="AC264" s="5">
        <v>40057</v>
      </c>
      <c r="AD264" s="2">
        <f>I264/MAX($I$3:I264)-1</f>
        <v>-0.16246713960835268</v>
      </c>
      <c r="AE264" s="2">
        <f>J264/MAX($J$3:J264)-1</f>
        <v>-0.12887623895345679</v>
      </c>
      <c r="AF264" s="2">
        <f>K264/MAX($K$3:K264)-1</f>
        <v>-0.28502654446626152</v>
      </c>
      <c r="AG264" s="2">
        <f>L264/MAX($L$3:L264)-1</f>
        <v>0</v>
      </c>
      <c r="AH264" s="2">
        <f>M264/MAX($M$3:M264)-1</f>
        <v>-0.10907962858647258</v>
      </c>
    </row>
    <row r="265" spans="1:34" x14ac:dyDescent="0.3">
      <c r="A265" s="5">
        <v>40087</v>
      </c>
      <c r="B265" s="6">
        <v>1.10327161587275E-3</v>
      </c>
      <c r="C265" s="2">
        <f t="shared" si="29"/>
        <v>-9.1710819636377401E-3</v>
      </c>
      <c r="D265" s="6">
        <v>-1.8576814385936835E-2</v>
      </c>
      <c r="E265" s="6">
        <v>4.9375166698109041E-3</v>
      </c>
      <c r="F265" s="6">
        <f t="shared" si="30"/>
        <v>-9.5545064690315557E-3</v>
      </c>
      <c r="H265" s="5">
        <v>40087</v>
      </c>
      <c r="I265" s="7">
        <f t="shared" si="31"/>
        <v>1402.9881767135803</v>
      </c>
      <c r="J265" s="7">
        <f t="shared" si="32"/>
        <v>630.18680010814853</v>
      </c>
      <c r="K265" s="7">
        <f t="shared" si="33"/>
        <v>688.330862964272</v>
      </c>
      <c r="L265" s="7">
        <f t="shared" si="34"/>
        <v>480.5574566042427</v>
      </c>
      <c r="M265" s="7">
        <f t="shared" si="35"/>
        <v>740.03239895896786</v>
      </c>
      <c r="O265" s="5">
        <v>40087</v>
      </c>
      <c r="P265" s="10">
        <f>EXP(LN(I265/I$3)/(COUNT(B$4:B265)/12))-1</f>
        <v>0.12859162963701998</v>
      </c>
      <c r="Q265" s="10">
        <f>EXP(LN(J265/J$3)/(COUNT(C$4:C265)/12))-1</f>
        <v>8.7969986069557526E-2</v>
      </c>
      <c r="R265" s="10">
        <f>EXP(LN(K265/K$3)/(COUNT(D$4:D265)/12))-1</f>
        <v>9.237661088258653E-2</v>
      </c>
      <c r="S265" s="10">
        <f>EXP(LN(L265/L$3)/(COUNT(E$4:E265)/12))-1</f>
        <v>7.4545912575183948E-2</v>
      </c>
      <c r="T265" s="10">
        <f>EXP(LN(M265/M$3)/(COUNT(F$4:F265)/12))-1</f>
        <v>9.5506819029209655E-2</v>
      </c>
      <c r="U265" s="10"/>
      <c r="V265" s="5">
        <v>40087</v>
      </c>
      <c r="W265" s="10">
        <f>(STDEV($B$4:B265))*SQRT(12)</f>
        <v>0.18436257730601255</v>
      </c>
      <c r="X265" s="10">
        <f>(STDEV($C$4:C265))*SQRT(12)</f>
        <v>9.3304994388028972E-2</v>
      </c>
      <c r="Y265" s="10">
        <f>(STDEV($D$4:D265))*SQRT(12)</f>
        <v>0.1475844706204773</v>
      </c>
      <c r="Z265" s="10">
        <f>(STDEV($E$4:E265))*SQRT(12)</f>
        <v>3.9793651500341073E-2</v>
      </c>
      <c r="AA265" s="10">
        <f>(STDEV($F$4:F265))*SQRT(12)</f>
        <v>8.9129890293003791E-2</v>
      </c>
      <c r="AB265" s="10"/>
      <c r="AC265" s="5">
        <v>40087</v>
      </c>
      <c r="AD265" s="2">
        <f>I265/MAX($I$3:I265)-1</f>
        <v>-0.16154311337612182</v>
      </c>
      <c r="AE265" s="2">
        <f>J265/MAX($J$3:J265)-1</f>
        <v>-0.13686538636648704</v>
      </c>
      <c r="AF265" s="2">
        <f>K265/MAX($K$3:K265)-1</f>
        <v>-0.29830847364058366</v>
      </c>
      <c r="AG265" s="2">
        <f>L265/MAX($L$3:L265)-1</f>
        <v>0</v>
      </c>
      <c r="AH265" s="2">
        <f>M265/MAX($M$3:M265)-1</f>
        <v>-0.1175919330385351</v>
      </c>
    </row>
    <row r="266" spans="1:34" x14ac:dyDescent="0.3">
      <c r="A266" s="5">
        <v>40118</v>
      </c>
      <c r="B266" s="6">
        <v>4.2366318716741201E-2</v>
      </c>
      <c r="C266" s="2">
        <f t="shared" si="29"/>
        <v>4.1168757209225908E-2</v>
      </c>
      <c r="D266" s="6">
        <v>5.998348884085547E-2</v>
      </c>
      <c r="E266" s="6">
        <v>1.2946659761781554E-2</v>
      </c>
      <c r="F266" s="6">
        <f t="shared" si="30"/>
        <v>4.4110723104721868E-2</v>
      </c>
      <c r="H266" s="5">
        <v>40118</v>
      </c>
      <c r="I266" s="7">
        <f t="shared" si="31"/>
        <v>1462.4276209640473</v>
      </c>
      <c r="J266" s="7">
        <f t="shared" si="32"/>
        <v>656.13080747825984</v>
      </c>
      <c r="K266" s="7">
        <f t="shared" si="33"/>
        <v>729.61934960170584</v>
      </c>
      <c r="L266" s="7">
        <f t="shared" si="34"/>
        <v>486.77907049088492</v>
      </c>
      <c r="M266" s="7">
        <f t="shared" si="35"/>
        <v>772.67576319797001</v>
      </c>
      <c r="O266" s="5">
        <v>40118</v>
      </c>
      <c r="P266" s="10">
        <f>EXP(LN(I266/I$3)/(COUNT(B$4:B266)/12))-1</f>
        <v>0.13021036893756133</v>
      </c>
      <c r="Q266" s="10">
        <f>EXP(LN(J266/J$3)/(COUNT(C$4:C266)/12))-1</f>
        <v>8.9625177839725234E-2</v>
      </c>
      <c r="R266" s="10">
        <f>EXP(LN(K266/K$3)/(COUNT(D$4:D266)/12))-1</f>
        <v>9.491604935789999E-2</v>
      </c>
      <c r="S266" s="10">
        <f>EXP(LN(L266/L$3)/(COUNT(E$4:E266)/12))-1</f>
        <v>7.488289337030718E-2</v>
      </c>
      <c r="T266" s="10">
        <f>EXP(LN(M266/M$3)/(COUNT(F$4:F266)/12))-1</f>
        <v>9.7285938044027409E-2</v>
      </c>
      <c r="U266" s="10"/>
      <c r="V266" s="5">
        <v>40118</v>
      </c>
      <c r="W266" s="10">
        <f>(STDEV($B$4:B266))*SQRT(12)</f>
        <v>0.18412821509661845</v>
      </c>
      <c r="X266" s="10">
        <f>(STDEV($C$4:C266))*SQRT(12)</f>
        <v>9.3405467011958523E-2</v>
      </c>
      <c r="Y266" s="10">
        <f>(STDEV($D$4:D266))*SQRT(12)</f>
        <v>0.14771557293024126</v>
      </c>
      <c r="Z266" s="10">
        <f>(STDEV($E$4:E266))*SQRT(12)</f>
        <v>3.9744750950263835E-2</v>
      </c>
      <c r="AA266" s="10">
        <f>(STDEV($F$4:F266))*SQRT(12)</f>
        <v>8.9294153691969178E-2</v>
      </c>
      <c r="AB266" s="10"/>
      <c r="AC266" s="5">
        <v>40118</v>
      </c>
      <c r="AD266" s="2">
        <f>I266/MAX($I$3:I266)-1</f>
        <v>-0.12602078168716813</v>
      </c>
      <c r="AE266" s="2">
        <f>J266/MAX($J$3:J266)-1</f>
        <v>-0.10133120701892995</v>
      </c>
      <c r="AF266" s="2">
        <f>K266/MAX($K$3:K266)-1</f>
        <v>-0.25621856779948082</v>
      </c>
      <c r="AG266" s="2">
        <f>L266/MAX($L$3:L266)-1</f>
        <v>0</v>
      </c>
      <c r="AH266" s="2">
        <f>M266/MAX($M$3:M266)-1</f>
        <v>-7.8668275131425047E-2</v>
      </c>
    </row>
    <row r="267" spans="1:34" x14ac:dyDescent="0.3">
      <c r="A267" s="5">
        <v>40148</v>
      </c>
      <c r="B267" s="6">
        <v>-4.3493250922530799E-2</v>
      </c>
      <c r="C267" s="2">
        <f t="shared" si="29"/>
        <v>5.3365222459284658E-3</v>
      </c>
      <c r="D267" s="6">
        <v>1.9315130805245495E-2</v>
      </c>
      <c r="E267" s="6">
        <v>-1.5631390593047079E-2</v>
      </c>
      <c r="F267" s="6">
        <f t="shared" si="30"/>
        <v>2.5503362129800939E-3</v>
      </c>
      <c r="H267" s="5">
        <v>40148</v>
      </c>
      <c r="I267" s="7">
        <f t="shared" si="31"/>
        <v>1398.8218894894183</v>
      </c>
      <c r="J267" s="7">
        <f t="shared" si="32"/>
        <v>659.63226412860661</v>
      </c>
      <c r="K267" s="7">
        <f t="shared" si="33"/>
        <v>743.71204277730089</v>
      </c>
      <c r="L267" s="7">
        <f t="shared" si="34"/>
        <v>479.17003670752149</v>
      </c>
      <c r="M267" s="7">
        <f t="shared" si="35"/>
        <v>774.64634617774584</v>
      </c>
      <c r="O267" s="5">
        <v>40148</v>
      </c>
      <c r="P267" s="10">
        <f>EXP(LN(I267/I$3)/(COUNT(B$4:B267)/12))-1</f>
        <v>0.12740539827080921</v>
      </c>
      <c r="Q267" s="10">
        <f>EXP(LN(J267/J$3)/(COUNT(C$4:C267)/12))-1</f>
        <v>8.9534520826168196E-2</v>
      </c>
      <c r="R267" s="10">
        <f>EXP(LN(K267/K$3)/(COUNT(D$4:D267)/12))-1</f>
        <v>9.5492250533792955E-2</v>
      </c>
      <c r="S267" s="10">
        <f>EXP(LN(L267/L$3)/(COUNT(E$4:E267)/12))-1</f>
        <v>7.3819652329557117E-2</v>
      </c>
      <c r="T267" s="10">
        <f>EXP(LN(M267/M$3)/(COUNT(F$4:F267)/12))-1</f>
        <v>9.7027130761190294E-2</v>
      </c>
      <c r="U267" s="10"/>
      <c r="V267" s="5">
        <v>40148</v>
      </c>
      <c r="W267" s="10">
        <f>(STDEV($B$4:B267))*SQRT(12)</f>
        <v>0.18415352447836589</v>
      </c>
      <c r="X267" s="10">
        <f>(STDEV($C$4:C267))*SQRT(12)</f>
        <v>9.322890692545463E-2</v>
      </c>
      <c r="Y267" s="10">
        <f>(STDEV($D$4:D267))*SQRT(12)</f>
        <v>0.14745249723891932</v>
      </c>
      <c r="Z267" s="10">
        <f>(STDEV($E$4:E267))*SQRT(12)</f>
        <v>3.9938792272398688E-2</v>
      </c>
      <c r="AA267" s="10">
        <f>(STDEV($F$4:F267))*SQRT(12)</f>
        <v>8.9132077263144927E-2</v>
      </c>
      <c r="AB267" s="10"/>
      <c r="AC267" s="5">
        <v>40148</v>
      </c>
      <c r="AD267" s="2">
        <f>I267/MAX($I$3:I267)-1</f>
        <v>-0.16403297913032544</v>
      </c>
      <c r="AE267" s="2">
        <f>J267/MAX($J$3:J267)-1</f>
        <v>-9.6535441013464784E-2</v>
      </c>
      <c r="AF267" s="2">
        <f>K267/MAX($K$3:K267)-1</f>
        <v>-0.24185233214601498</v>
      </c>
      <c r="AG267" s="2">
        <f>L267/MAX($L$3:L267)-1</f>
        <v>-1.5631390593047079E-2</v>
      </c>
      <c r="AH267" s="2">
        <f>M267/MAX($M$3:M267)-1</f>
        <v>-7.6318569469325248E-2</v>
      </c>
    </row>
    <row r="268" spans="1:34" x14ac:dyDescent="0.3">
      <c r="A268" s="5">
        <v>40179</v>
      </c>
      <c r="B268" s="6">
        <v>-2.6658893007066701E-2</v>
      </c>
      <c r="C268" s="2">
        <f t="shared" si="29"/>
        <v>-1.5473672470656695E-2</v>
      </c>
      <c r="D268" s="6">
        <v>-3.5973352910668277E-2</v>
      </c>
      <c r="E268" s="6">
        <v>1.5275848189360675E-2</v>
      </c>
      <c r="F268" s="6">
        <f t="shared" si="30"/>
        <v>-1.9667146590299434E-2</v>
      </c>
      <c r="H268" s="5">
        <v>40179</v>
      </c>
      <c r="I268" s="7">
        <f t="shared" si="31"/>
        <v>1361.530846401577</v>
      </c>
      <c r="J268" s="7">
        <f t="shared" si="32"/>
        <v>649.42533052240287</v>
      </c>
      <c r="K268" s="7">
        <f t="shared" si="33"/>
        <v>716.95822699855898</v>
      </c>
      <c r="L268" s="7">
        <f t="shared" si="34"/>
        <v>486.48976544515597</v>
      </c>
      <c r="M268" s="7">
        <f t="shared" si="35"/>
        <v>759.41126293182822</v>
      </c>
      <c r="O268" s="5">
        <v>40179</v>
      </c>
      <c r="P268" s="10">
        <f>EXP(LN(I268/I$3)/(COUNT(B$4:B268)/12))-1</f>
        <v>0.12551733420560374</v>
      </c>
      <c r="Q268" s="10">
        <f>EXP(LN(J268/J$3)/(COUNT(C$4:C268)/12))-1</f>
        <v>8.8413139929508278E-2</v>
      </c>
      <c r="R268" s="10">
        <f>EXP(LN(K268/K$3)/(COUNT(D$4:D268)/12))-1</f>
        <v>9.3299990340964145E-2</v>
      </c>
      <c r="S268" s="10">
        <f>EXP(LN(L268/L$3)/(COUNT(E$4:E268)/12))-1</f>
        <v>7.4268327535576661E-2</v>
      </c>
      <c r="T268" s="10">
        <f>EXP(LN(M268/M$3)/(COUNT(F$4:F268)/12))-1</f>
        <v>9.5657897038387896E-2</v>
      </c>
      <c r="U268" s="10"/>
      <c r="V268" s="5">
        <v>40179</v>
      </c>
      <c r="W268" s="10">
        <f>(STDEV($B$4:B268))*SQRT(12)</f>
        <v>0.18398316912796797</v>
      </c>
      <c r="X268" s="10">
        <f>(STDEV($C$4:C268))*SQRT(12)</f>
        <v>9.3180880935323188E-2</v>
      </c>
      <c r="Y268" s="10">
        <f>(STDEV($D$4:D268))*SQRT(12)</f>
        <v>0.1474775342204</v>
      </c>
      <c r="Z268" s="10">
        <f>(STDEV($E$4:E268))*SQRT(12)</f>
        <v>3.9911721845655557E-2</v>
      </c>
      <c r="AA268" s="10">
        <f>(STDEV($F$4:F268))*SQRT(12)</f>
        <v>8.915878324805171E-2</v>
      </c>
      <c r="AB268" s="10"/>
      <c r="AC268" s="5">
        <v>40179</v>
      </c>
      <c r="AD268" s="2">
        <f>I268/MAX($I$3:I268)-1</f>
        <v>-0.18631893449712633</v>
      </c>
      <c r="AE268" s="2">
        <f>J268/MAX($J$3:J268)-1</f>
        <v>-0.11051535568806869</v>
      </c>
      <c r="AF268" s="2">
        <f>K268/MAX($K$3:K268)-1</f>
        <v>-0.26912544576012654</v>
      </c>
      <c r="AG268" s="2">
        <f>L268/MAX($L$3:L268)-1</f>
        <v>-5.9432515337443093E-4</v>
      </c>
      <c r="AH268" s="2">
        <f>M268/MAX($M$3:M268)-1</f>
        <v>-9.4484747566309646E-2</v>
      </c>
    </row>
    <row r="269" spans="1:34" x14ac:dyDescent="0.3">
      <c r="A269" s="5">
        <v>40210</v>
      </c>
      <c r="B269" s="6">
        <v>1.01166195095825E-2</v>
      </c>
      <c r="C269" s="2">
        <f t="shared" si="29"/>
        <v>2.0080067190508852E-2</v>
      </c>
      <c r="D269" s="6">
        <v>3.0977228155389058E-2</v>
      </c>
      <c r="E269" s="6">
        <v>3.734325743188549E-3</v>
      </c>
      <c r="F269" s="6">
        <f t="shared" si="30"/>
        <v>2.0718296567148249E-2</v>
      </c>
      <c r="H269" s="5">
        <v>40210</v>
      </c>
      <c r="I269" s="7">
        <f t="shared" si="31"/>
        <v>1375.3049359251816</v>
      </c>
      <c r="J269" s="7">
        <f t="shared" si="32"/>
        <v>662.46583479451112</v>
      </c>
      <c r="K269" s="7">
        <f t="shared" si="33"/>
        <v>739.1676055741766</v>
      </c>
      <c r="L269" s="7">
        <f t="shared" si="34"/>
        <v>488.30647670005555</v>
      </c>
      <c r="M269" s="7">
        <f t="shared" si="35"/>
        <v>775.14497069368235</v>
      </c>
      <c r="O269" s="5">
        <v>40210</v>
      </c>
      <c r="P269" s="10">
        <f>EXP(LN(I269/I$3)/(COUNT(B$4:B269)/12))-1</f>
        <v>0.12552810996860431</v>
      </c>
      <c r="Q269" s="10">
        <f>EXP(LN(J269/J$3)/(COUNT(C$4:C269)/12))-1</f>
        <v>8.9042853050989912E-2</v>
      </c>
      <c r="R269" s="10">
        <f>EXP(LN(K269/K$3)/(COUNT(D$4:D269)/12))-1</f>
        <v>9.4438620902551174E-2</v>
      </c>
      <c r="S269" s="10">
        <f>EXP(LN(L269/L$3)/(COUNT(E$4:E269)/12))-1</f>
        <v>7.4159648745987461E-2</v>
      </c>
      <c r="T269" s="10">
        <f>EXP(LN(M269/M$3)/(COUNT(F$4:F269)/12))-1</f>
        <v>9.6295393258069684E-2</v>
      </c>
      <c r="U269" s="10"/>
      <c r="V269" s="5">
        <v>40210</v>
      </c>
      <c r="W269" s="10">
        <f>(STDEV($B$4:B269))*SQRT(12)</f>
        <v>0.18363587497301673</v>
      </c>
      <c r="X269" s="10">
        <f>(STDEV($C$4:C269))*SQRT(12)</f>
        <v>9.3043600017523501E-2</v>
      </c>
      <c r="Y269" s="10">
        <f>(STDEV($D$4:D269))*SQRT(12)</f>
        <v>0.14727726777334316</v>
      </c>
      <c r="Z269" s="10">
        <f>(STDEV($E$4:E269))*SQRT(12)</f>
        <v>3.9839391358981749E-2</v>
      </c>
      <c r="AA269" s="10">
        <f>(STDEV($F$4:F269))*SQRT(12)</f>
        <v>8.9031573774456002E-2</v>
      </c>
      <c r="AB269" s="10"/>
      <c r="AC269" s="5">
        <v>40210</v>
      </c>
      <c r="AD269" s="2">
        <f>I269/MAX($I$3:I269)-1</f>
        <v>-0.17808723275528215</v>
      </c>
      <c r="AE269" s="2">
        <f>J269/MAX($J$3:J269)-1</f>
        <v>-9.2654444265359293E-2</v>
      </c>
      <c r="AF269" s="2">
        <f>K269/MAX($K$3:K269)-1</f>
        <v>-0.24648497794046964</v>
      </c>
      <c r="AG269" s="2">
        <f>L269/MAX($L$3:L269)-1</f>
        <v>0</v>
      </c>
      <c r="AH269" s="2">
        <f>M269/MAX($M$3:M269)-1</f>
        <v>-7.5724014020312369E-2</v>
      </c>
    </row>
    <row r="270" spans="1:34" x14ac:dyDescent="0.3">
      <c r="A270" s="5">
        <v>40238</v>
      </c>
      <c r="B270" s="6">
        <v>2.7612455096945501E-2</v>
      </c>
      <c r="C270" s="2">
        <f t="shared" si="29"/>
        <v>3.5715083130280115E-2</v>
      </c>
      <c r="D270" s="6">
        <v>6.0344822865828762E-2</v>
      </c>
      <c r="E270" s="6">
        <v>-1.2295264730428634E-3</v>
      </c>
      <c r="F270" s="6">
        <f t="shared" si="30"/>
        <v>3.859928128727895E-2</v>
      </c>
      <c r="H270" s="5">
        <v>40238</v>
      </c>
      <c r="I270" s="7">
        <f t="shared" si="31"/>
        <v>1413.2804817130229</v>
      </c>
      <c r="J270" s="7">
        <f t="shared" si="32"/>
        <v>686.12585715516752</v>
      </c>
      <c r="K270" s="7">
        <f t="shared" si="33"/>
        <v>783.77254380070906</v>
      </c>
      <c r="L270" s="7">
        <f t="shared" si="34"/>
        <v>487.70609095999453</v>
      </c>
      <c r="M270" s="7">
        <f t="shared" si="35"/>
        <v>805.06500945590733</v>
      </c>
      <c r="O270" s="5">
        <v>40238</v>
      </c>
      <c r="P270" s="10">
        <f>EXP(LN(I270/I$3)/(COUNT(B$4:B270)/12))-1</f>
        <v>0.1264078195199736</v>
      </c>
      <c r="Q270" s="10">
        <f>EXP(LN(J270/J$3)/(COUNT(C$4:C270)/12))-1</f>
        <v>9.0413403867104725E-2</v>
      </c>
      <c r="R270" s="10">
        <f>EXP(LN(K270/K$3)/(COUNT(D$4:D270)/12))-1</f>
        <v>9.6953748782504512E-2</v>
      </c>
      <c r="S270" s="10">
        <f>EXP(LN(L270/L$3)/(COUNT(E$4:E270)/12))-1</f>
        <v>7.3812505760557645E-2</v>
      </c>
      <c r="T270" s="10">
        <f>EXP(LN(M270/M$3)/(COUNT(F$4:F270)/12))-1</f>
        <v>9.7784979888733581E-2</v>
      </c>
      <c r="U270" s="10"/>
      <c r="V270" s="5">
        <v>40238</v>
      </c>
      <c r="W270" s="10">
        <f>(STDEV($B$4:B270))*SQRT(12)</f>
        <v>0.18332300882009681</v>
      </c>
      <c r="X270" s="10">
        <f>(STDEV($C$4:C270))*SQRT(12)</f>
        <v>9.3061051543316217E-2</v>
      </c>
      <c r="Y270" s="10">
        <f>(STDEV($D$4:D270))*SQRT(12)</f>
        <v>0.14741111353243633</v>
      </c>
      <c r="Z270" s="10">
        <f>(STDEV($E$4:E270))*SQRT(12)</f>
        <v>3.9794328898000005E-2</v>
      </c>
      <c r="AA270" s="10">
        <f>(STDEV($F$4:F270))*SQRT(12)</f>
        <v>8.9100222610910912E-2</v>
      </c>
      <c r="AB270" s="10"/>
      <c r="AC270" s="5">
        <v>40238</v>
      </c>
      <c r="AD270" s="2">
        <f>I270/MAX($I$3:I270)-1</f>
        <v>-0.15539220337613124</v>
      </c>
      <c r="AE270" s="2">
        <f>J270/MAX($J$3:J270)-1</f>
        <v>-6.0248522314406361E-2</v>
      </c>
      <c r="AF270" s="2">
        <f>K270/MAX($K$3:K270)-1</f>
        <v>-0.20101424740754625</v>
      </c>
      <c r="AG270" s="2">
        <f>L270/MAX($L$3:L270)-1</f>
        <v>-1.2295264730428634E-3</v>
      </c>
      <c r="AH270" s="2">
        <f>M270/MAX($M$3:M270)-1</f>
        <v>-4.0047625250405394E-2</v>
      </c>
    </row>
    <row r="271" spans="1:34" x14ac:dyDescent="0.3">
      <c r="A271" s="5">
        <v>40269</v>
      </c>
      <c r="B271" s="6">
        <v>1.57917712395058E-2</v>
      </c>
      <c r="C271" s="2">
        <f t="shared" si="29"/>
        <v>1.3636309042847294E-2</v>
      </c>
      <c r="D271" s="6">
        <v>1.5787432538573842E-2</v>
      </c>
      <c r="E271" s="6">
        <v>1.0409623799257472E-2</v>
      </c>
      <c r="F271" s="6">
        <f t="shared" si="30"/>
        <v>1.4174523786872126E-2</v>
      </c>
      <c r="H271" s="5">
        <v>40269</v>
      </c>
      <c r="I271" s="7">
        <f t="shared" si="31"/>
        <v>1435.5986837774933</v>
      </c>
      <c r="J271" s="7">
        <f t="shared" si="32"/>
        <v>695.48208138562393</v>
      </c>
      <c r="K271" s="7">
        <f t="shared" si="33"/>
        <v>796.14629996154918</v>
      </c>
      <c r="L271" s="7">
        <f t="shared" si="34"/>
        <v>492.78292789149452</v>
      </c>
      <c r="M271" s="7">
        <f t="shared" si="35"/>
        <v>816.47642258241865</v>
      </c>
      <c r="O271" s="5">
        <v>40269</v>
      </c>
      <c r="P271" s="10">
        <f>EXP(LN(I271/I$3)/(COUNT(B$4:B271)/12))-1</f>
        <v>0.12669780974315903</v>
      </c>
      <c r="Q271" s="10">
        <f>EXP(LN(J271/J$3)/(COUNT(C$4:C271)/12))-1</f>
        <v>9.0722560196859758E-2</v>
      </c>
      <c r="R271" s="10">
        <f>EXP(LN(K271/K$3)/(COUNT(D$4:D271)/12))-1</f>
        <v>9.734443320831776E-2</v>
      </c>
      <c r="S271" s="10">
        <f>EXP(LN(L271/L$3)/(COUNT(E$4:E271)/12))-1</f>
        <v>7.4025103197603137E-2</v>
      </c>
      <c r="T271" s="10">
        <f>EXP(LN(M271/M$3)/(COUNT(F$4:F271)/12))-1</f>
        <v>9.8094720023600868E-2</v>
      </c>
      <c r="U271" s="10"/>
      <c r="V271" s="5">
        <v>40269</v>
      </c>
      <c r="W271" s="10">
        <f>(STDEV($B$4:B271))*SQRT(12)</f>
        <v>0.18298179196489553</v>
      </c>
      <c r="X271" s="10">
        <f>(STDEV($C$4:C271))*SQRT(12)</f>
        <v>9.2895397733876423E-2</v>
      </c>
      <c r="Y271" s="10">
        <f>(STDEV($D$4:D271))*SQRT(12)</f>
        <v>0.14714254385711351</v>
      </c>
      <c r="Z271" s="10">
        <f>(STDEV($E$4:E271))*SQRT(12)</f>
        <v>3.9730608502540343E-2</v>
      </c>
      <c r="AA271" s="10">
        <f>(STDEV($F$4:F271))*SQRT(12)</f>
        <v>8.8942396498594686E-2</v>
      </c>
      <c r="AB271" s="10"/>
      <c r="AC271" s="5">
        <v>40269</v>
      </c>
      <c r="AD271" s="2">
        <f>I271/MAX($I$3:I271)-1</f>
        <v>-0.14205435026474422</v>
      </c>
      <c r="AE271" s="2">
        <f>J271/MAX($J$3:J271)-1</f>
        <v>-4.7433780741213072E-2</v>
      </c>
      <c r="AF271" s="2">
        <f>K271/MAX($K$3:K271)-1</f>
        <v>-0.18840031373921118</v>
      </c>
      <c r="AG271" s="2">
        <f>L271/MAX($L$3:L271)-1</f>
        <v>0</v>
      </c>
      <c r="AH271" s="2">
        <f>M271/MAX($M$3:M271)-1</f>
        <v>-2.6440757480252763E-2</v>
      </c>
    </row>
    <row r="272" spans="1:34" x14ac:dyDescent="0.3">
      <c r="A272" s="5">
        <v>40299</v>
      </c>
      <c r="B272" s="6">
        <v>-8.3152391097205697E-3</v>
      </c>
      <c r="C272" s="2">
        <f t="shared" si="29"/>
        <v>-4.4544397801318004E-2</v>
      </c>
      <c r="D272" s="6">
        <v>-7.9850578201153044E-2</v>
      </c>
      <c r="E272" s="6">
        <v>8.4148727984345584E-3</v>
      </c>
      <c r="F272" s="6">
        <f t="shared" si="30"/>
        <v>-4.6217408992133516E-2</v>
      </c>
      <c r="H272" s="5">
        <v>40299</v>
      </c>
      <c r="I272" s="7">
        <f t="shared" si="31"/>
        <v>1423.6613374562833</v>
      </c>
      <c r="J272" s="7">
        <f t="shared" si="32"/>
        <v>664.50225088869411</v>
      </c>
      <c r="K272" s="7">
        <f t="shared" si="33"/>
        <v>732.57355757691084</v>
      </c>
      <c r="L272" s="7">
        <f t="shared" si="34"/>
        <v>496.9296335469416</v>
      </c>
      <c r="M272" s="7">
        <f t="shared" si="35"/>
        <v>778.74099782749295</v>
      </c>
      <c r="O272" s="5">
        <v>40299</v>
      </c>
      <c r="P272" s="10">
        <f>EXP(LN(I272/I$3)/(COUNT(B$4:B272)/12))-1</f>
        <v>0.12577885330404714</v>
      </c>
      <c r="Q272" s="10">
        <f>EXP(LN(J272/J$3)/(COUNT(C$4:C272)/12))-1</f>
        <v>8.8156327406571089E-2</v>
      </c>
      <c r="R272" s="10">
        <f>EXP(LN(K272/K$3)/(COUNT(D$4:D272)/12))-1</f>
        <v>9.290075102044737E-2</v>
      </c>
      <c r="S272" s="10">
        <f>EXP(LN(L272/L$3)/(COUNT(E$4:E272)/12))-1</f>
        <v>7.4141465995373856E-2</v>
      </c>
      <c r="T272" s="10">
        <f>EXP(LN(M272/M$3)/(COUNT(F$4:F272)/12))-1</f>
        <v>9.5398066988030772E-2</v>
      </c>
      <c r="U272" s="10"/>
      <c r="V272" s="5">
        <v>40299</v>
      </c>
      <c r="W272" s="10">
        <f>(STDEV($B$4:B272))*SQRT(12)</f>
        <v>0.18268742251232889</v>
      </c>
      <c r="X272" s="10">
        <f>(STDEV($C$4:C272))*SQRT(12)</f>
        <v>9.3374279873518609E-2</v>
      </c>
      <c r="Y272" s="10">
        <f>(STDEV($D$4:D272))*SQRT(12)</f>
        <v>0.14805333764116163</v>
      </c>
      <c r="Z272" s="10">
        <f>(STDEV($E$4:E272))*SQRT(12)</f>
        <v>3.965960286295081E-2</v>
      </c>
      <c r="AA272" s="10">
        <f>(STDEV($F$4:F272))*SQRT(12)</f>
        <v>8.9516044377711199E-2</v>
      </c>
      <c r="AB272" s="10"/>
      <c r="AC272" s="5">
        <v>40299</v>
      </c>
      <c r="AD272" s="2">
        <f>I272/MAX($I$3:I272)-1</f>
        <v>-0.14918837348543745</v>
      </c>
      <c r="AE272" s="2">
        <f>J272/MAX($J$3:J272)-1</f>
        <v>-8.9865269343973986E-2</v>
      </c>
      <c r="AF272" s="2">
        <f>K272/MAX($K$3:K272)-1</f>
        <v>-0.25320701795500955</v>
      </c>
      <c r="AG272" s="2">
        <f>L272/MAX($L$3:L272)-1</f>
        <v>0</v>
      </c>
      <c r="AH272" s="2">
        <f>M272/MAX($M$3:M272)-1</f>
        <v>-7.1436143169859689E-2</v>
      </c>
    </row>
    <row r="273" spans="1:34" x14ac:dyDescent="0.3">
      <c r="A273" s="5">
        <v>40330</v>
      </c>
      <c r="B273" s="6">
        <v>-2.0514303016060002E-2</v>
      </c>
      <c r="C273" s="2">
        <f t="shared" si="29"/>
        <v>-2.5136628871072462E-2</v>
      </c>
      <c r="D273" s="6">
        <v>-5.2348673658644707E-2</v>
      </c>
      <c r="E273" s="6">
        <v>1.56814383102859E-2</v>
      </c>
      <c r="F273" s="6">
        <f t="shared" si="30"/>
        <v>-2.8756203003707053E-2</v>
      </c>
      <c r="H273" s="5">
        <v>40330</v>
      </c>
      <c r="I273" s="7">
        <f t="shared" si="31"/>
        <v>1394.4559173874557</v>
      </c>
      <c r="J273" s="7">
        <f t="shared" si="32"/>
        <v>647.79890442411272</v>
      </c>
      <c r="K273" s="7">
        <f t="shared" si="33"/>
        <v>694.22430348036482</v>
      </c>
      <c r="L273" s="7">
        <f t="shared" si="34"/>
        <v>504.72220493996093</v>
      </c>
      <c r="M273" s="7">
        <f t="shared" si="35"/>
        <v>756.34736360665613</v>
      </c>
      <c r="O273" s="5">
        <v>40330</v>
      </c>
      <c r="P273" s="10">
        <f>EXP(LN(I273/I$3)/(COUNT(B$4:B273)/12))-1</f>
        <v>0.12424880623525891</v>
      </c>
      <c r="Q273" s="10">
        <f>EXP(LN(J273/J$3)/(COUNT(C$4:C273)/12))-1</f>
        <v>8.6585760271695955E-2</v>
      </c>
      <c r="R273" s="10">
        <f>EXP(LN(K273/K$3)/(COUNT(D$4:D273)/12))-1</f>
        <v>8.9933476216957686E-2</v>
      </c>
      <c r="S273" s="10">
        <f>EXP(LN(L273/L$3)/(COUNT(E$4:E273)/12))-1</f>
        <v>7.4599845647893348E-2</v>
      </c>
      <c r="T273" s="10">
        <f>EXP(LN(M273/M$3)/(COUNT(F$4:F273)/12))-1</f>
        <v>9.3609360520225948E-2</v>
      </c>
      <c r="U273" s="10"/>
      <c r="V273" s="5">
        <v>40330</v>
      </c>
      <c r="W273" s="10">
        <f>(STDEV($B$4:B273))*SQRT(12)</f>
        <v>0.1824708450687651</v>
      </c>
      <c r="X273" s="10">
        <f>(STDEV($C$4:C273))*SQRT(12)</f>
        <v>9.3453079125912553E-2</v>
      </c>
      <c r="Y273" s="10">
        <f>(STDEV($D$4:D273))*SQRT(12)</f>
        <v>0.14833093715387238</v>
      </c>
      <c r="Z273" s="10">
        <f>(STDEV($E$4:E273))*SQRT(12)</f>
        <v>3.9637934590176435E-2</v>
      </c>
      <c r="AA273" s="10">
        <f>(STDEV($F$4:F273))*SQRT(12)</f>
        <v>8.96840581692116E-2</v>
      </c>
      <c r="AB273" s="10"/>
      <c r="AC273" s="5">
        <v>40330</v>
      </c>
      <c r="AD273" s="2">
        <f>I273/MAX($I$3:I273)-1</f>
        <v>-0.1666421810013442</v>
      </c>
      <c r="AE273" s="2">
        <f>J273/MAX($J$3:J273)-1</f>
        <v>-0.11274298829114804</v>
      </c>
      <c r="AF273" s="2">
        <f>K273/MAX($K$3:K273)-1</f>
        <v>-0.29230064006264889</v>
      </c>
      <c r="AG273" s="2">
        <f>L273/MAX($L$3:L273)-1</f>
        <v>0</v>
      </c>
      <c r="AH273" s="2">
        <f>M273/MAX($M$3:M273)-1</f>
        <v>-9.8138113938772364E-2</v>
      </c>
    </row>
    <row r="274" spans="1:34" x14ac:dyDescent="0.3">
      <c r="A274" s="5">
        <v>40360</v>
      </c>
      <c r="B274" s="6">
        <v>-7.0466882226092001E-2</v>
      </c>
      <c r="C274" s="2">
        <f t="shared" si="29"/>
        <v>4.630565957355328E-2</v>
      </c>
      <c r="D274" s="6">
        <v>7.0063530875469127E-2</v>
      </c>
      <c r="E274" s="6">
        <v>1.0668852620679514E-2</v>
      </c>
      <c r="F274" s="6">
        <f t="shared" si="30"/>
        <v>3.8192086088876129E-2</v>
      </c>
      <c r="H274" s="5">
        <v>40360</v>
      </c>
      <c r="I274" s="7">
        <f t="shared" si="31"/>
        <v>1296.1929564874367</v>
      </c>
      <c r="J274" s="7">
        <f t="shared" si="32"/>
        <v>677.79565996449651</v>
      </c>
      <c r="K274" s="7">
        <f t="shared" si="33"/>
        <v>742.86410940176245</v>
      </c>
      <c r="L274" s="7">
        <f t="shared" si="34"/>
        <v>510.10701175884975</v>
      </c>
      <c r="M274" s="7">
        <f t="shared" si="35"/>
        <v>785.23384723061599</v>
      </c>
      <c r="O274" s="5">
        <v>40360</v>
      </c>
      <c r="P274" s="10">
        <f>EXP(LN(I274/I$3)/(COUNT(B$4:B274)/12))-1</f>
        <v>0.12013277570333281</v>
      </c>
      <c r="Q274" s="10">
        <f>EXP(LN(J274/J$3)/(COUNT(C$4:C274)/12))-1</f>
        <v>8.8432302152344988E-2</v>
      </c>
      <c r="R274" s="10">
        <f>EXP(LN(K274/K$3)/(COUNT(D$4:D274)/12))-1</f>
        <v>9.2859301151504203E-2</v>
      </c>
      <c r="S274" s="10">
        <f>EXP(LN(L274/L$3)/(COUNT(E$4:E274)/12))-1</f>
        <v>7.4819545449947178E-2</v>
      </c>
      <c r="T274" s="10">
        <f>EXP(LN(M274/M$3)/(COUNT(F$4:F274)/12))-1</f>
        <v>9.5064247950773506E-2</v>
      </c>
      <c r="U274" s="10"/>
      <c r="V274" s="5">
        <v>40360</v>
      </c>
      <c r="W274" s="10">
        <f>(STDEV($B$4:B274))*SQRT(12)</f>
        <v>0.18294122232699422</v>
      </c>
      <c r="X274" s="10">
        <f>(STDEV($C$4:C274))*SQRT(12)</f>
        <v>9.3640128581557638E-2</v>
      </c>
      <c r="Y274" s="10">
        <f>(STDEV($D$4:D274))*SQRT(12)</f>
        <v>0.14862852634144419</v>
      </c>
      <c r="Z274" s="10">
        <f>(STDEV($E$4:E274))*SQRT(12)</f>
        <v>3.9576251907908214E-2</v>
      </c>
      <c r="AA274" s="10">
        <f>(STDEV($F$4:F274))*SQRT(12)</f>
        <v>8.9745705354209809E-2</v>
      </c>
      <c r="AB274" s="10"/>
      <c r="AC274" s="5">
        <v>40360</v>
      </c>
      <c r="AD274" s="2">
        <f>I274/MAX($I$3:I274)-1</f>
        <v>-0.22536630828491533</v>
      </c>
      <c r="AE274" s="2">
        <f>J274/MAX($J$3:J274)-1</f>
        <v>-7.1657967152709667E-2</v>
      </c>
      <c r="AF274" s="2">
        <f>K274/MAX($K$3:K274)-1</f>
        <v>-0.24271672410712852</v>
      </c>
      <c r="AG274" s="2">
        <f>L274/MAX($L$3:L274)-1</f>
        <v>0</v>
      </c>
      <c r="AH274" s="2">
        <f>M274/MAX($M$3:M274)-1</f>
        <v>-6.3694127146045831E-2</v>
      </c>
    </row>
    <row r="275" spans="1:34" x14ac:dyDescent="0.3">
      <c r="A275" s="5">
        <v>40391</v>
      </c>
      <c r="B275" s="6">
        <v>6.05635410833242E-2</v>
      </c>
      <c r="C275" s="2">
        <f t="shared" si="29"/>
        <v>-2.1939570055538572E-2</v>
      </c>
      <c r="D275" s="6">
        <v>-4.5144284310157268E-2</v>
      </c>
      <c r="E275" s="6">
        <v>1.2867501326389474E-2</v>
      </c>
      <c r="F275" s="6">
        <f t="shared" si="30"/>
        <v>-1.7169966079845101E-2</v>
      </c>
      <c r="H275" s="5">
        <v>40391</v>
      </c>
      <c r="I275" s="7">
        <f t="shared" si="31"/>
        <v>1374.6949918595792</v>
      </c>
      <c r="J275" s="7">
        <f t="shared" si="32"/>
        <v>662.92511459936543</v>
      </c>
      <c r="K275" s="7">
        <f t="shared" si="33"/>
        <v>709.32804084311749</v>
      </c>
      <c r="L275" s="7">
        <f t="shared" si="34"/>
        <v>516.67081440925733</v>
      </c>
      <c r="M275" s="7">
        <f t="shared" si="35"/>
        <v>771.75140870892005</v>
      </c>
      <c r="O275" s="5">
        <v>40391</v>
      </c>
      <c r="P275" s="10">
        <f>EXP(LN(I275/I$3)/(COUNT(B$4:B275)/12))-1</f>
        <v>0.12257401749992791</v>
      </c>
      <c r="Q275" s="10">
        <f>EXP(LN(J275/J$3)/(COUNT(C$4:C275)/12))-1</f>
        <v>8.7028872894317821E-2</v>
      </c>
      <c r="R275" s="10">
        <f>EXP(LN(K275/K$3)/(COUNT(D$4:D275)/12))-1</f>
        <v>9.0278312513677683E-2</v>
      </c>
      <c r="S275" s="10">
        <f>EXP(LN(L275/L$3)/(COUNT(E$4:E275)/12))-1</f>
        <v>7.5140744132807358E-2</v>
      </c>
      <c r="T275" s="10">
        <f>EXP(LN(M275/M$3)/(COUNT(F$4:F275)/12))-1</f>
        <v>9.3862583627677632E-2</v>
      </c>
      <c r="U275" s="10"/>
      <c r="V275" s="5">
        <v>40391</v>
      </c>
      <c r="W275" s="10">
        <f>(STDEV($B$4:B275))*SQRT(12)</f>
        <v>0.18290132055652089</v>
      </c>
      <c r="X275" s="10">
        <f>(STDEV($C$4:C275))*SQRT(12)</f>
        <v>9.3670857421237291E-2</v>
      </c>
      <c r="Y275" s="10">
        <f>(STDEV($D$4:D275))*SQRT(12)</f>
        <v>0.14877904164805744</v>
      </c>
      <c r="Z275" s="10">
        <f>(STDEV($E$4:E275))*SQRT(12)</f>
        <v>3.9528765109342626E-2</v>
      </c>
      <c r="AA275" s="10">
        <f>(STDEV($F$4:F275))*SQRT(12)</f>
        <v>8.9734980944026543E-2</v>
      </c>
      <c r="AB275" s="10"/>
      <c r="AC275" s="5">
        <v>40391</v>
      </c>
      <c r="AD275" s="2">
        <f>I275/MAX($I$3:I275)-1</f>
        <v>-0.17845174887220161</v>
      </c>
      <c r="AE275" s="2">
        <f>J275/MAX($J$3:J275)-1</f>
        <v>-9.2025392217863877E-2</v>
      </c>
      <c r="AF275" s="2">
        <f>K275/MAX($K$3:K275)-1</f>
        <v>-0.27690373561736359</v>
      </c>
      <c r="AG275" s="2">
        <f>L275/MAX($L$3:L275)-1</f>
        <v>0</v>
      </c>
      <c r="AH275" s="2">
        <f>M275/MAX($M$3:M275)-1</f>
        <v>-7.9770467223307939E-2</v>
      </c>
    </row>
    <row r="276" spans="1:34" x14ac:dyDescent="0.3">
      <c r="A276" s="5">
        <v>40422</v>
      </c>
      <c r="B276" s="6">
        <v>5.9599368465120201E-3</v>
      </c>
      <c r="C276" s="2">
        <f t="shared" si="29"/>
        <v>5.3972946152910907E-2</v>
      </c>
      <c r="D276" s="6">
        <v>8.9244447791955173E-2</v>
      </c>
      <c r="E276" s="6">
        <v>1.065693694344505E-3</v>
      </c>
      <c r="F276" s="6">
        <f t="shared" si="30"/>
        <v>5.4462370468127658E-2</v>
      </c>
      <c r="H276" s="5">
        <v>40422</v>
      </c>
      <c r="I276" s="7">
        <f t="shared" si="31"/>
        <v>1382.8880871942786</v>
      </c>
      <c r="J276" s="7">
        <f t="shared" si="32"/>
        <v>698.70513611304921</v>
      </c>
      <c r="K276" s="7">
        <f t="shared" si="33"/>
        <v>772.63163015151099</v>
      </c>
      <c r="L276" s="7">
        <f t="shared" si="34"/>
        <v>517.22142723822515</v>
      </c>
      <c r="M276" s="7">
        <f t="shared" si="35"/>
        <v>813.7828198393247</v>
      </c>
      <c r="O276" s="5">
        <v>40422</v>
      </c>
      <c r="P276" s="10">
        <f>EXP(LN(I276/I$3)/(COUNT(B$4:B276)/12))-1</f>
        <v>0.12239179979978232</v>
      </c>
      <c r="Q276" s="10">
        <f>EXP(LN(J276/J$3)/(COUNT(C$4:C276)/12))-1</f>
        <v>8.9210505164524001E-2</v>
      </c>
      <c r="R276" s="10">
        <f>EXP(LN(K276/K$3)/(COUNT(D$4:D276)/12))-1</f>
        <v>9.4036364072328293E-2</v>
      </c>
      <c r="S276" s="10">
        <f>EXP(LN(L276/L$3)/(COUNT(E$4:E276)/12))-1</f>
        <v>7.4905774516779156E-2</v>
      </c>
      <c r="T276" s="10">
        <f>EXP(LN(M276/M$3)/(COUNT(F$4:F276)/12))-1</f>
        <v>9.6055137100356847E-2</v>
      </c>
      <c r="U276" s="10"/>
      <c r="V276" s="5">
        <v>40422</v>
      </c>
      <c r="W276" s="10">
        <f>(STDEV($B$4:B276))*SQRT(12)</f>
        <v>0.18256793091275372</v>
      </c>
      <c r="X276" s="10">
        <f>(STDEV($C$4:C276))*SQRT(12)</f>
        <v>9.4008207607028618E-2</v>
      </c>
      <c r="Y276" s="10">
        <f>(STDEV($D$4:D276))*SQRT(12)</f>
        <v>0.1494751592205491</v>
      </c>
      <c r="Z276" s="10">
        <f>(STDEV($E$4:E276))*SQRT(12)</f>
        <v>3.9470264946270497E-2</v>
      </c>
      <c r="AA276" s="10">
        <f>(STDEV($F$4:F276))*SQRT(12)</f>
        <v>9.0101688486658824E-2</v>
      </c>
      <c r="AB276" s="10"/>
      <c r="AC276" s="5">
        <v>40422</v>
      </c>
      <c r="AD276" s="2">
        <f>I276/MAX($I$3:I276)-1</f>
        <v>-0.17355537317911762</v>
      </c>
      <c r="AE276" s="2">
        <f>J276/MAX($J$3:J276)-1</f>
        <v>-4.3019327603828317E-2</v>
      </c>
      <c r="AF276" s="2">
        <f>K276/MAX($K$3:K276)-1</f>
        <v>-0.21237140880210947</v>
      </c>
      <c r="AG276" s="2">
        <f>L276/MAX($L$3:L276)-1</f>
        <v>0</v>
      </c>
      <c r="AH276" s="2">
        <f>M276/MAX($M$3:M276)-1</f>
        <v>-2.9652585493511685E-2</v>
      </c>
    </row>
    <row r="277" spans="1:34" x14ac:dyDescent="0.3">
      <c r="A277" s="5">
        <v>40452</v>
      </c>
      <c r="B277" s="6">
        <v>4.0216843191883601E-2</v>
      </c>
      <c r="C277" s="2">
        <f t="shared" si="29"/>
        <v>2.4253725481860798E-2</v>
      </c>
      <c r="D277" s="6">
        <v>3.8049169412939454E-2</v>
      </c>
      <c r="E277" s="6">
        <v>3.5605595852428173E-3</v>
      </c>
      <c r="F277" s="6">
        <f t="shared" si="30"/>
        <v>2.7919353842524877E-2</v>
      </c>
      <c r="H277" s="5">
        <v>40452</v>
      </c>
      <c r="I277" s="7">
        <f t="shared" si="31"/>
        <v>1438.5034805488949</v>
      </c>
      <c r="J277" s="7">
        <f t="shared" si="32"/>
        <v>715.65133867710131</v>
      </c>
      <c r="K277" s="7">
        <f t="shared" si="33"/>
        <v>802.02962194094141</v>
      </c>
      <c r="L277" s="7">
        <f t="shared" si="34"/>
        <v>519.06302494867123</v>
      </c>
      <c r="M277" s="7">
        <f t="shared" si="35"/>
        <v>836.50311033738649</v>
      </c>
      <c r="O277" s="5">
        <v>40452</v>
      </c>
      <c r="P277" s="10">
        <f>EXP(LN(I277/I$3)/(COUNT(B$4:B277)/12))-1</f>
        <v>0.12385796284196715</v>
      </c>
      <c r="Q277" s="10">
        <f>EXP(LN(J277/J$3)/(COUNT(C$4:C277)/12))-1</f>
        <v>9.0014265935933757E-2</v>
      </c>
      <c r="R277" s="10">
        <f>EXP(LN(K277/K$3)/(COUNT(D$4:D277)/12))-1</f>
        <v>9.546770777790603E-2</v>
      </c>
      <c r="S277" s="10">
        <f>EXP(LN(L277/L$3)/(COUNT(E$4:E277)/12))-1</f>
        <v>7.4789729495188251E-2</v>
      </c>
      <c r="T277" s="10">
        <f>EXP(LN(M277/M$3)/(COUNT(F$4:F277)/12))-1</f>
        <v>9.7010493567605938E-2</v>
      </c>
      <c r="U277" s="10"/>
      <c r="V277" s="5">
        <v>40452</v>
      </c>
      <c r="W277" s="10">
        <f>(STDEV($B$4:B277))*SQRT(12)</f>
        <v>0.18233548186530507</v>
      </c>
      <c r="X277" s="10">
        <f>(STDEV($C$4:C277))*SQRT(12)</f>
        <v>9.3901236906338129E-2</v>
      </c>
      <c r="Y277" s="10">
        <f>(STDEV($D$4:D277))*SQRT(12)</f>
        <v>0.14932961460909391</v>
      </c>
      <c r="Z277" s="10">
        <f>(STDEV($E$4:E277))*SQRT(12)</f>
        <v>3.9401498438504712E-2</v>
      </c>
      <c r="AA277" s="10">
        <f>(STDEV($F$4:F277))*SQRT(12)</f>
        <v>9.0032984139301428E-2</v>
      </c>
      <c r="AB277" s="10"/>
      <c r="AC277" s="5">
        <v>40452</v>
      </c>
      <c r="AD277" s="2">
        <f>I277/MAX($I$3:I277)-1</f>
        <v>-0.14031837921548729</v>
      </c>
      <c r="AE277" s="2">
        <f>J277/MAX($J$3:J277)-1</f>
        <v>-1.980898108408502E-2</v>
      </c>
      <c r="AF277" s="2">
        <f>K277/MAX($K$3:K277)-1</f>
        <v>-0.1824027951011461</v>
      </c>
      <c r="AG277" s="2">
        <f>L277/MAX($L$3:L277)-1</f>
        <v>0</v>
      </c>
      <c r="AH277" s="2">
        <f>M277/MAX($M$3:M277)-1</f>
        <v>-2.5611126777258519E-3</v>
      </c>
    </row>
    <row r="278" spans="1:34" x14ac:dyDescent="0.3">
      <c r="A278" s="5">
        <v>40483</v>
      </c>
      <c r="B278" s="6">
        <v>-5.3480130323539897E-2</v>
      </c>
      <c r="C278" s="2">
        <f t="shared" si="29"/>
        <v>-2.2220526613877301E-3</v>
      </c>
      <c r="D278" s="6">
        <v>1.2818021936977786E-4</v>
      </c>
      <c r="E278" s="6">
        <v>-5.7474019825239919E-3</v>
      </c>
      <c r="F278" s="6">
        <f t="shared" si="30"/>
        <v>-6.9953254954893207E-3</v>
      </c>
      <c r="H278" s="5">
        <v>40483</v>
      </c>
      <c r="I278" s="7">
        <f t="shared" si="31"/>
        <v>1361.5721269382743</v>
      </c>
      <c r="J278" s="7">
        <f t="shared" si="32"/>
        <v>714.06112371536813</v>
      </c>
      <c r="K278" s="7">
        <f t="shared" si="33"/>
        <v>802.13242627382283</v>
      </c>
      <c r="L278" s="7">
        <f t="shared" si="34"/>
        <v>516.0797610900263</v>
      </c>
      <c r="M278" s="7">
        <f t="shared" si="35"/>
        <v>830.6514988025873</v>
      </c>
      <c r="O278" s="5">
        <v>40483</v>
      </c>
      <c r="P278" s="10">
        <f>EXP(LN(I278/I$3)/(COUNT(B$4:B278)/12))-1</f>
        <v>0.12068977697566674</v>
      </c>
      <c r="Q278" s="10">
        <f>EXP(LN(J278/J$3)/(COUNT(C$4:C278)/12))-1</f>
        <v>8.9566916474179692E-2</v>
      </c>
      <c r="R278" s="10">
        <f>EXP(LN(K278/K$3)/(COUNT(D$4:D278)/12))-1</f>
        <v>9.5110670037748424E-2</v>
      </c>
      <c r="S278" s="10">
        <f>EXP(LN(L278/L$3)/(COUNT(E$4:E278)/12))-1</f>
        <v>7.4237652874194149E-2</v>
      </c>
      <c r="T278" s="10">
        <f>EXP(LN(M278/M$3)/(COUNT(F$4:F278)/12))-1</f>
        <v>9.6305332038661318E-2</v>
      </c>
      <c r="U278" s="10"/>
      <c r="V278" s="5">
        <v>40483</v>
      </c>
      <c r="W278" s="10">
        <f>(STDEV($B$4:B278))*SQRT(12)</f>
        <v>0.18250252108606763</v>
      </c>
      <c r="X278" s="10">
        <f>(STDEV($C$4:C278))*SQRT(12)</f>
        <v>9.3752071628606298E-2</v>
      </c>
      <c r="Y278" s="10">
        <f>(STDEV($D$4:D278))*SQRT(12)</f>
        <v>0.14906728410854661</v>
      </c>
      <c r="Z278" s="10">
        <f>(STDEV($E$4:E278))*SQRT(12)</f>
        <v>3.9407225025853115E-2</v>
      </c>
      <c r="AA278" s="10">
        <f>(STDEV($F$4:F278))*SQRT(12)</f>
        <v>8.9923711432916179E-2</v>
      </c>
      <c r="AB278" s="10"/>
      <c r="AC278" s="5">
        <v>40483</v>
      </c>
      <c r="AD278" s="2">
        <f>I278/MAX($I$3:I278)-1</f>
        <v>-0.18629426433179508</v>
      </c>
      <c r="AE278" s="2">
        <f>J278/MAX($J$3:J278)-1</f>
        <v>-2.1987017146335441E-2</v>
      </c>
      <c r="AF278" s="2">
        <f>K278/MAX($K$3:K278)-1</f>
        <v>-0.18229799531206614</v>
      </c>
      <c r="AG278" s="2">
        <f>L278/MAX($L$3:L278)-1</f>
        <v>-5.7474019825241029E-3</v>
      </c>
      <c r="AH278" s="2">
        <f>M278/MAX($M$3:M278)-1</f>
        <v>-9.5385223564038446E-3</v>
      </c>
    </row>
    <row r="279" spans="1:34" x14ac:dyDescent="0.3">
      <c r="A279" s="5">
        <v>40513</v>
      </c>
      <c r="B279" s="6">
        <v>7.9033107267311303E-2</v>
      </c>
      <c r="C279" s="2">
        <f t="shared" si="29"/>
        <v>3.5785652226864077E-2</v>
      </c>
      <c r="D279" s="6">
        <v>6.6831866766170256E-2</v>
      </c>
      <c r="E279" s="6">
        <v>-1.0783669582095201E-2</v>
      </c>
      <c r="F279" s="6">
        <f t="shared" si="30"/>
        <v>4.4767329911804724E-2</v>
      </c>
      <c r="H279" s="5">
        <v>40513</v>
      </c>
      <c r="I279" s="7">
        <f t="shared" si="31"/>
        <v>1469.1814028987683</v>
      </c>
      <c r="J279" s="7">
        <f t="shared" si="32"/>
        <v>739.61426675737005</v>
      </c>
      <c r="K279" s="7">
        <f t="shared" si="33"/>
        <v>855.74043371537982</v>
      </c>
      <c r="L279" s="7">
        <f t="shared" si="34"/>
        <v>510.51452746842483</v>
      </c>
      <c r="M279" s="7">
        <f t="shared" si="35"/>
        <v>867.83754849121783</v>
      </c>
      <c r="O279" s="5">
        <v>40513</v>
      </c>
      <c r="P279" s="10">
        <f>EXP(LN(I279/I$3)/(COUNT(B$4:B279)/12))-1</f>
        <v>0.12393814192506181</v>
      </c>
      <c r="Q279" s="10">
        <f>EXP(LN(J279/J$3)/(COUNT(C$4:C279)/12))-1</f>
        <v>9.0894716256262331E-2</v>
      </c>
      <c r="R279" s="10">
        <f>EXP(LN(K279/K$3)/(COUNT(D$4:D279)/12))-1</f>
        <v>9.7833833688993899E-2</v>
      </c>
      <c r="S279" s="10">
        <f>EXP(LN(L279/L$3)/(COUNT(E$4:E279)/12))-1</f>
        <v>7.3452819629009403E-2</v>
      </c>
      <c r="T279" s="10">
        <f>EXP(LN(M279/M$3)/(COUNT(F$4:F279)/12))-1</f>
        <v>9.8028936652150511E-2</v>
      </c>
      <c r="U279" s="10"/>
      <c r="V279" s="5">
        <v>40513</v>
      </c>
      <c r="W279" s="10">
        <f>(STDEV($B$4:B279))*SQRT(12)</f>
        <v>0.18272325530009045</v>
      </c>
      <c r="X279" s="10">
        <f>(STDEV($C$4:C279))*SQRT(12)</f>
        <v>9.3766605519767912E-2</v>
      </c>
      <c r="Y279" s="10">
        <f>(STDEV($D$4:D279))*SQRT(12)</f>
        <v>0.14929172176907241</v>
      </c>
      <c r="Z279" s="10">
        <f>(STDEV($E$4:E279))*SQRT(12)</f>
        <v>3.9491801334834431E-2</v>
      </c>
      <c r="AA279" s="10">
        <f>(STDEV($F$4:F279))*SQRT(12)</f>
        <v>9.0086395459558974E-2</v>
      </c>
      <c r="AB279" s="10"/>
      <c r="AC279" s="5">
        <v>40513</v>
      </c>
      <c r="AD279" s="2">
        <f>I279/MAX($I$3:I279)-1</f>
        <v>-0.1219845716407032</v>
      </c>
      <c r="AE279" s="2">
        <f>J279/MAX($J$3:J279)-1</f>
        <v>0</v>
      </c>
      <c r="AF279" s="2">
        <f>K279/MAX($K$3:K279)-1</f>
        <v>-0.12764944388033184</v>
      </c>
      <c r="AG279" s="2">
        <f>L279/MAX($L$3:L279)-1</f>
        <v>-1.646909348068426E-2</v>
      </c>
      <c r="AH279" s="2">
        <f>M279/MAX($M$3:M279)-1</f>
        <v>0</v>
      </c>
    </row>
    <row r="280" spans="1:34" x14ac:dyDescent="0.3">
      <c r="A280" s="5">
        <v>40544</v>
      </c>
      <c r="B280" s="6">
        <v>2.5981182607138901E-3</v>
      </c>
      <c r="C280" s="2">
        <f t="shared" si="29"/>
        <v>1.4686492278001582E-2</v>
      </c>
      <c r="D280" s="6">
        <v>2.370158478807749E-2</v>
      </c>
      <c r="E280" s="6">
        <v>1.1638535128877248E-3</v>
      </c>
      <c r="F280" s="6">
        <f t="shared" si="30"/>
        <v>1.4829918752784199E-2</v>
      </c>
      <c r="H280" s="5">
        <v>40544</v>
      </c>
      <c r="I280" s="7">
        <f t="shared" si="31"/>
        <v>1472.9985099299411</v>
      </c>
      <c r="J280" s="7">
        <f t="shared" si="32"/>
        <v>750.47660597480206</v>
      </c>
      <c r="K280" s="7">
        <f t="shared" si="33"/>
        <v>876.02283816167107</v>
      </c>
      <c r="L280" s="7">
        <f t="shared" si="34"/>
        <v>511.10869159459918</v>
      </c>
      <c r="M280" s="7">
        <f t="shared" si="35"/>
        <v>880.70750882595803</v>
      </c>
      <c r="O280" s="5">
        <v>40544</v>
      </c>
      <c r="P280" s="10">
        <f>EXP(LN(I280/I$3)/(COUNT(B$4:B280)/12))-1</f>
        <v>0.12359045765838506</v>
      </c>
      <c r="Q280" s="10">
        <f>EXP(LN(J280/J$3)/(COUNT(C$4:C280)/12))-1</f>
        <v>9.1241172006822246E-2</v>
      </c>
      <c r="R280" s="10">
        <f>EXP(LN(K280/K$3)/(COUNT(D$4:D280)/12))-1</f>
        <v>9.857824195948961E-2</v>
      </c>
      <c r="S280" s="10">
        <f>EXP(LN(L280/L$3)/(COUNT(E$4:E280)/12))-1</f>
        <v>7.3232252519441765E-2</v>
      </c>
      <c r="T280" s="10">
        <f>EXP(LN(M280/M$3)/(COUNT(F$4:F280)/12))-1</f>
        <v>9.8358536195571888E-2</v>
      </c>
      <c r="U280" s="10"/>
      <c r="V280" s="5">
        <v>40544</v>
      </c>
      <c r="W280" s="10">
        <f>(STDEV($B$4:B280))*SQRT(12)</f>
        <v>0.18240064632085262</v>
      </c>
      <c r="X280" s="10">
        <f>(STDEV($C$4:C280))*SQRT(12)</f>
        <v>9.3608066101902962E-2</v>
      </c>
      <c r="Y280" s="10">
        <f>(STDEV($D$4:D280))*SQRT(12)</f>
        <v>0.14905353103500352</v>
      </c>
      <c r="Z280" s="10">
        <f>(STDEV($E$4:E280))*SQRT(12)</f>
        <v>3.9432982369787428E-2</v>
      </c>
      <c r="AA280" s="10">
        <f>(STDEV($F$4:F280))*SQRT(12)</f>
        <v>8.9933762767976752E-2</v>
      </c>
      <c r="AB280" s="10"/>
      <c r="AC280" s="5">
        <v>40544</v>
      </c>
      <c r="AD280" s="2">
        <f>I280/MAX($I$3:I280)-1</f>
        <v>-0.1197033837230943</v>
      </c>
      <c r="AE280" s="2">
        <f>J280/MAX($J$3:J280)-1</f>
        <v>0</v>
      </c>
      <c r="AF280" s="2">
        <f>K280/MAX($K$3:K280)-1</f>
        <v>-0.10697335320953494</v>
      </c>
      <c r="AG280" s="2">
        <f>L280/MAX($L$3:L280)-1</f>
        <v>-1.532440758009801E-2</v>
      </c>
      <c r="AH280" s="2">
        <f>M280/MAX($M$3:M280)-1</f>
        <v>0</v>
      </c>
    </row>
    <row r="281" spans="1:34" x14ac:dyDescent="0.3">
      <c r="A281" s="5">
        <v>40575</v>
      </c>
      <c r="B281" s="6">
        <v>1.4084781216672801E-2</v>
      </c>
      <c r="C281" s="2">
        <f t="shared" si="29"/>
        <v>2.1555943268146468E-2</v>
      </c>
      <c r="D281" s="6">
        <v>3.4258901192524061E-2</v>
      </c>
      <c r="E281" s="6">
        <v>2.5015063815800875E-3</v>
      </c>
      <c r="F281" s="6">
        <f t="shared" si="30"/>
        <v>2.2714270751655743E-2</v>
      </c>
      <c r="H281" s="5">
        <v>40575</v>
      </c>
      <c r="I281" s="7">
        <f t="shared" si="31"/>
        <v>1493.7453716747896</v>
      </c>
      <c r="J281" s="7">
        <f t="shared" si="32"/>
        <v>766.65383711726599</v>
      </c>
      <c r="K281" s="7">
        <f t="shared" si="33"/>
        <v>906.03441801664621</v>
      </c>
      <c r="L281" s="7">
        <f t="shared" si="34"/>
        <v>512.38723324830414</v>
      </c>
      <c r="M281" s="7">
        <f t="shared" si="35"/>
        <v>900.712137634447</v>
      </c>
      <c r="O281" s="5">
        <v>40575</v>
      </c>
      <c r="P281" s="10">
        <f>EXP(LN(I281/I$3)/(COUNT(B$4:B281)/12))-1</f>
        <v>0.12379785127721754</v>
      </c>
      <c r="Q281" s="10">
        <f>EXP(LN(J281/J$3)/(COUNT(C$4:C281)/12))-1</f>
        <v>9.1903210742884989E-2</v>
      </c>
      <c r="R281" s="10">
        <f>EXP(LN(K281/K$3)/(COUNT(D$4:D281)/12))-1</f>
        <v>9.9804768570301405E-2</v>
      </c>
      <c r="S281" s="10">
        <f>EXP(LN(L281/L$3)/(COUNT(E$4:E281)/12))-1</f>
        <v>7.3075161740355998E-2</v>
      </c>
      <c r="T281" s="10">
        <f>EXP(LN(M281/M$3)/(COUNT(F$4:F281)/12))-1</f>
        <v>9.905295332717734E-2</v>
      </c>
      <c r="U281" s="10"/>
      <c r="V281" s="5">
        <v>40575</v>
      </c>
      <c r="W281" s="10">
        <f>(STDEV($B$4:B281))*SQRT(12)</f>
        <v>0.1820721390073993</v>
      </c>
      <c r="X281" s="10">
        <f>(STDEV($C$4:C281))*SQRT(12)</f>
        <v>9.3483485500671898E-2</v>
      </c>
      <c r="Y281" s="10">
        <f>(STDEV($D$4:D281))*SQRT(12)</f>
        <v>0.1488782357616471</v>
      </c>
      <c r="Z281" s="10">
        <f>(STDEV($E$4:E281))*SQRT(12)</f>
        <v>3.9368339959286687E-2</v>
      </c>
      <c r="AA281" s="10">
        <f>(STDEV($F$4:F281))*SQRT(12)</f>
        <v>8.9822024779353582E-2</v>
      </c>
      <c r="AB281" s="10"/>
      <c r="AC281" s="5">
        <v>40575</v>
      </c>
      <c r="AD281" s="2">
        <f>I281/MAX($I$3:I281)-1</f>
        <v>-0.10730459847705653</v>
      </c>
      <c r="AE281" s="2">
        <f>J281/MAX($J$3:J281)-1</f>
        <v>0</v>
      </c>
      <c r="AF281" s="2">
        <f>K281/MAX($K$3:K281)-1</f>
        <v>-7.6379241554849431E-2</v>
      </c>
      <c r="AG281" s="2">
        <f>L281/MAX($L$3:L281)-1</f>
        <v>-1.2861235301873442E-2</v>
      </c>
      <c r="AH281" s="2">
        <f>M281/MAX($M$3:M281)-1</f>
        <v>0</v>
      </c>
    </row>
    <row r="282" spans="1:34" x14ac:dyDescent="0.3">
      <c r="A282" s="5">
        <v>40603</v>
      </c>
      <c r="B282" s="6">
        <v>-5.9133584994849799E-3</v>
      </c>
      <c r="C282" s="2">
        <f t="shared" si="29"/>
        <v>4.595389590751342E-4</v>
      </c>
      <c r="D282" s="6">
        <v>3.9757861223610469E-4</v>
      </c>
      <c r="E282" s="6">
        <v>5.5247947933367847E-4</v>
      </c>
      <c r="F282" s="6">
        <f t="shared" si="30"/>
        <v>-1.8704483880673168E-4</v>
      </c>
      <c r="H282" s="5">
        <v>40603</v>
      </c>
      <c r="I282" s="7">
        <f t="shared" si="31"/>
        <v>1484.9123197851302</v>
      </c>
      <c r="J282" s="7">
        <f t="shared" si="32"/>
        <v>767.00614442354583</v>
      </c>
      <c r="K282" s="7">
        <f t="shared" si="33"/>
        <v>906.39463792319941</v>
      </c>
      <c r="L282" s="7">
        <f t="shared" si="34"/>
        <v>512.67031668014636</v>
      </c>
      <c r="M282" s="7">
        <f t="shared" si="35"/>
        <v>900.54366407785187</v>
      </c>
      <c r="O282" s="5">
        <v>40603</v>
      </c>
      <c r="P282" s="10">
        <f>EXP(LN(I282/I$3)/(COUNT(B$4:B282)/12))-1</f>
        <v>0.12304131548347552</v>
      </c>
      <c r="Q282" s="10">
        <f>EXP(LN(J282/J$3)/(COUNT(C$4:C282)/12))-1</f>
        <v>9.1580739757414875E-2</v>
      </c>
      <c r="R282" s="10">
        <f>EXP(LN(K282/K$3)/(COUNT(D$4:D282)/12))-1</f>
        <v>9.9448620826267708E-2</v>
      </c>
      <c r="S282" s="10">
        <f>EXP(LN(L282/L$3)/(COUNT(E$4:E282)/12))-1</f>
        <v>7.2829418800506973E-2</v>
      </c>
      <c r="T282" s="10">
        <f>EXP(LN(M282/M$3)/(COUNT(F$4:F282)/12))-1</f>
        <v>9.8672118275469956E-2</v>
      </c>
      <c r="U282" s="10"/>
      <c r="V282" s="5">
        <v>40603</v>
      </c>
      <c r="W282" s="10">
        <f>(STDEV($B$4:B282))*SQRT(12)</f>
        <v>0.18177879580795772</v>
      </c>
      <c r="X282" s="10">
        <f>(STDEV($C$4:C282))*SQRT(12)</f>
        <v>9.33273392859027E-2</v>
      </c>
      <c r="Y282" s="10">
        <f>(STDEV($D$4:D282))*SQRT(12)</f>
        <v>0.14862066626082179</v>
      </c>
      <c r="Z282" s="10">
        <f>(STDEV($E$4:E282))*SQRT(12)</f>
        <v>3.9313461286725263E-2</v>
      </c>
      <c r="AA282" s="10">
        <f>(STDEV($F$4:F282))*SQRT(12)</f>
        <v>8.9677345924744647E-2</v>
      </c>
      <c r="AB282" s="10"/>
      <c r="AC282" s="5">
        <v>40603</v>
      </c>
      <c r="AD282" s="2">
        <f>I282/MAX($I$3:I282)-1</f>
        <v>-0.11258342641710339</v>
      </c>
      <c r="AE282" s="2">
        <f>J282/MAX($J$3:J282)-1</f>
        <v>0</v>
      </c>
      <c r="AF282" s="2">
        <f>K282/MAX($K$3:K282)-1</f>
        <v>-7.601202969547427E-2</v>
      </c>
      <c r="AG282" s="2">
        <f>L282/MAX($L$3:L282)-1</f>
        <v>-1.2315861391123062E-2</v>
      </c>
      <c r="AH282" s="2">
        <f>M282/MAX($M$3:M282)-1</f>
        <v>-1.8704483880671585E-4</v>
      </c>
    </row>
    <row r="283" spans="1:34" x14ac:dyDescent="0.3">
      <c r="A283" s="5">
        <v>40634</v>
      </c>
      <c r="B283" s="6">
        <v>4.0890112397509698E-2</v>
      </c>
      <c r="C283" s="2">
        <f t="shared" si="29"/>
        <v>2.2846833281104439E-2</v>
      </c>
      <c r="D283" s="6">
        <v>2.9615426349700824E-2</v>
      </c>
      <c r="E283" s="6">
        <v>1.2693943678209862E-2</v>
      </c>
      <c r="F283" s="6">
        <f t="shared" si="30"/>
        <v>2.5666450153034422E-2</v>
      </c>
      <c r="H283" s="5">
        <v>40634</v>
      </c>
      <c r="I283" s="7">
        <f t="shared" si="31"/>
        <v>1545.6305514415908</v>
      </c>
      <c r="J283" s="7">
        <f t="shared" si="32"/>
        <v>784.52980593077336</v>
      </c>
      <c r="K283" s="7">
        <f t="shared" si="33"/>
        <v>933.23790156637767</v>
      </c>
      <c r="L283" s="7">
        <f t="shared" si="34"/>
        <v>519.17812480557416</v>
      </c>
      <c r="M283" s="7">
        <f t="shared" si="35"/>
        <v>923.65742314253703</v>
      </c>
      <c r="O283" s="5">
        <v>40634</v>
      </c>
      <c r="P283" s="10">
        <f>EXP(LN(I283/I$3)/(COUNT(B$4:B283)/12))-1</f>
        <v>0.12450572954734107</v>
      </c>
      <c r="Q283" s="10">
        <f>EXP(LN(J283/J$3)/(COUNT(C$4:C283)/12))-1</f>
        <v>9.229615505286537E-2</v>
      </c>
      <c r="R283" s="10">
        <f>EXP(LN(K283/K$3)/(COUNT(D$4:D283)/12))-1</f>
        <v>0.1004519935420447</v>
      </c>
      <c r="S283" s="10">
        <f>EXP(LN(L283/L$3)/(COUNT(E$4:E283)/12))-1</f>
        <v>7.3140082895774228E-2</v>
      </c>
      <c r="T283" s="10">
        <f>EXP(LN(M283/M$3)/(COUNT(F$4:F283)/12))-1</f>
        <v>9.9496466287296359E-2</v>
      </c>
      <c r="U283" s="10"/>
      <c r="V283" s="5">
        <v>40634</v>
      </c>
      <c r="W283" s="10">
        <f>(STDEV($B$4:B283))*SQRT(12)</f>
        <v>0.18155763675605996</v>
      </c>
      <c r="X283" s="10">
        <f>(STDEV($C$4:C283))*SQRT(12)</f>
        <v>9.3212749270883369E-2</v>
      </c>
      <c r="Y283" s="10">
        <f>(STDEV($D$4:D283))*SQRT(12)</f>
        <v>0.14841629036694376</v>
      </c>
      <c r="Z283" s="10">
        <f>(STDEV($E$4:E283))*SQRT(12)</f>
        <v>3.9267849014351777E-2</v>
      </c>
      <c r="AA283" s="10">
        <f>(STDEV($F$4:F283))*SQRT(12)</f>
        <v>8.9589437604680841E-2</v>
      </c>
      <c r="AB283" s="10"/>
      <c r="AC283" s="5">
        <v>40634</v>
      </c>
      <c r="AD283" s="2">
        <f>I283/MAX($I$3:I283)-1</f>
        <v>-7.6296862979885915E-2</v>
      </c>
      <c r="AE283" s="2">
        <f>J283/MAX($J$3:J283)-1</f>
        <v>0</v>
      </c>
      <c r="AF283" s="2">
        <f>K283/MAX($K$3:K283)-1</f>
        <v>-4.864773201291106E-2</v>
      </c>
      <c r="AG283" s="2">
        <f>L283/MAX($L$3:L283)-1</f>
        <v>0</v>
      </c>
      <c r="AH283" s="2">
        <f>M283/MAX($M$3:M283)-1</f>
        <v>0</v>
      </c>
    </row>
    <row r="284" spans="1:34" x14ac:dyDescent="0.3">
      <c r="A284" s="5">
        <v>40664</v>
      </c>
      <c r="B284" s="6">
        <v>-3.6804332813066901E-2</v>
      </c>
      <c r="C284" s="2">
        <f t="shared" si="29"/>
        <v>-1.5716295357460107E-3</v>
      </c>
      <c r="D284" s="6">
        <v>-1.131946344875856E-2</v>
      </c>
      <c r="E284" s="6">
        <v>1.3050121333772813E-2</v>
      </c>
      <c r="F284" s="6">
        <f t="shared" si="30"/>
        <v>-6.5570749504299825E-3</v>
      </c>
      <c r="H284" s="5">
        <v>40664</v>
      </c>
      <c r="I284" s="7">
        <f t="shared" si="31"/>
        <v>1488.7446502202904</v>
      </c>
      <c r="J284" s="7">
        <f t="shared" si="32"/>
        <v>783.29681571609956</v>
      </c>
      <c r="K284" s="7">
        <f t="shared" si="33"/>
        <v>922.67414925060098</v>
      </c>
      <c r="L284" s="7">
        <f t="shared" si="34"/>
        <v>525.95346232812756</v>
      </c>
      <c r="M284" s="7">
        <f t="shared" si="35"/>
        <v>917.60093219047042</v>
      </c>
      <c r="O284" s="5">
        <v>40664</v>
      </c>
      <c r="P284" s="10">
        <f>EXP(LN(I284/I$3)/(COUNT(B$4:B284)/12))-1</f>
        <v>0.12223768673015245</v>
      </c>
      <c r="Q284" s="10">
        <f>EXP(LN(J284/J$3)/(COUNT(C$4:C284)/12))-1</f>
        <v>9.1879698656326836E-2</v>
      </c>
      <c r="R284" s="10">
        <f>EXP(LN(K284/K$3)/(COUNT(D$4:D284)/12))-1</f>
        <v>9.9542522152995749E-2</v>
      </c>
      <c r="S284" s="10">
        <f>EXP(LN(L284/L$3)/(COUNT(E$4:E284)/12))-1</f>
        <v>7.3464745102511664E-2</v>
      </c>
      <c r="T284" s="10">
        <f>EXP(LN(M284/M$3)/(COUNT(F$4:F284)/12))-1</f>
        <v>9.8816646501626915E-2</v>
      </c>
      <c r="U284" s="10"/>
      <c r="V284" s="5">
        <v>40664</v>
      </c>
      <c r="W284" s="10">
        <f>(STDEV($B$4:B284))*SQRT(12)</f>
        <v>0.18150429843202578</v>
      </c>
      <c r="X284" s="10">
        <f>(STDEV($C$4:C284))*SQRT(12)</f>
        <v>9.3066070496875652E-2</v>
      </c>
      <c r="Y284" s="10">
        <f>(STDEV($D$4:D284))*SQRT(12)</f>
        <v>0.14821013605606073</v>
      </c>
      <c r="Z284" s="10">
        <f>(STDEV($E$4:E284))*SQRT(12)</f>
        <v>3.9225012334560924E-2</v>
      </c>
      <c r="AA284" s="10">
        <f>(STDEV($F$4:F284))*SQRT(12)</f>
        <v>8.9481777784818153E-2</v>
      </c>
      <c r="AB284" s="10"/>
      <c r="AC284" s="5">
        <v>40664</v>
      </c>
      <c r="AD284" s="2">
        <f>I284/MAX($I$3:I284)-1</f>
        <v>-0.11029314065524809</v>
      </c>
      <c r="AE284" s="2">
        <f>J284/MAX($J$3:J284)-1</f>
        <v>-1.5716295357458554E-3</v>
      </c>
      <c r="AF284" s="2">
        <f>K284/MAX($K$3:K284)-1</f>
        <v>-5.9416529237284466E-2</v>
      </c>
      <c r="AG284" s="2">
        <f>L284/MAX($L$3:L284)-1</f>
        <v>0</v>
      </c>
      <c r="AH284" s="2">
        <f>M284/MAX($M$3:M284)-1</f>
        <v>-6.5570749504300085E-3</v>
      </c>
    </row>
    <row r="285" spans="1:34" x14ac:dyDescent="0.3">
      <c r="A285" s="5">
        <v>40695</v>
      </c>
      <c r="B285" s="6">
        <v>-1.8132037772206899E-3</v>
      </c>
      <c r="C285" s="2">
        <f t="shared" si="29"/>
        <v>-1.1172570065601661E-2</v>
      </c>
      <c r="D285" s="6">
        <v>-1.6669130481128169E-2</v>
      </c>
      <c r="E285" s="6">
        <v>-2.9277294423118994E-3</v>
      </c>
      <c r="F285" s="6">
        <f t="shared" si="30"/>
        <v>-1.106111749909254E-2</v>
      </c>
      <c r="H285" s="5">
        <v>40695</v>
      </c>
      <c r="I285" s="7">
        <f t="shared" si="31"/>
        <v>1486.0452527971938</v>
      </c>
      <c r="J285" s="7">
        <f t="shared" si="32"/>
        <v>774.54537716034872</v>
      </c>
      <c r="K285" s="7">
        <f t="shared" si="33"/>
        <v>907.29397346517874</v>
      </c>
      <c r="L285" s="7">
        <f t="shared" si="34"/>
        <v>524.41361289118356</v>
      </c>
      <c r="M285" s="7">
        <f t="shared" si="35"/>
        <v>907.45124046223475</v>
      </c>
      <c r="O285" s="5">
        <v>40695</v>
      </c>
      <c r="P285" s="10">
        <f>EXP(LN(I285/I$3)/(COUNT(B$4:B285)/12))-1</f>
        <v>0.12169220957524352</v>
      </c>
      <c r="Q285" s="10">
        <f>EXP(LN(J285/J$3)/(COUNT(C$4:C285)/12))-1</f>
        <v>9.1017662742607808E-2</v>
      </c>
      <c r="R285" s="10">
        <f>EXP(LN(K285/K$3)/(COUNT(D$4:D285)/12))-1</f>
        <v>9.8386623173057686E-2</v>
      </c>
      <c r="S285" s="10">
        <f>EXP(LN(L285/L$3)/(COUNT(E$4:E285)/12))-1</f>
        <v>7.3061031638219198E-2</v>
      </c>
      <c r="T285" s="10">
        <f>EXP(LN(M285/M$3)/(COUNT(F$4:F285)/12))-1</f>
        <v>9.792974219897177E-2</v>
      </c>
      <c r="U285" s="10"/>
      <c r="V285" s="5">
        <v>40695</v>
      </c>
      <c r="W285" s="10">
        <f>(STDEV($B$4:B285))*SQRT(12)</f>
        <v>0.18120038024988258</v>
      </c>
      <c r="X285" s="10">
        <f>(STDEV($C$4:C285))*SQRT(12)</f>
        <v>9.2981974107677279E-2</v>
      </c>
      <c r="Y285" s="10">
        <f>(STDEV($D$4:D285))*SQRT(12)</f>
        <v>0.14803989837297263</v>
      </c>
      <c r="Z285" s="10">
        <f>(STDEV($E$4:E285))*SQRT(12)</f>
        <v>3.9198332157711686E-2</v>
      </c>
      <c r="AA285" s="10">
        <f>(STDEV($F$4:F285))*SQRT(12)</f>
        <v>8.9410886900940012E-2</v>
      </c>
      <c r="AB285" s="10"/>
      <c r="AC285" s="5">
        <v>40695</v>
      </c>
      <c r="AD285" s="2">
        <f>I285/MAX($I$3:I285)-1</f>
        <v>-0.11190636049323122</v>
      </c>
      <c r="AE285" s="2">
        <f>J285/MAX($J$3:J285)-1</f>
        <v>-1.27266404602423E-2</v>
      </c>
      <c r="AF285" s="2">
        <f>K285/MAX($K$3:K285)-1</f>
        <v>-7.5095237839820639E-2</v>
      </c>
      <c r="AG285" s="2">
        <f>L285/MAX($L$3:L285)-1</f>
        <v>-2.9277294423120104E-3</v>
      </c>
      <c r="AH285" s="2">
        <f>M285/MAX($M$3:M285)-1</f>
        <v>-1.7545663873045458E-2</v>
      </c>
    </row>
    <row r="286" spans="1:34" x14ac:dyDescent="0.3">
      <c r="A286" s="5">
        <v>40725</v>
      </c>
      <c r="B286" s="6">
        <v>9.0287131761580305E-2</v>
      </c>
      <c r="C286" s="2">
        <f t="shared" si="29"/>
        <v>-5.8537316965154625E-3</v>
      </c>
      <c r="D286" s="6">
        <v>-2.0334903150027395E-2</v>
      </c>
      <c r="E286" s="6">
        <v>1.5868025483752435E-2</v>
      </c>
      <c r="F286" s="6">
        <f t="shared" si="30"/>
        <v>1.5881789312673245E-3</v>
      </c>
      <c r="H286" s="5">
        <v>40725</v>
      </c>
      <c r="I286" s="7">
        <f t="shared" si="31"/>
        <v>1620.216016340165</v>
      </c>
      <c r="J286" s="7">
        <f t="shared" si="32"/>
        <v>770.01139633567561</v>
      </c>
      <c r="K286" s="7">
        <f t="shared" si="33"/>
        <v>888.84423838616078</v>
      </c>
      <c r="L286" s="7">
        <f t="shared" si="34"/>
        <v>532.73502146456758</v>
      </c>
      <c r="M286" s="7">
        <f t="shared" si="35"/>
        <v>908.89243540348923</v>
      </c>
      <c r="O286" s="5">
        <v>40725</v>
      </c>
      <c r="P286" s="10">
        <f>EXP(LN(I286/I$3)/(COUNT(B$4:B286)/12))-1</f>
        <v>0.12535439435712226</v>
      </c>
      <c r="Q286" s="10">
        <f>EXP(LN(J286/J$3)/(COUNT(C$4:C286)/12))-1</f>
        <v>9.0410400670026148E-2</v>
      </c>
      <c r="R286" s="10">
        <f>EXP(LN(K286/K$3)/(COUNT(D$4:D286)/12))-1</f>
        <v>9.7066339825415904E-2</v>
      </c>
      <c r="S286" s="10">
        <f>EXP(LN(L286/L$3)/(COUNT(E$4:E286)/12))-1</f>
        <v>7.3510089732789385E-2</v>
      </c>
      <c r="T286" s="10">
        <f>EXP(LN(M286/M$3)/(COUNT(F$4:F286)/12))-1</f>
        <v>9.7641201800713118E-2</v>
      </c>
      <c r="U286" s="10"/>
      <c r="V286" s="5">
        <v>40725</v>
      </c>
      <c r="W286" s="10">
        <f>(STDEV($B$4:B286))*SQRT(12)</f>
        <v>0.18161470028317153</v>
      </c>
      <c r="X286" s="10">
        <f>(STDEV($C$4:C286))*SQRT(12)</f>
        <v>9.2858584778628225E-2</v>
      </c>
      <c r="Y286" s="10">
        <f>(STDEV($D$4:D286))*SQRT(12)</f>
        <v>0.14789868086175095</v>
      </c>
      <c r="Z286" s="10">
        <f>(STDEV($E$4:E286))*SQRT(12)</f>
        <v>3.9181956506860141E-2</v>
      </c>
      <c r="AA286" s="10">
        <f>(STDEV($F$4:F286))*SQRT(12)</f>
        <v>8.9262435731412529E-2</v>
      </c>
      <c r="AB286" s="10"/>
      <c r="AC286" s="5">
        <v>40725</v>
      </c>
      <c r="AD286" s="2">
        <f>I286/MAX($I$3:I286)-1</f>
        <v>-3.1722933046462232E-2</v>
      </c>
      <c r="AE286" s="2">
        <f>J286/MAX($J$3:J286)-1</f>
        <v>-1.8505873818105534E-2</v>
      </c>
      <c r="AF286" s="2">
        <f>K286/MAX($K$3:K286)-1</f>
        <v>-9.3903086601346941E-2</v>
      </c>
      <c r="AG286" s="2">
        <f>L286/MAX($L$3:L286)-1</f>
        <v>0</v>
      </c>
      <c r="AH286" s="2">
        <f>M286/MAX($M$3:M286)-1</f>
        <v>-1.5985350595476455E-2</v>
      </c>
    </row>
    <row r="287" spans="1:34" x14ac:dyDescent="0.3">
      <c r="A287" s="5">
        <v>40756</v>
      </c>
      <c r="B287" s="6">
        <v>2.1269741282823301E-2</v>
      </c>
      <c r="C287" s="2">
        <f t="shared" si="29"/>
        <v>-2.6749104560145964E-2</v>
      </c>
      <c r="D287" s="6">
        <v>-5.4321816291672542E-2</v>
      </c>
      <c r="E287" s="6">
        <v>1.4609963037143903E-2</v>
      </c>
      <c r="F287" s="6">
        <f t="shared" si="30"/>
        <v>-2.6083126735578024E-2</v>
      </c>
      <c r="H287" s="5">
        <v>40756</v>
      </c>
      <c r="I287" s="7">
        <f t="shared" si="31"/>
        <v>1654.677591830007</v>
      </c>
      <c r="J287" s="7">
        <f t="shared" si="32"/>
        <v>749.41428098258859</v>
      </c>
      <c r="K287" s="7">
        <f t="shared" si="33"/>
        <v>840.56060495663621</v>
      </c>
      <c r="L287" s="7">
        <f t="shared" si="34"/>
        <v>540.51826043675703</v>
      </c>
      <c r="M287" s="7">
        <f t="shared" si="35"/>
        <v>885.18567882185187</v>
      </c>
      <c r="O287" s="5">
        <v>40756</v>
      </c>
      <c r="P287" s="10">
        <f>EXP(LN(I287/I$3)/(COUNT(B$4:B287)/12))-1</f>
        <v>0.12588732971817373</v>
      </c>
      <c r="Q287" s="10">
        <f>EXP(LN(J287/J$3)/(COUNT(C$4:C287)/12))-1</f>
        <v>8.8830011928476171E-2</v>
      </c>
      <c r="R287" s="10">
        <f>EXP(LN(K287/K$3)/(COUNT(D$4:D287)/12))-1</f>
        <v>9.4123376663251657E-2</v>
      </c>
      <c r="S287" s="10">
        <f>EXP(LN(L287/L$3)/(COUNT(E$4:E287)/12))-1</f>
        <v>7.3899940874433856E-2</v>
      </c>
      <c r="T287" s="10">
        <f>EXP(LN(M287/M$3)/(COUNT(F$4:F287)/12))-1</f>
        <v>9.6056504932006792E-2</v>
      </c>
      <c r="U287" s="10"/>
      <c r="V287" s="5">
        <v>40756</v>
      </c>
      <c r="W287" s="10">
        <f>(STDEV($B$4:B287))*SQRT(12)</f>
        <v>0.18130523642850296</v>
      </c>
      <c r="X287" s="10">
        <f>(STDEV($C$4:C287))*SQRT(12)</f>
        <v>9.2962874735526405E-2</v>
      </c>
      <c r="Y287" s="10">
        <f>(STDEV($D$4:D287))*SQRT(12)</f>
        <v>0.14820385302769049</v>
      </c>
      <c r="Z287" s="10">
        <f>(STDEV($E$4:E287))*SQRT(12)</f>
        <v>3.9152764230416894E-2</v>
      </c>
      <c r="AA287" s="10">
        <f>(STDEV($F$4:F287))*SQRT(12)</f>
        <v>8.9381600589007681E-2</v>
      </c>
      <c r="AB287" s="10"/>
      <c r="AC287" s="5">
        <v>40756</v>
      </c>
      <c r="AD287" s="2">
        <f>I287/MAX($I$3:I287)-1</f>
        <v>-1.1127930342269332E-2</v>
      </c>
      <c r="AE287" s="2">
        <f>J287/MAX($J$3:J287)-1</f>
        <v>-4.4759962824514221E-2</v>
      </c>
      <c r="AF287" s="2">
        <f>K287/MAX($K$3:K287)-1</f>
        <v>-0.14312391667344004</v>
      </c>
      <c r="AG287" s="2">
        <f>L287/MAX($L$3:L287)-1</f>
        <v>0</v>
      </c>
      <c r="AH287" s="2">
        <f>M287/MAX($M$3:M287)-1</f>
        <v>-4.165152940556005E-2</v>
      </c>
    </row>
    <row r="288" spans="1:34" x14ac:dyDescent="0.3">
      <c r="A288" s="5">
        <v>40787</v>
      </c>
      <c r="B288" s="6">
        <v>-4.0628268793723603E-2</v>
      </c>
      <c r="C288" s="2">
        <f t="shared" si="29"/>
        <v>-3.926931345368645E-2</v>
      </c>
      <c r="D288" s="6">
        <v>-7.0298596291188731E-2</v>
      </c>
      <c r="E288" s="6">
        <v>7.274610802566972E-3</v>
      </c>
      <c r="F288" s="6">
        <f t="shared" si="30"/>
        <v>-4.4059601413315504E-2</v>
      </c>
      <c r="H288" s="5">
        <v>40787</v>
      </c>
      <c r="I288" s="7">
        <f t="shared" si="31"/>
        <v>1587.4509058621861</v>
      </c>
      <c r="J288" s="7">
        <f t="shared" si="32"/>
        <v>719.98529667601429</v>
      </c>
      <c r="K288" s="7">
        <f t="shared" si="33"/>
        <v>781.4703743305123</v>
      </c>
      <c r="L288" s="7">
        <f t="shared" si="34"/>
        <v>544.45032041311492</v>
      </c>
      <c r="M288" s="7">
        <f t="shared" si="35"/>
        <v>846.18475063618587</v>
      </c>
      <c r="O288" s="5">
        <v>40787</v>
      </c>
      <c r="P288" s="10">
        <f>EXP(LN(I288/I$3)/(COUNT(B$4:B288)/12))-1</f>
        <v>0.12345531248568786</v>
      </c>
      <c r="Q288" s="10">
        <f>EXP(LN(J288/J$3)/(COUNT(C$4:C288)/12))-1</f>
        <v>8.6670398865460463E-2</v>
      </c>
      <c r="R288" s="10">
        <f>EXP(LN(K288/K$3)/(COUNT(D$4:D288)/12))-1</f>
        <v>9.0426297146087187E-2</v>
      </c>
      <c r="S288" s="10">
        <f>EXP(LN(L288/L$3)/(COUNT(E$4:E288)/12))-1</f>
        <v>7.3959035312458399E-2</v>
      </c>
      <c r="T288" s="10">
        <f>EXP(LN(M288/M$3)/(COUNT(F$4:F288)/12))-1</f>
        <v>9.3626974155517795E-2</v>
      </c>
      <c r="U288" s="10"/>
      <c r="V288" s="5">
        <v>40787</v>
      </c>
      <c r="W288" s="10">
        <f>(STDEV($B$4:B288))*SQRT(12)</f>
        <v>0.18129899953286863</v>
      </c>
      <c r="X288" s="10">
        <f>(STDEV($C$4:C288))*SQRT(12)</f>
        <v>9.3293497363371225E-2</v>
      </c>
      <c r="Y288" s="10">
        <f>(STDEV($D$4:D288))*SQRT(12)</f>
        <v>0.14882249013683915</v>
      </c>
      <c r="Z288" s="10">
        <f>(STDEV($E$4:E288))*SQRT(12)</f>
        <v>3.9084617062543459E-2</v>
      </c>
      <c r="AA288" s="10">
        <f>(STDEV($F$4:F288))*SQRT(12)</f>
        <v>8.9861396253841277E-2</v>
      </c>
      <c r="AB288" s="10"/>
      <c r="AC288" s="5">
        <v>40787</v>
      </c>
      <c r="AD288" s="2">
        <f>I288/MAX($I$3:I288)-1</f>
        <v>-5.1304090590929441E-2</v>
      </c>
      <c r="AE288" s="2">
        <f>J288/MAX($J$3:J288)-1</f>
        <v>-8.227158326786943E-2</v>
      </c>
      <c r="AF288" s="2">
        <f>K288/MAX($K$3:K288)-1</f>
        <v>-0.20336110252678885</v>
      </c>
      <c r="AG288" s="2">
        <f>L288/MAX($L$3:L288)-1</f>
        <v>0</v>
      </c>
      <c r="AH288" s="2">
        <f>M288/MAX($M$3:M288)-1</f>
        <v>-8.3875981035011593E-2</v>
      </c>
    </row>
    <row r="289" spans="1:34" x14ac:dyDescent="0.3">
      <c r="A289" s="5">
        <v>40817</v>
      </c>
      <c r="B289" s="6">
        <v>-5.7500006870456997E-2</v>
      </c>
      <c r="C289" s="2">
        <f t="shared" si="29"/>
        <v>6.6005553970635539E-2</v>
      </c>
      <c r="D289" s="6">
        <v>0.10929314389091727</v>
      </c>
      <c r="E289" s="6">
        <v>1.0741690902129619E-3</v>
      </c>
      <c r="F289" s="6">
        <f t="shared" si="30"/>
        <v>6.0148136374568548E-2</v>
      </c>
      <c r="H289" s="5">
        <v>40817</v>
      </c>
      <c r="I289" s="7">
        <f t="shared" si="31"/>
        <v>1496.1724678685973</v>
      </c>
      <c r="J289" s="7">
        <f t="shared" si="32"/>
        <v>767.50832503382696</v>
      </c>
      <c r="K289" s="7">
        <f t="shared" si="33"/>
        <v>866.87972839870599</v>
      </c>
      <c r="L289" s="7">
        <f t="shared" si="34"/>
        <v>545.03515211845922</v>
      </c>
      <c r="M289" s="7">
        <f t="shared" si="35"/>
        <v>897.08118641553153</v>
      </c>
      <c r="O289" s="5">
        <v>40817</v>
      </c>
      <c r="P289" s="10">
        <f>EXP(LN(I289/I$3)/(COUNT(B$4:B289)/12))-1</f>
        <v>0.12021124966870755</v>
      </c>
      <c r="Q289" s="10">
        <f>EXP(LN(J289/J$3)/(COUNT(C$4:C289)/12))-1</f>
        <v>8.9272033861151456E-2</v>
      </c>
      <c r="R289" s="10">
        <f>EXP(LN(K289/K$3)/(COUNT(D$4:D289)/12))-1</f>
        <v>9.4850741076965672E-2</v>
      </c>
      <c r="S289" s="10">
        <f>EXP(LN(L289/L$3)/(COUNT(E$4:E289)/12))-1</f>
        <v>7.3739501690732512E-2</v>
      </c>
      <c r="T289" s="10">
        <f>EXP(LN(M289/M$3)/(COUNT(F$4:F289)/12))-1</f>
        <v>9.5967405141836659E-2</v>
      </c>
      <c r="U289" s="10"/>
      <c r="V289" s="5">
        <v>40817</v>
      </c>
      <c r="W289" s="10">
        <f>(STDEV($B$4:B289))*SQRT(12)</f>
        <v>0.18152542285426629</v>
      </c>
      <c r="X289" s="10">
        <f>(STDEV($C$4:C289))*SQRT(12)</f>
        <v>9.3902468724894564E-2</v>
      </c>
      <c r="Y289" s="10">
        <f>(STDEV($D$4:D289))*SQRT(12)</f>
        <v>0.14999823692775399</v>
      </c>
      <c r="Z289" s="10">
        <f>(STDEV($E$4:E289))*SQRT(12)</f>
        <v>3.902917442592882E-2</v>
      </c>
      <c r="AA289" s="10">
        <f>(STDEV($F$4:F289))*SQRT(12)</f>
        <v>9.0341700517242135E-2</v>
      </c>
      <c r="AB289" s="10"/>
      <c r="AC289" s="5">
        <v>40817</v>
      </c>
      <c r="AD289" s="2">
        <f>I289/MAX($I$3:I289)-1</f>
        <v>-0.10585411189992544</v>
      </c>
      <c r="AE289" s="2">
        <f>J289/MAX($J$3:J289)-1</f>
        <v>-2.1696410726870896E-2</v>
      </c>
      <c r="AF289" s="2">
        <f>K289/MAX($K$3:K289)-1</f>
        <v>-0.11629393287614753</v>
      </c>
      <c r="AG289" s="2">
        <f>L289/MAX($L$3:L289)-1</f>
        <v>0</v>
      </c>
      <c r="AH289" s="2">
        <f>M289/MAX($M$3:M289)-1</f>
        <v>-2.8772828606287604E-2</v>
      </c>
    </row>
    <row r="290" spans="1:34" x14ac:dyDescent="0.3">
      <c r="A290" s="5">
        <v>40848</v>
      </c>
      <c r="B290" s="6">
        <v>1.9241027882916501E-2</v>
      </c>
      <c r="C290" s="2">
        <f t="shared" si="29"/>
        <v>-1.6731855335337053E-3</v>
      </c>
      <c r="D290" s="6">
        <v>-2.2102790582362308E-3</v>
      </c>
      <c r="E290" s="6">
        <v>-8.6754524647991715E-4</v>
      </c>
      <c r="F290" s="6">
        <f t="shared" si="30"/>
        <v>3.376717794059366E-4</v>
      </c>
      <c r="H290" s="5">
        <v>40848</v>
      </c>
      <c r="I290" s="7">
        <f t="shared" si="31"/>
        <v>1524.9603640405089</v>
      </c>
      <c r="J290" s="7">
        <f t="shared" si="32"/>
        <v>766.22414120751364</v>
      </c>
      <c r="K290" s="7">
        <f t="shared" si="33"/>
        <v>864.96368228901679</v>
      </c>
      <c r="L290" s="7">
        <f t="shared" si="34"/>
        <v>544.56230946307437</v>
      </c>
      <c r="M290" s="7">
        <f t="shared" si="35"/>
        <v>897.38410541602002</v>
      </c>
      <c r="O290" s="5">
        <v>40848</v>
      </c>
      <c r="P290" s="10">
        <f>EXP(LN(I290/I$3)/(COUNT(B$4:B290)/12))-1</f>
        <v>0.12066091477078866</v>
      </c>
      <c r="Q290" s="10">
        <f>EXP(LN(J290/J$3)/(COUNT(C$4:C290)/12))-1</f>
        <v>8.8871298536484566E-2</v>
      </c>
      <c r="R290" s="10">
        <f>EXP(LN(K290/K$3)/(COUNT(D$4:D290)/12))-1</f>
        <v>9.4403848054087192E-2</v>
      </c>
      <c r="S290" s="10">
        <f>EXP(LN(L290/L$3)/(COUNT(E$4:E290)/12))-1</f>
        <v>7.3434399210319912E-2</v>
      </c>
      <c r="T290" s="10">
        <f>EXP(LN(M290/M$3)/(COUNT(F$4:F290)/12))-1</f>
        <v>9.5632991089316555E-2</v>
      </c>
      <c r="U290" s="10"/>
      <c r="V290" s="5">
        <v>40848</v>
      </c>
      <c r="W290" s="10">
        <f>(STDEV($B$4:B290))*SQRT(12)</f>
        <v>0.18121588611122885</v>
      </c>
      <c r="X290" s="10">
        <f>(STDEV($C$4:C290))*SQRT(12)</f>
        <v>9.3757000745560856E-2</v>
      </c>
      <c r="Y290" s="10">
        <f>(STDEV($D$4:D290))*SQRT(12)</f>
        <v>0.14975186086675435</v>
      </c>
      <c r="Z290" s="10">
        <f>(STDEV($E$4:E290))*SQRT(12)</f>
        <v>3.8986251079053895E-2</v>
      </c>
      <c r="AA290" s="10">
        <f>(STDEV($F$4:F290))*SQRT(12)</f>
        <v>9.0197245907068818E-2</v>
      </c>
      <c r="AB290" s="10"/>
      <c r="AC290" s="5">
        <v>40848</v>
      </c>
      <c r="AD290" s="2">
        <f>I290/MAX($I$3:I290)-1</f>
        <v>-8.8649825935596782E-2</v>
      </c>
      <c r="AE290" s="2">
        <f>J290/MAX($J$3:J290)-1</f>
        <v>-2.3333294139846861E-2</v>
      </c>
      <c r="AF290" s="2">
        <f>K290/MAX($K$3:K290)-1</f>
        <v>-0.11824716988994766</v>
      </c>
      <c r="AG290" s="2">
        <f>L290/MAX($L$3:L290)-1</f>
        <v>-8.6754524647991715E-4</v>
      </c>
      <c r="AH290" s="2">
        <f>M290/MAX($M$3:M290)-1</f>
        <v>-2.8444872599115767E-2</v>
      </c>
    </row>
    <row r="291" spans="1:34" x14ac:dyDescent="0.3">
      <c r="A291" s="5">
        <v>40878</v>
      </c>
      <c r="B291" s="6">
        <v>2.31566736564899E-2</v>
      </c>
      <c r="C291" s="2">
        <f t="shared" si="29"/>
        <v>1.0533968239613813E-2</v>
      </c>
      <c r="D291" s="6">
        <v>1.0229392764041778E-2</v>
      </c>
      <c r="E291" s="6">
        <v>1.0990831452971861E-2</v>
      </c>
      <c r="F291" s="6">
        <f t="shared" si="30"/>
        <v>1.1750552459965615E-2</v>
      </c>
      <c r="H291" s="5">
        <v>40878</v>
      </c>
      <c r="I291" s="7">
        <f t="shared" si="31"/>
        <v>1560.273373529677</v>
      </c>
      <c r="J291" s="7">
        <f t="shared" si="32"/>
        <v>774.29552197541886</v>
      </c>
      <c r="K291" s="7">
        <f t="shared" si="33"/>
        <v>873.81173552178302</v>
      </c>
      <c r="L291" s="7">
        <f t="shared" si="34"/>
        <v>550.5475020220241</v>
      </c>
      <c r="M291" s="7">
        <f t="shared" si="35"/>
        <v>907.92886442345036</v>
      </c>
      <c r="O291" s="5">
        <v>40878</v>
      </c>
      <c r="P291" s="10">
        <f>EXP(LN(I291/I$3)/(COUNT(B$4:B291)/12))-1</f>
        <v>0.12128676419275131</v>
      </c>
      <c r="Q291" s="10">
        <f>EXP(LN(J291/J$3)/(COUNT(C$4:C291)/12))-1</f>
        <v>8.9024828178413395E-2</v>
      </c>
      <c r="R291" s="10">
        <f>EXP(LN(K291/K$3)/(COUNT(D$4:D291)/12))-1</f>
        <v>9.4525148676717352E-2</v>
      </c>
      <c r="S291" s="10">
        <f>EXP(LN(L291/L$3)/(COUNT(E$4:E291)/12))-1</f>
        <v>7.3659200010996795E-2</v>
      </c>
      <c r="T291" s="10">
        <f>EXP(LN(M291/M$3)/(COUNT(F$4:F291)/12))-1</f>
        <v>9.581885489025721E-2</v>
      </c>
      <c r="U291" s="10"/>
      <c r="V291" s="5">
        <v>40878</v>
      </c>
      <c r="W291" s="10">
        <f>(STDEV($B$4:B291))*SQRT(12)</f>
        <v>0.18091721895248425</v>
      </c>
      <c r="X291" s="10">
        <f>(STDEV($C$4:C291))*SQRT(12)</f>
        <v>9.3595585709792484E-2</v>
      </c>
      <c r="Y291" s="10">
        <f>(STDEV($D$4:D291))*SQRT(12)</f>
        <v>0.14949116450269695</v>
      </c>
      <c r="Z291" s="10">
        <f>(STDEV($E$4:E291))*SQRT(12)</f>
        <v>3.893168012172752E-2</v>
      </c>
      <c r="AA291" s="10">
        <f>(STDEV($F$4:F291))*SQRT(12)</f>
        <v>9.0043264741104745E-2</v>
      </c>
      <c r="AB291" s="10"/>
      <c r="AC291" s="5">
        <v>40878</v>
      </c>
      <c r="AD291" s="2">
        <f>I291/MAX($I$3:I291)-1</f>
        <v>-6.7545987368002214E-2</v>
      </c>
      <c r="AE291" s="2">
        <f>J291/MAX($J$3:J291)-1</f>
        <v>-1.3045118079627938E-2</v>
      </c>
      <c r="AF291" s="2">
        <f>K291/MAX($K$3:K291)-1</f>
        <v>-0.10922737386994652</v>
      </c>
      <c r="AG291" s="2">
        <f>L291/MAX($L$3:L291)-1</f>
        <v>0</v>
      </c>
      <c r="AH291" s="2">
        <f>M291/MAX($M$3:M291)-1</f>
        <v>-1.7028563106842975E-2</v>
      </c>
    </row>
    <row r="292" spans="1:34" x14ac:dyDescent="0.3">
      <c r="A292" s="5">
        <v>40909</v>
      </c>
      <c r="B292" s="6">
        <v>5.6085558456689596E-3</v>
      </c>
      <c r="C292" s="2">
        <f t="shared" si="29"/>
        <v>3.040133490287622E-2</v>
      </c>
      <c r="D292" s="6">
        <v>4.4815089641295769E-2</v>
      </c>
      <c r="E292" s="6">
        <v>8.7807027952468975E-3</v>
      </c>
      <c r="F292" s="6">
        <f t="shared" si="30"/>
        <v>3.0084120207918428E-2</v>
      </c>
      <c r="H292" s="5">
        <v>40909</v>
      </c>
      <c r="I292" s="7">
        <f t="shared" si="31"/>
        <v>1569.0242538796283</v>
      </c>
      <c r="J292" s="7">
        <f t="shared" si="32"/>
        <v>797.83513945279094</v>
      </c>
      <c r="K292" s="7">
        <f t="shared" si="33"/>
        <v>912.97168677880791</v>
      </c>
      <c r="L292" s="7">
        <f t="shared" si="34"/>
        <v>555.38169601194511</v>
      </c>
      <c r="M292" s="7">
        <f t="shared" si="35"/>
        <v>935.2431055210044</v>
      </c>
      <c r="O292" s="5">
        <v>40909</v>
      </c>
      <c r="P292" s="10">
        <f>EXP(LN(I292/I$3)/(COUNT(B$4:B292)/12))-1</f>
        <v>0.12110301903076959</v>
      </c>
      <c r="Q292" s="10">
        <f>EXP(LN(J292/J$3)/(COUNT(C$4:C292)/12))-1</f>
        <v>9.0058187796488109E-2</v>
      </c>
      <c r="R292" s="10">
        <f>EXP(LN(K292/K$3)/(COUNT(D$4:D292)/12))-1</f>
        <v>9.6176734619982884E-2</v>
      </c>
      <c r="S292" s="10">
        <f>EXP(LN(L292/L$3)/(COUNT(E$4:E292)/12))-1</f>
        <v>7.3784910542271431E-2</v>
      </c>
      <c r="T292" s="10">
        <f>EXP(LN(M292/M$3)/(COUNT(F$4:F292)/12))-1</f>
        <v>9.6821034384705351E-2</v>
      </c>
      <c r="U292" s="10"/>
      <c r="V292" s="5">
        <v>40909</v>
      </c>
      <c r="W292" s="10">
        <f>(STDEV($B$4:B292))*SQRT(12)</f>
        <v>0.18060611736024398</v>
      </c>
      <c r="X292" s="10">
        <f>(STDEV($C$4:C292))*SQRT(12)</f>
        <v>9.3549449115465977E-2</v>
      </c>
      <c r="Y292" s="10">
        <f>(STDEV($D$4:D292))*SQRT(12)</f>
        <v>0.1494148328230642</v>
      </c>
      <c r="Z292" s="10">
        <f>(STDEV($E$4:E292))*SQRT(12)</f>
        <v>3.8868153259892284E-2</v>
      </c>
      <c r="AA292" s="10">
        <f>(STDEV($F$4:F292))*SQRT(12)</f>
        <v>8.999947653606935E-2</v>
      </c>
      <c r="AB292" s="10"/>
      <c r="AC292" s="5">
        <v>40909</v>
      </c>
      <c r="AD292" s="2">
        <f>I292/MAX($I$3:I292)-1</f>
        <v>-6.2316266964637657E-2</v>
      </c>
      <c r="AE292" s="2">
        <f>J292/MAX($J$3:J292)-1</f>
        <v>0</v>
      </c>
      <c r="AF292" s="2">
        <f>K292/MAX($K$3:K292)-1</f>
        <v>-6.9307318779915805E-2</v>
      </c>
      <c r="AG292" s="2">
        <f>L292/MAX($L$3:L292)-1</f>
        <v>0</v>
      </c>
      <c r="AH292" s="2">
        <f>M292/MAX($M$3:M292)-1</f>
        <v>0</v>
      </c>
    </row>
    <row r="293" spans="1:34" x14ac:dyDescent="0.3">
      <c r="A293" s="5">
        <v>40940</v>
      </c>
      <c r="B293" s="6">
        <v>-2.50341367335788E-2</v>
      </c>
      <c r="C293" s="2">
        <f t="shared" si="29"/>
        <v>2.5853449230217904E-2</v>
      </c>
      <c r="D293" s="6">
        <v>4.3242181664066681E-2</v>
      </c>
      <c r="E293" s="6">
        <v>-2.2964942055525572E-4</v>
      </c>
      <c r="F293" s="6">
        <f t="shared" si="30"/>
        <v>2.3373000498915553E-2</v>
      </c>
      <c r="H293" s="5">
        <v>40940</v>
      </c>
      <c r="I293" s="7">
        <f t="shared" si="31"/>
        <v>1529.7450861697043</v>
      </c>
      <c r="J293" s="7">
        <f t="shared" si="32"/>
        <v>818.46192972471738</v>
      </c>
      <c r="K293" s="7">
        <f t="shared" si="33"/>
        <v>952.45057431264649</v>
      </c>
      <c r="L293" s="7">
        <f t="shared" si="34"/>
        <v>555.25415292726893</v>
      </c>
      <c r="M293" s="7">
        <f t="shared" si="35"/>
        <v>957.10254309295408</v>
      </c>
      <c r="O293" s="5">
        <v>40940</v>
      </c>
      <c r="P293" s="10">
        <f>EXP(LN(I293/I$3)/(COUNT(B$4:B293)/12))-1</f>
        <v>0.11948613721547297</v>
      </c>
      <c r="Q293" s="10">
        <f>EXP(LN(J293/J$3)/(COUNT(C$4:C293)/12))-1</f>
        <v>9.0885696964030593E-2</v>
      </c>
      <c r="R293" s="10">
        <f>EXP(LN(K293/K$3)/(COUNT(D$4:D293)/12))-1</f>
        <v>9.7750959649161473E-2</v>
      </c>
      <c r="S293" s="10">
        <f>EXP(LN(L293/L$3)/(COUNT(E$4:E293)/12))-1</f>
        <v>7.3511145786557153E-2</v>
      </c>
      <c r="T293" s="10">
        <f>EXP(LN(M293/M$3)/(COUNT(F$4:F293)/12))-1</f>
        <v>9.7520319465002503E-2</v>
      </c>
      <c r="U293" s="10"/>
      <c r="V293" s="5">
        <v>40940</v>
      </c>
      <c r="W293" s="10">
        <f>(STDEV($B$4:B293))*SQRT(12)</f>
        <v>0.1804416515802256</v>
      </c>
      <c r="X293" s="10">
        <f>(STDEV($C$4:C293))*SQRT(12)</f>
        <v>9.3461437509305134E-2</v>
      </c>
      <c r="Y293" s="10">
        <f>(STDEV($D$4:D293))*SQRT(12)</f>
        <v>0.14932229682968653</v>
      </c>
      <c r="Z293" s="10">
        <f>(STDEV($E$4:E293))*SQRT(12)</f>
        <v>3.8821620784068665E-2</v>
      </c>
      <c r="AA293" s="10">
        <f>(STDEV($F$4:F293))*SQRT(12)</f>
        <v>8.9897567110179502E-2</v>
      </c>
      <c r="AB293" s="10"/>
      <c r="AC293" s="5">
        <v>40940</v>
      </c>
      <c r="AD293" s="2">
        <f>I293/MAX($I$3:I293)-1</f>
        <v>-8.5790369750297413E-2</v>
      </c>
      <c r="AE293" s="2">
        <f>J293/MAX($J$3:J293)-1</f>
        <v>0</v>
      </c>
      <c r="AF293" s="2">
        <f>K293/MAX($K$3:K293)-1</f>
        <v>-2.906213678517966E-2</v>
      </c>
      <c r="AG293" s="2">
        <f>L293/MAX($L$3:L293)-1</f>
        <v>-2.2964942055536675E-4</v>
      </c>
      <c r="AH293" s="2">
        <f>M293/MAX($M$3:M293)-1</f>
        <v>0</v>
      </c>
    </row>
    <row r="294" spans="1:34" x14ac:dyDescent="0.3">
      <c r="A294" s="5">
        <v>40969</v>
      </c>
      <c r="B294" s="6">
        <v>1.01056800929783E-3</v>
      </c>
      <c r="C294" s="2">
        <f t="shared" si="29"/>
        <v>1.755382958730136E-2</v>
      </c>
      <c r="D294" s="6">
        <v>3.2909207421962794E-2</v>
      </c>
      <c r="E294" s="6">
        <v>-5.4792371646907867E-3</v>
      </c>
      <c r="F294" s="6">
        <f t="shared" si="30"/>
        <v>1.8202810104700224E-2</v>
      </c>
      <c r="H294" s="5">
        <v>40969</v>
      </c>
      <c r="I294" s="7">
        <f t="shared" si="31"/>
        <v>1531.2909976161679</v>
      </c>
      <c r="J294" s="7">
        <f t="shared" si="32"/>
        <v>832.82907096279894</v>
      </c>
      <c r="K294" s="7">
        <f t="shared" si="33"/>
        <v>983.79496782186902</v>
      </c>
      <c r="L294" s="7">
        <f t="shared" si="34"/>
        <v>552.21178373670091</v>
      </c>
      <c r="M294" s="7">
        <f t="shared" si="35"/>
        <v>974.52449893560083</v>
      </c>
      <c r="O294" s="5">
        <v>40969</v>
      </c>
      <c r="P294" s="10">
        <f>EXP(LN(I294/I$3)/(COUNT(B$4:B294)/12))-1</f>
        <v>0.11909861942303124</v>
      </c>
      <c r="Q294" s="10">
        <f>EXP(LN(J294/J$3)/(COUNT(C$4:C294)/12))-1</f>
        <v>9.1342497146566615E-2</v>
      </c>
      <c r="R294" s="10">
        <f>EXP(LN(K294/K$3)/(COUNT(D$4:D294)/12))-1</f>
        <v>9.8865451859058817E-2</v>
      </c>
      <c r="S294" s="10">
        <f>EXP(LN(L294/L$3)/(COUNT(E$4:E294)/12))-1</f>
        <v>7.3006358790292047E-2</v>
      </c>
      <c r="T294" s="10">
        <f>EXP(LN(M294/M$3)/(COUNT(F$4:F294)/12))-1</f>
        <v>9.7985887821703921E-2</v>
      </c>
      <c r="U294" s="10"/>
      <c r="V294" s="5">
        <v>40969</v>
      </c>
      <c r="W294" s="10">
        <f>(STDEV($B$4:B294))*SQRT(12)</f>
        <v>0.18014123385763078</v>
      </c>
      <c r="X294" s="10">
        <f>(STDEV($C$4:C294))*SQRT(12)</f>
        <v>9.3321878165044364E-2</v>
      </c>
      <c r="Y294" s="10">
        <f>(STDEV($D$4:D294))*SQRT(12)</f>
        <v>0.14914541158768269</v>
      </c>
      <c r="Z294" s="10">
        <f>(STDEV($E$4:E294))*SQRT(12)</f>
        <v>3.8824563519598218E-2</v>
      </c>
      <c r="AA294" s="10">
        <f>(STDEV($F$4:F294))*SQRT(12)</f>
        <v>8.9765793042374309E-2</v>
      </c>
      <c r="AB294" s="10"/>
      <c r="AC294" s="5">
        <v>40969</v>
      </c>
      <c r="AD294" s="2">
        <f>I294/MAX($I$3:I294)-1</f>
        <v>-8.4866498744175067E-2</v>
      </c>
      <c r="AE294" s="2">
        <f>J294/MAX($J$3:J294)-1</f>
        <v>0</v>
      </c>
      <c r="AF294" s="2">
        <f>K294/MAX($K$3:K294)-1</f>
        <v>0</v>
      </c>
      <c r="AG294" s="2">
        <f>L294/MAX($L$3:L294)-1</f>
        <v>-5.7076282816062029E-3</v>
      </c>
      <c r="AH294" s="2">
        <f>M294/MAX($M$3:M294)-1</f>
        <v>0</v>
      </c>
    </row>
    <row r="295" spans="1:34" x14ac:dyDescent="0.3">
      <c r="A295" s="5">
        <v>41000</v>
      </c>
      <c r="B295" s="6">
        <v>1.01656028351106E-2</v>
      </c>
      <c r="C295" s="2">
        <f t="shared" si="29"/>
        <v>6.6846545683785273E-4</v>
      </c>
      <c r="D295" s="6">
        <v>-6.2768572515865539E-3</v>
      </c>
      <c r="E295" s="6">
        <v>1.1086449519474462E-2</v>
      </c>
      <c r="F295" s="6">
        <f t="shared" si="30"/>
        <v>5.7638078840146633E-4</v>
      </c>
      <c r="H295" s="5">
        <v>41000</v>
      </c>
      <c r="I295" s="7">
        <f t="shared" si="31"/>
        <v>1546.8574937229143</v>
      </c>
      <c r="J295" s="7">
        <f t="shared" si="32"/>
        <v>833.38578842818788</v>
      </c>
      <c r="K295" s="7">
        <f t="shared" si="33"/>
        <v>977.61982724402196</v>
      </c>
      <c r="L295" s="7">
        <f t="shared" si="34"/>
        <v>558.33385180115681</v>
      </c>
      <c r="M295" s="7">
        <f t="shared" si="35"/>
        <v>975.08619613461383</v>
      </c>
      <c r="O295" s="5">
        <v>41000</v>
      </c>
      <c r="P295" s="10">
        <f>EXP(LN(I295/I$3)/(COUNT(B$4:B295)/12))-1</f>
        <v>0.11913252943053321</v>
      </c>
      <c r="Q295" s="10">
        <f>EXP(LN(J295/J$3)/(COUNT(C$4:C295)/12))-1</f>
        <v>9.1045820584102266E-2</v>
      </c>
      <c r="R295" s="10">
        <f>EXP(LN(K295/K$3)/(COUNT(D$4:D295)/12))-1</f>
        <v>9.822649722817145E-2</v>
      </c>
      <c r="S295" s="10">
        <f>EXP(LN(L295/L$3)/(COUNT(E$4:E295)/12))-1</f>
        <v>7.3233628529135286E-2</v>
      </c>
      <c r="T295" s="10">
        <f>EXP(LN(M295/M$3)/(COUNT(F$4:F295)/12))-1</f>
        <v>9.7660439976431812E-2</v>
      </c>
      <c r="U295" s="10"/>
      <c r="V295" s="5">
        <v>41000</v>
      </c>
      <c r="W295" s="10">
        <f>(STDEV($B$4:B295))*SQRT(12)</f>
        <v>0.1798314869809105</v>
      </c>
      <c r="X295" s="10">
        <f>(STDEV($C$4:C295))*SQRT(12)</f>
        <v>9.3172215595383565E-2</v>
      </c>
      <c r="Y295" s="10">
        <f>(STDEV($D$4:D295))*SQRT(12)</f>
        <v>0.14892038380566672</v>
      </c>
      <c r="Z295" s="10">
        <f>(STDEV($E$4:E295))*SQRT(12)</f>
        <v>3.8771773240383507E-2</v>
      </c>
      <c r="AA295" s="10">
        <f>(STDEV($F$4:F295))*SQRT(12)</f>
        <v>8.9624590392697587E-2</v>
      </c>
      <c r="AB295" s="10"/>
      <c r="AC295" s="5">
        <v>41000</v>
      </c>
      <c r="AD295" s="2">
        <f>I295/MAX($I$3:I295)-1</f>
        <v>-7.5563615029304088E-2</v>
      </c>
      <c r="AE295" s="2">
        <f>J295/MAX($J$3:J295)-1</f>
        <v>0</v>
      </c>
      <c r="AF295" s="2">
        <f>K295/MAX($K$3:K295)-1</f>
        <v>-6.2768572515865539E-3</v>
      </c>
      <c r="AG295" s="2">
        <f>L295/MAX($L$3:L295)-1</f>
        <v>0</v>
      </c>
      <c r="AH295" s="2">
        <f>M295/MAX($M$3:M295)-1</f>
        <v>0</v>
      </c>
    </row>
    <row r="296" spans="1:34" x14ac:dyDescent="0.3">
      <c r="A296" s="5">
        <v>41030</v>
      </c>
      <c r="B296" s="6">
        <v>3.3062066859328998E-2</v>
      </c>
      <c r="C296" s="2">
        <f t="shared" si="29"/>
        <v>-3.2441037907896826E-2</v>
      </c>
      <c r="D296" s="6">
        <v>-6.010057058447027E-2</v>
      </c>
      <c r="E296" s="6">
        <v>9.048261106963329E-3</v>
      </c>
      <c r="F296" s="6">
        <f t="shared" si="30"/>
        <v>-3.0039657332660258E-2</v>
      </c>
      <c r="H296" s="5">
        <v>41030</v>
      </c>
      <c r="I296" s="7">
        <f t="shared" si="31"/>
        <v>1597.9997996022353</v>
      </c>
      <c r="J296" s="7">
        <f t="shared" si="32"/>
        <v>806.34988847388649</v>
      </c>
      <c r="K296" s="7">
        <f t="shared" si="33"/>
        <v>918.86431781196495</v>
      </c>
      <c r="L296" s="7">
        <f t="shared" si="34"/>
        <v>563.3858022771102</v>
      </c>
      <c r="M296" s="7">
        <f t="shared" si="35"/>
        <v>945.79494093292294</v>
      </c>
      <c r="O296" s="5">
        <v>41030</v>
      </c>
      <c r="P296" s="10">
        <f>EXP(LN(I296/I$3)/(COUNT(B$4:B296)/12))-1</f>
        <v>0.12019400609219821</v>
      </c>
      <c r="Q296" s="10">
        <f>EXP(LN(J296/J$3)/(COUNT(C$4:C296)/12))-1</f>
        <v>8.9249184746967636E-2</v>
      </c>
      <c r="R296" s="10">
        <f>EXP(LN(K296/K$3)/(COUNT(D$4:D296)/12))-1</f>
        <v>9.509190528024436E-2</v>
      </c>
      <c r="S296" s="10">
        <f>EXP(LN(L296/L$3)/(COUNT(E$4:E296)/12))-1</f>
        <v>7.3370683999477437E-2</v>
      </c>
      <c r="T296" s="10">
        <f>EXP(LN(M296/M$3)/(COUNT(F$4:F296)/12))-1</f>
        <v>9.5941561694883104E-2</v>
      </c>
      <c r="U296" s="10"/>
      <c r="V296" s="5">
        <v>41030</v>
      </c>
      <c r="W296" s="10">
        <f>(STDEV($B$4:B296))*SQRT(12)</f>
        <v>0.17958002357013733</v>
      </c>
      <c r="X296" s="10">
        <f>(STDEV($C$4:C296))*SQRT(12)</f>
        <v>9.3365721189664339E-2</v>
      </c>
      <c r="Y296" s="10">
        <f>(STDEV($D$4:D296))*SQRT(12)</f>
        <v>0.14931707132149494</v>
      </c>
      <c r="Z296" s="10">
        <f>(STDEV($E$4:E296))*SQRT(12)</f>
        <v>3.8710341842862414E-2</v>
      </c>
      <c r="AA296" s="10">
        <f>(STDEV($F$4:F296))*SQRT(12)</f>
        <v>8.9803800981385837E-2</v>
      </c>
      <c r="AB296" s="10"/>
      <c r="AC296" s="5">
        <v>41030</v>
      </c>
      <c r="AD296" s="2">
        <f>I296/MAX($I$3:I296)-1</f>
        <v>-4.4999837462206704E-2</v>
      </c>
      <c r="AE296" s="2">
        <f>J296/MAX($J$3:J296)-1</f>
        <v>-3.2441037907896875E-2</v>
      </c>
      <c r="AF296" s="2">
        <f>K296/MAX($K$3:K296)-1</f>
        <v>-6.600018513375927E-2</v>
      </c>
      <c r="AG296" s="2">
        <f>L296/MAX($L$3:L296)-1</f>
        <v>0</v>
      </c>
      <c r="AH296" s="2">
        <f>M296/MAX($M$3:M296)-1</f>
        <v>-3.003965733266023E-2</v>
      </c>
    </row>
    <row r="297" spans="1:34" x14ac:dyDescent="0.3">
      <c r="A297" s="5">
        <v>41061</v>
      </c>
      <c r="B297" s="6">
        <v>-6.7332486710057496E-2</v>
      </c>
      <c r="C297" s="2">
        <f t="shared" si="29"/>
        <v>2.4878056395331426E-2</v>
      </c>
      <c r="D297" s="6">
        <v>4.1202070256579848E-2</v>
      </c>
      <c r="E297" s="6">
        <v>3.9203560345879573E-4</v>
      </c>
      <c r="F297" s="6">
        <f t="shared" si="30"/>
        <v>1.8105604163979799E-2</v>
      </c>
      <c r="H297" s="5">
        <v>41061</v>
      </c>
      <c r="I297" s="7">
        <f t="shared" si="31"/>
        <v>1490.4024993328433</v>
      </c>
      <c r="J297" s="7">
        <f t="shared" si="32"/>
        <v>826.41030647370906</v>
      </c>
      <c r="K297" s="7">
        <f t="shared" si="33"/>
        <v>956.72342999071782</v>
      </c>
      <c r="L297" s="7">
        <f t="shared" si="34"/>
        <v>563.60666957008607</v>
      </c>
      <c r="M297" s="7">
        <f t="shared" si="35"/>
        <v>962.91912975374908</v>
      </c>
      <c r="O297" s="5">
        <v>41061</v>
      </c>
      <c r="P297" s="10">
        <f>EXP(LN(I297/I$3)/(COUNT(B$4:B297)/12))-1</f>
        <v>0.1165802495645667</v>
      </c>
      <c r="Q297" s="10">
        <f>EXP(LN(J297/J$3)/(COUNT(C$4:C297)/12))-1</f>
        <v>9.0025254719024339E-2</v>
      </c>
      <c r="R297" s="10">
        <f>EXP(LN(K297/K$3)/(COUNT(D$4:D297)/12))-1</f>
        <v>9.6559238977244499E-2</v>
      </c>
      <c r="S297" s="10">
        <f>EXP(LN(L297/L$3)/(COUNT(E$4:E297)/12))-1</f>
        <v>7.3129383940642834E-2</v>
      </c>
      <c r="T297" s="10">
        <f>EXP(LN(M297/M$3)/(COUNT(F$4:F297)/12))-1</f>
        <v>9.640281128870809E-2</v>
      </c>
      <c r="U297" s="10"/>
      <c r="V297" s="5">
        <v>41061</v>
      </c>
      <c r="W297" s="10">
        <f>(STDEV($B$4:B297))*SQRT(12)</f>
        <v>0.17996753887883729</v>
      </c>
      <c r="X297" s="10">
        <f>(STDEV($C$4:C297))*SQRT(12)</f>
        <v>9.3272262836577191E-2</v>
      </c>
      <c r="Y297" s="10">
        <f>(STDEV($D$4:D297))*SQRT(12)</f>
        <v>0.14920808111693529</v>
      </c>
      <c r="Z297" s="10">
        <f>(STDEV($E$4:E297))*SQRT(12)</f>
        <v>3.8660711801985041E-2</v>
      </c>
      <c r="AA297" s="10">
        <f>(STDEV($F$4:F297))*SQRT(12)</f>
        <v>8.9673674154845576E-2</v>
      </c>
      <c r="AB297" s="10"/>
      <c r="AC297" s="5">
        <v>41061</v>
      </c>
      <c r="AD297" s="2">
        <f>I297/MAX($I$3:I297)-1</f>
        <v>-0.1093023732143853</v>
      </c>
      <c r="AE297" s="2">
        <f>J297/MAX($J$3:J297)-1</f>
        <v>-8.3700514831611672E-3</v>
      </c>
      <c r="AF297" s="2">
        <f>K297/MAX($K$3:K297)-1</f>
        <v>-2.7517459142007872E-2</v>
      </c>
      <c r="AG297" s="2">
        <f>L297/MAX($L$3:L297)-1</f>
        <v>0</v>
      </c>
      <c r="AH297" s="2">
        <f>M297/MAX($M$3:M297)-1</f>
        <v>-1.247793931356711E-2</v>
      </c>
    </row>
    <row r="298" spans="1:34" x14ac:dyDescent="0.3">
      <c r="A298" s="5">
        <v>41091</v>
      </c>
      <c r="B298" s="6">
        <v>2.39869058163941E-3</v>
      </c>
      <c r="C298" s="2">
        <f t="shared" si="29"/>
        <v>1.3850741531526899E-2</v>
      </c>
      <c r="D298" s="6">
        <v>1.3889141543513173E-2</v>
      </c>
      <c r="E298" s="6">
        <v>1.3793141513547491E-2</v>
      </c>
      <c r="F298" s="6">
        <f t="shared" si="30"/>
        <v>1.2711296438336092E-2</v>
      </c>
      <c r="H298" s="5">
        <v>41091</v>
      </c>
      <c r="I298" s="7">
        <f t="shared" si="31"/>
        <v>1493.9775137708448</v>
      </c>
      <c r="J298" s="7">
        <f t="shared" si="32"/>
        <v>837.85670202766642</v>
      </c>
      <c r="K298" s="7">
        <f t="shared" si="33"/>
        <v>970.01149712785434</v>
      </c>
      <c r="L298" s="7">
        <f t="shared" si="34"/>
        <v>571.38057612144542</v>
      </c>
      <c r="M298" s="7">
        <f t="shared" si="35"/>
        <v>975.15908025819351</v>
      </c>
      <c r="O298" s="5">
        <v>41091</v>
      </c>
      <c r="P298" s="10">
        <f>EXP(LN(I298/I$3)/(COUNT(B$4:B298)/12))-1</f>
        <v>0.11627173434181581</v>
      </c>
      <c r="Q298" s="10">
        <f>EXP(LN(J298/J$3)/(COUNT(C$4:C298)/12))-1</f>
        <v>9.0316709136120776E-2</v>
      </c>
      <c r="R298" s="10">
        <f>EXP(LN(K298/K$3)/(COUNT(D$4:D298)/12))-1</f>
        <v>9.6831909255048698E-2</v>
      </c>
      <c r="S298" s="10">
        <f>EXP(LN(L298/L$3)/(COUNT(E$4:E298)/12))-1</f>
        <v>7.3470684416580001E-2</v>
      </c>
      <c r="T298" s="10">
        <f>EXP(LN(M298/M$3)/(COUNT(F$4:F298)/12))-1</f>
        <v>9.6624119609170833E-2</v>
      </c>
      <c r="U298" s="10"/>
      <c r="V298" s="5">
        <v>41091</v>
      </c>
      <c r="W298" s="10">
        <f>(STDEV($B$4:B298))*SQRT(12)</f>
        <v>0.17966876829313319</v>
      </c>
      <c r="X298" s="10">
        <f>(STDEV($C$4:C298))*SQRT(12)</f>
        <v>9.312211306410928E-2</v>
      </c>
      <c r="Y298" s="10">
        <f>(STDEV($D$4:D298))*SQRT(12)</f>
        <v>0.14895786387147539</v>
      </c>
      <c r="Z298" s="10">
        <f>(STDEV($E$4:E298))*SQRT(12)</f>
        <v>3.8627221781805145E-2</v>
      </c>
      <c r="AA298" s="10">
        <f>(STDEV($F$4:F298))*SQRT(12)</f>
        <v>8.9526011407873973E-2</v>
      </c>
      <c r="AB298" s="10"/>
      <c r="AC298" s="5">
        <v>41091</v>
      </c>
      <c r="AD298" s="2">
        <f>I298/MAX($I$3:I298)-1</f>
        <v>-0.10716586520592608</v>
      </c>
      <c r="AE298" s="2">
        <f>J298/MAX($J$3:J298)-1</f>
        <v>0</v>
      </c>
      <c r="AF298" s="2">
        <f>K298/MAX($K$3:K298)-1</f>
        <v>-1.4010511483435795E-2</v>
      </c>
      <c r="AG298" s="2">
        <f>L298/MAX($L$3:L298)-1</f>
        <v>0</v>
      </c>
      <c r="AH298" s="2">
        <f>M298/MAX($M$3:M298)-1</f>
        <v>0</v>
      </c>
    </row>
    <row r="299" spans="1:34" x14ac:dyDescent="0.3">
      <c r="A299" s="5">
        <v>41122</v>
      </c>
      <c r="B299" s="6">
        <v>-1.42487203453119E-2</v>
      </c>
      <c r="C299" s="2">
        <f t="shared" si="29"/>
        <v>1.3774861289733042E-2</v>
      </c>
      <c r="D299" s="6">
        <v>2.2522552594904433E-2</v>
      </c>
      <c r="E299" s="6">
        <v>6.5332433197595741E-4</v>
      </c>
      <c r="F299" s="6">
        <f t="shared" si="30"/>
        <v>1.2284656822004258E-2</v>
      </c>
      <c r="H299" s="5">
        <v>41122</v>
      </c>
      <c r="I299" s="7">
        <f t="shared" si="31"/>
        <v>1472.6902459749397</v>
      </c>
      <c r="J299" s="7">
        <f t="shared" si="32"/>
        <v>849.3980618787707</v>
      </c>
      <c r="K299" s="7">
        <f t="shared" si="33"/>
        <v>991.85863208957846</v>
      </c>
      <c r="L299" s="7">
        <f t="shared" si="34"/>
        <v>571.75387295464395</v>
      </c>
      <c r="M299" s="7">
        <f t="shared" si="35"/>
        <v>987.13857490602675</v>
      </c>
      <c r="O299" s="5">
        <v>41122</v>
      </c>
      <c r="P299" s="10">
        <f>EXP(LN(I299/I$3)/(COUNT(B$4:B299)/12))-1</f>
        <v>0.11520797891838019</v>
      </c>
      <c r="Q299" s="10">
        <f>EXP(LN(J299/J$3)/(COUNT(C$4:C299)/12))-1</f>
        <v>9.0602962172051216E-2</v>
      </c>
      <c r="R299" s="10">
        <f>EXP(LN(K299/K$3)/(COUNT(D$4:D299)/12))-1</f>
        <v>9.7479994951288562E-2</v>
      </c>
      <c r="S299" s="10">
        <f>EXP(LN(L299/L$3)/(COUNT(E$4:E299)/12))-1</f>
        <v>7.3242017097408185E-2</v>
      </c>
      <c r="T299" s="10">
        <f>EXP(LN(M299/M$3)/(COUNT(F$4:F299)/12))-1</f>
        <v>9.6825239923922002E-2</v>
      </c>
      <c r="U299" s="10"/>
      <c r="V299" s="5">
        <v>41122</v>
      </c>
      <c r="W299" s="10">
        <f>(STDEV($B$4:B299))*SQRT(12)</f>
        <v>0.17943342539986346</v>
      </c>
      <c r="X299" s="10">
        <f>(STDEV($C$4:C299))*SQRT(12)</f>
        <v>9.2972477348435931E-2</v>
      </c>
      <c r="Y299" s="10">
        <f>(STDEV($D$4:D299))*SQRT(12)</f>
        <v>0.1487313583937688</v>
      </c>
      <c r="Z299" s="10">
        <f>(STDEV($E$4:E299))*SQRT(12)</f>
        <v>3.8576648866989492E-2</v>
      </c>
      <c r="AA299" s="10">
        <f>(STDEV($F$4:F299))*SQRT(12)</f>
        <v>8.9378213677453355E-2</v>
      </c>
      <c r="AB299" s="10"/>
      <c r="AC299" s="5">
        <v>41122</v>
      </c>
      <c r="AD299" s="2">
        <f>I299/MAX($I$3:I299)-1</f>
        <v>-0.11988760910735541</v>
      </c>
      <c r="AE299" s="2">
        <f>J299/MAX($J$3:J299)-1</f>
        <v>0</v>
      </c>
      <c r="AF299" s="2">
        <f>K299/MAX($K$3:K299)-1</f>
        <v>0</v>
      </c>
      <c r="AG299" s="2">
        <f>L299/MAX($L$3:L299)-1</f>
        <v>0</v>
      </c>
      <c r="AH299" s="2">
        <f>M299/MAX($M$3:M299)-1</f>
        <v>0</v>
      </c>
    </row>
    <row r="300" spans="1:34" x14ac:dyDescent="0.3">
      <c r="A300" s="5">
        <v>41153</v>
      </c>
      <c r="B300" s="6">
        <v>-2.8107012872386601E-2</v>
      </c>
      <c r="C300" s="2">
        <f t="shared" si="29"/>
        <v>1.60557239052018E-2</v>
      </c>
      <c r="D300" s="6">
        <v>2.5841855742965603E-2</v>
      </c>
      <c r="E300" s="6">
        <v>1.3765261485561009E-3</v>
      </c>
      <c r="F300" s="6">
        <f t="shared" si="30"/>
        <v>1.310737000310753E-2</v>
      </c>
      <c r="H300" s="5">
        <v>41153</v>
      </c>
      <c r="I300" s="7">
        <f t="shared" si="31"/>
        <v>1431.2973222742839</v>
      </c>
      <c r="J300" s="7">
        <f t="shared" si="32"/>
        <v>863.0357626459097</v>
      </c>
      <c r="K300" s="7">
        <f t="shared" si="33"/>
        <v>1017.4900997774525</v>
      </c>
      <c r="L300" s="7">
        <f t="shared" si="34"/>
        <v>572.54090711130425</v>
      </c>
      <c r="M300" s="7">
        <f t="shared" si="35"/>
        <v>1000.0773654516603</v>
      </c>
      <c r="O300" s="5">
        <v>41153</v>
      </c>
      <c r="P300" s="10">
        <f>EXP(LN(I300/I$3)/(COUNT(B$4:B300)/12))-1</f>
        <v>0.11351521584131841</v>
      </c>
      <c r="Q300" s="10">
        <f>EXP(LN(J300/J$3)/(COUNT(C$4:C300)/12))-1</f>
        <v>9.0986420973514948E-2</v>
      </c>
      <c r="R300" s="10">
        <f>EXP(LN(K300/K$3)/(COUNT(D$4:D300)/12))-1</f>
        <v>9.8267900753710613E-2</v>
      </c>
      <c r="S300" s="10">
        <f>EXP(LN(L300/L$3)/(COUNT(E$4:E300)/12))-1</f>
        <v>7.3046260305638988E-2</v>
      </c>
      <c r="T300" s="10">
        <f>EXP(LN(M300/M$3)/(COUNT(F$4:F300)/12))-1</f>
        <v>9.7061051969230538E-2</v>
      </c>
      <c r="U300" s="10"/>
      <c r="V300" s="5">
        <v>41153</v>
      </c>
      <c r="W300" s="10">
        <f>(STDEV($B$4:B300))*SQRT(12)</f>
        <v>0.17929772283836379</v>
      </c>
      <c r="X300" s="10">
        <f>(STDEV($C$4:C300))*SQRT(12)</f>
        <v>9.2830806552307799E-2</v>
      </c>
      <c r="Y300" s="10">
        <f>(STDEV($D$4:D300))*SQRT(12)</f>
        <v>0.14851983723866213</v>
      </c>
      <c r="Z300" s="10">
        <f>(STDEV($E$4:E300))*SQRT(12)</f>
        <v>3.8522493696269054E-2</v>
      </c>
      <c r="AA300" s="10">
        <f>(STDEV($F$4:F300))*SQRT(12)</f>
        <v>8.9232870903329889E-2</v>
      </c>
      <c r="AB300" s="10"/>
      <c r="AC300" s="5">
        <v>41153</v>
      </c>
      <c r="AD300" s="2">
        <f>I300/MAX($I$3:I300)-1</f>
        <v>-0.1446249394073218</v>
      </c>
      <c r="AE300" s="2">
        <f>J300/MAX($J$3:J300)-1</f>
        <v>0</v>
      </c>
      <c r="AF300" s="2">
        <f>K300/MAX($K$3:K300)-1</f>
        <v>0</v>
      </c>
      <c r="AG300" s="2">
        <f>L300/MAX($L$3:L300)-1</f>
        <v>0</v>
      </c>
      <c r="AH300" s="2">
        <f>M300/MAX($M$3:M300)-1</f>
        <v>0</v>
      </c>
    </row>
    <row r="301" spans="1:34" x14ac:dyDescent="0.3">
      <c r="A301" s="5">
        <v>41183</v>
      </c>
      <c r="B301" s="6">
        <v>-2.6995820241626198E-2</v>
      </c>
      <c r="C301" s="2">
        <f t="shared" si="29"/>
        <v>-1.02918607159465E-2</v>
      </c>
      <c r="D301" s="6">
        <v>-1.8464346205894766E-2</v>
      </c>
      <c r="E301" s="6">
        <v>1.9668675189759011E-3</v>
      </c>
      <c r="F301" s="6">
        <f t="shared" si="30"/>
        <v>-1.318812949200671E-2</v>
      </c>
      <c r="H301" s="5">
        <v>41183</v>
      </c>
      <c r="I301" s="7">
        <f t="shared" si="31"/>
        <v>1392.6582770498464</v>
      </c>
      <c r="J301" s="7">
        <f t="shared" si="32"/>
        <v>854.15351878387742</v>
      </c>
      <c r="K301" s="7">
        <f t="shared" si="33"/>
        <v>998.70281031409127</v>
      </c>
      <c r="L301" s="7">
        <f t="shared" si="34"/>
        <v>573.66701922478649</v>
      </c>
      <c r="M301" s="7">
        <f t="shared" si="35"/>
        <v>986.88821565405885</v>
      </c>
      <c r="O301" s="5">
        <v>41183</v>
      </c>
      <c r="P301" s="10">
        <f>EXP(LN(I301/I$3)/(COUNT(B$4:B301)/12))-1</f>
        <v>0.11188751816788267</v>
      </c>
      <c r="Q301" s="10">
        <f>EXP(LN(J301/J$3)/(COUNT(C$4:C301)/12))-1</f>
        <v>9.0213396040021099E-2</v>
      </c>
      <c r="R301" s="10">
        <f>EXP(LN(K301/K$3)/(COUNT(D$4:D301)/12))-1</f>
        <v>9.7098840137810782E-2</v>
      </c>
      <c r="S301" s="10">
        <f>EXP(LN(L301/L$3)/(COUNT(E$4:E301)/12))-1</f>
        <v>7.2877314383734015E-2</v>
      </c>
      <c r="T301" s="10">
        <f>EXP(LN(M301/M$3)/(COUNT(F$4:F301)/12))-1</f>
        <v>9.6133929574415022E-2</v>
      </c>
      <c r="U301" s="10"/>
      <c r="V301" s="5">
        <v>41183</v>
      </c>
      <c r="W301" s="10">
        <f>(STDEV($B$4:B301))*SQRT(12)</f>
        <v>0.17915224993791051</v>
      </c>
      <c r="X301" s="10">
        <f>(STDEV($C$4:C301))*SQRT(12)</f>
        <v>9.2744244932356598E-2</v>
      </c>
      <c r="Y301" s="10">
        <f>(STDEV($D$4:D301))*SQRT(12)</f>
        <v>0.1483702638554395</v>
      </c>
      <c r="Z301" s="10">
        <f>(STDEV($E$4:E301))*SQRT(12)</f>
        <v>3.846590738758953E-2</v>
      </c>
      <c r="AA301" s="10">
        <f>(STDEV($F$4:F301))*SQRT(12)</f>
        <v>8.9184694349358135E-2</v>
      </c>
      <c r="AB301" s="10"/>
      <c r="AC301" s="5">
        <v>41183</v>
      </c>
      <c r="AD301" s="2">
        <f>I301/MAX($I$3:I301)-1</f>
        <v>-0.16771649078225193</v>
      </c>
      <c r="AE301" s="2">
        <f>J301/MAX($J$3:J301)-1</f>
        <v>-1.0291860715946455E-2</v>
      </c>
      <c r="AF301" s="2">
        <f>K301/MAX($K$3:K301)-1</f>
        <v>-1.8464346205894766E-2</v>
      </c>
      <c r="AG301" s="2">
        <f>L301/MAX($L$3:L301)-1</f>
        <v>0</v>
      </c>
      <c r="AH301" s="2">
        <f>M301/MAX($M$3:M301)-1</f>
        <v>-1.3188129492006762E-2</v>
      </c>
    </row>
    <row r="302" spans="1:34" x14ac:dyDescent="0.3">
      <c r="A302" s="5">
        <v>41214</v>
      </c>
      <c r="B302" s="6">
        <v>-1.7996557399406401E-4</v>
      </c>
      <c r="C302" s="2">
        <f t="shared" si="29"/>
        <v>4.111795407786634E-3</v>
      </c>
      <c r="D302" s="6">
        <v>5.8009943635441985E-3</v>
      </c>
      <c r="E302" s="6">
        <v>1.5779969741502864E-3</v>
      </c>
      <c r="F302" s="6">
        <f t="shared" si="30"/>
        <v>3.9359991529721991E-3</v>
      </c>
      <c r="H302" s="5">
        <v>41214</v>
      </c>
      <c r="I302" s="7">
        <f t="shared" si="31"/>
        <v>1392.4076465036396</v>
      </c>
      <c r="J302" s="7">
        <f t="shared" si="32"/>
        <v>857.66562329995782</v>
      </c>
      <c r="K302" s="7">
        <f t="shared" si="33"/>
        <v>1004.4962796875791</v>
      </c>
      <c r="L302" s="7">
        <f t="shared" si="34"/>
        <v>574.57226404529297</v>
      </c>
      <c r="M302" s="7">
        <f t="shared" si="35"/>
        <v>990.77260683495149</v>
      </c>
      <c r="O302" s="5">
        <v>41214</v>
      </c>
      <c r="P302" s="10">
        <f>EXP(LN(I302/I$3)/(COUNT(B$4:B302)/12))-1</f>
        <v>0.11148515903211176</v>
      </c>
      <c r="Q302" s="10">
        <f>EXP(LN(J302/J$3)/(COUNT(C$4:C302)/12))-1</f>
        <v>9.0078009888922228E-2</v>
      </c>
      <c r="R302" s="10">
        <f>EXP(LN(K302/K$3)/(COUNT(D$4:D302)/12))-1</f>
        <v>9.7013502827651976E-2</v>
      </c>
      <c r="S302" s="10">
        <f>EXP(LN(L302/L$3)/(COUNT(E$4:E302)/12))-1</f>
        <v>7.2692813008292223E-2</v>
      </c>
      <c r="T302" s="10">
        <f>EXP(LN(M302/M$3)/(COUNT(F$4:F302)/12))-1</f>
        <v>9.5970254542894207E-2</v>
      </c>
      <c r="U302" s="10"/>
      <c r="V302" s="5">
        <v>41214</v>
      </c>
      <c r="W302" s="10">
        <f>(STDEV($B$4:B302))*SQRT(12)</f>
        <v>0.1788635009304006</v>
      </c>
      <c r="X302" s="10">
        <f>(STDEV($C$4:C302))*SQRT(12)</f>
        <v>9.2591113075223594E-2</v>
      </c>
      <c r="Y302" s="10">
        <f>(STDEV($D$4:D302))*SQRT(12)</f>
        <v>0.14812223149236112</v>
      </c>
      <c r="Z302" s="10">
        <f>(STDEV($E$4:E302))*SQRT(12)</f>
        <v>3.8411256297108773E-2</v>
      </c>
      <c r="AA302" s="10">
        <f>(STDEV($F$4:F302))*SQRT(12)</f>
        <v>8.9038667475443659E-2</v>
      </c>
      <c r="AB302" s="10"/>
      <c r="AC302" s="5">
        <v>41214</v>
      </c>
      <c r="AD302" s="2">
        <f>I302/MAX($I$3:I302)-1</f>
        <v>-0.1678662731617141</v>
      </c>
      <c r="AE302" s="2">
        <f>J302/MAX($J$3:J302)-1</f>
        <v>-6.2223833337891055E-3</v>
      </c>
      <c r="AF302" s="2">
        <f>K302/MAX($K$3:K302)-1</f>
        <v>-1.2770463410617494E-2</v>
      </c>
      <c r="AG302" s="2">
        <f>L302/MAX($L$3:L302)-1</f>
        <v>0</v>
      </c>
      <c r="AH302" s="2">
        <f>M302/MAX($M$3:M302)-1</f>
        <v>-9.3040388055443124E-3</v>
      </c>
    </row>
    <row r="303" spans="1:34" x14ac:dyDescent="0.3">
      <c r="A303" s="5">
        <v>41244</v>
      </c>
      <c r="B303" s="6">
        <v>-1.24874737057809E-2</v>
      </c>
      <c r="C303" s="2">
        <f t="shared" si="29"/>
        <v>4.8992386613682104E-3</v>
      </c>
      <c r="D303" s="6">
        <v>9.1146746221122399E-3</v>
      </c>
      <c r="E303" s="6">
        <v>-1.4239152797478338E-3</v>
      </c>
      <c r="F303" s="6">
        <f t="shared" si="30"/>
        <v>3.7928828187649036E-3</v>
      </c>
      <c r="H303" s="5">
        <v>41244</v>
      </c>
      <c r="I303" s="7">
        <f t="shared" si="31"/>
        <v>1375.0199926301973</v>
      </c>
      <c r="J303" s="7">
        <f t="shared" si="32"/>
        <v>861.86753188015541</v>
      </c>
      <c r="K303" s="7">
        <f t="shared" si="33"/>
        <v>1013.6519364360536</v>
      </c>
      <c r="L303" s="7">
        <f t="shared" si="34"/>
        <v>573.75412181919955</v>
      </c>
      <c r="M303" s="7">
        <f t="shared" si="35"/>
        <v>994.53049123271876</v>
      </c>
      <c r="O303" s="5">
        <v>41244</v>
      </c>
      <c r="P303" s="10">
        <f>EXP(LN(I303/I$3)/(COUNT(B$4:B303)/12))-1</f>
        <v>0.11053528138055779</v>
      </c>
      <c r="Q303" s="10">
        <f>EXP(LN(J303/J$3)/(COUNT(C$4:C303)/12))-1</f>
        <v>8.9977720258280103E-2</v>
      </c>
      <c r="R303" s="10">
        <f>EXP(LN(K303/K$3)/(COUNT(D$4:D303)/12))-1</f>
        <v>9.7073069169609782E-2</v>
      </c>
      <c r="S303" s="10">
        <f>EXP(LN(L303/L$3)/(COUNT(E$4:E303)/12))-1</f>
        <v>7.2380807423273907E-2</v>
      </c>
      <c r="T303" s="10">
        <f>EXP(LN(M303/M$3)/(COUNT(F$4:F303)/12))-1</f>
        <v>9.5801445921776862E-2</v>
      </c>
      <c r="U303" s="10"/>
      <c r="V303" s="5">
        <v>41244</v>
      </c>
      <c r="W303" s="10">
        <f>(STDEV($B$4:B303))*SQRT(12)</f>
        <v>0.17862162691885355</v>
      </c>
      <c r="X303" s="10">
        <f>(STDEV($C$4:C303))*SQRT(12)</f>
        <v>9.2437692637662966E-2</v>
      </c>
      <c r="Y303" s="10">
        <f>(STDEV($D$4:D303))*SQRT(12)</f>
        <v>0.14787435511553834</v>
      </c>
      <c r="Z303" s="10">
        <f>(STDEV($E$4:E303))*SQRT(12)</f>
        <v>3.8375132787842284E-2</v>
      </c>
      <c r="AA303" s="10">
        <f>(STDEV($F$4:F303))*SQRT(12)</f>
        <v>8.8893621001219073E-2</v>
      </c>
      <c r="AB303" s="10"/>
      <c r="AC303" s="5">
        <v>41244</v>
      </c>
      <c r="AD303" s="2">
        <f>I303/MAX($I$3:I303)-1</f>
        <v>-0.17825752119530047</v>
      </c>
      <c r="AE303" s="2">
        <f>J303/MAX($J$3:J303)-1</f>
        <v>-1.3536296134156744E-3</v>
      </c>
      <c r="AF303" s="2">
        <f>K303/MAX($K$3:K303)-1</f>
        <v>-3.7721874072665917E-3</v>
      </c>
      <c r="AG303" s="2">
        <f>L303/MAX($L$3:L303)-1</f>
        <v>-1.4239152797478338E-3</v>
      </c>
      <c r="AH303" s="2">
        <f>M303/MAX($M$3:M303)-1</f>
        <v>-5.5464451157100081E-3</v>
      </c>
    </row>
    <row r="304" spans="1:34" x14ac:dyDescent="0.3">
      <c r="A304" s="5">
        <v>41275</v>
      </c>
      <c r="B304" s="6">
        <v>-2.5133359544466699E-3</v>
      </c>
      <c r="C304" s="2">
        <f t="shared" si="29"/>
        <v>2.827941685265651E-2</v>
      </c>
      <c r="D304" s="6">
        <v>5.1795149660024187E-2</v>
      </c>
      <c r="E304" s="6">
        <v>-6.9941823583949958E-3</v>
      </c>
      <c r="F304" s="6">
        <f t="shared" si="30"/>
        <v>2.8727501493051342E-2</v>
      </c>
      <c r="H304" s="5">
        <v>41275</v>
      </c>
      <c r="I304" s="7">
        <f t="shared" si="31"/>
        <v>1371.5641054446369</v>
      </c>
      <c r="J304" s="7">
        <f t="shared" si="32"/>
        <v>886.24064308596462</v>
      </c>
      <c r="K304" s="7">
        <f t="shared" si="33"/>
        <v>1066.1541901869323</v>
      </c>
      <c r="L304" s="7">
        <f t="shared" si="34"/>
        <v>569.74118086231533</v>
      </c>
      <c r="M304" s="7">
        <f t="shared" si="35"/>
        <v>1023.1008674044917</v>
      </c>
      <c r="O304" s="5">
        <v>41275</v>
      </c>
      <c r="P304" s="10">
        <f>EXP(LN(I304/I$3)/(COUNT(B$4:B304)/12))-1</f>
        <v>0.11003716445616951</v>
      </c>
      <c r="Q304" s="10">
        <f>EXP(LN(J304/J$3)/(COUNT(C$4:C304)/12))-1</f>
        <v>9.087790633502224E-2</v>
      </c>
      <c r="R304" s="10">
        <f>EXP(LN(K304/K$3)/(COUNT(D$4:D304)/12))-1</f>
        <v>9.8945647658909452E-2</v>
      </c>
      <c r="S304" s="10">
        <f>EXP(LN(L304/L$3)/(COUNT(E$4:E304)/12))-1</f>
        <v>7.1831909260775761E-2</v>
      </c>
      <c r="T304" s="10">
        <f>EXP(LN(M304/M$3)/(COUNT(F$4:F304)/12))-1</f>
        <v>9.6706074570228839E-2</v>
      </c>
      <c r="U304" s="10"/>
      <c r="V304" s="5">
        <v>41275</v>
      </c>
      <c r="W304" s="10">
        <f>(STDEV($B$4:B304))*SQRT(12)</f>
        <v>0.17834143785569415</v>
      </c>
      <c r="X304" s="10">
        <f>(STDEV($C$4:C304))*SQRT(12)</f>
        <v>9.2376169567942132E-2</v>
      </c>
      <c r="Y304" s="10">
        <f>(STDEV($D$4:D304))*SQRT(12)</f>
        <v>0.14787861533741717</v>
      </c>
      <c r="Z304" s="10">
        <f>(STDEV($E$4:E304))*SQRT(12)</f>
        <v>3.8397547164687663E-2</v>
      </c>
      <c r="AA304" s="10">
        <f>(STDEV($F$4:F304))*SQRT(12)</f>
        <v>8.8841969787816569E-2</v>
      </c>
      <c r="AB304" s="10"/>
      <c r="AC304" s="5">
        <v>41275</v>
      </c>
      <c r="AD304" s="2">
        <f>I304/MAX($I$3:I304)-1</f>
        <v>-0.18032283611257649</v>
      </c>
      <c r="AE304" s="2">
        <f>J304/MAX($J$3:J304)-1</f>
        <v>0</v>
      </c>
      <c r="AF304" s="2">
        <f>K304/MAX($K$3:K304)-1</f>
        <v>0</v>
      </c>
      <c r="AG304" s="2">
        <f>L304/MAX($L$3:L304)-1</f>
        <v>-8.4081385150133192E-3</v>
      </c>
      <c r="AH304" s="2">
        <f>M304/MAX($M$3:M304)-1</f>
        <v>0</v>
      </c>
    </row>
    <row r="305" spans="1:34" x14ac:dyDescent="0.3">
      <c r="A305" s="5">
        <v>41306</v>
      </c>
      <c r="B305" s="6">
        <v>-1.09444429085322E-2</v>
      </c>
      <c r="C305" s="2">
        <f t="shared" si="29"/>
        <v>1.014975740510864E-2</v>
      </c>
      <c r="D305" s="6">
        <v>1.3574720755489045E-2</v>
      </c>
      <c r="E305" s="6">
        <v>5.0123123795380309E-3</v>
      </c>
      <c r="F305" s="6">
        <f t="shared" si="30"/>
        <v>8.5540818763016162E-3</v>
      </c>
      <c r="H305" s="5">
        <v>41306</v>
      </c>
      <c r="I305" s="7">
        <f t="shared" si="31"/>
        <v>1356.553100397206</v>
      </c>
      <c r="J305" s="7">
        <f t="shared" si="32"/>
        <v>895.23577061583455</v>
      </c>
      <c r="K305" s="7">
        <f t="shared" si="33"/>
        <v>1080.6269356010143</v>
      </c>
      <c r="L305" s="7">
        <f t="shared" si="34"/>
        <v>572.59690163628409</v>
      </c>
      <c r="M305" s="7">
        <f t="shared" si="35"/>
        <v>1031.8525559919851</v>
      </c>
      <c r="O305" s="5">
        <v>41306</v>
      </c>
      <c r="P305" s="10">
        <f>EXP(LN(I305/I$3)/(COUNT(B$4:B305)/12))-1</f>
        <v>0.10916840143041306</v>
      </c>
      <c r="Q305" s="10">
        <f>EXP(LN(J305/J$3)/(COUNT(C$4:C305)/12))-1</f>
        <v>9.1001451075853446E-2</v>
      </c>
      <c r="R305" s="10">
        <f>EXP(LN(K305/K$3)/(COUNT(D$4:D305)/12))-1</f>
        <v>9.9191117294618936E-2</v>
      </c>
      <c r="S305" s="10">
        <f>EXP(LN(L305/L$3)/(COUNT(E$4:E305)/12))-1</f>
        <v>7.1798648424383771E-2</v>
      </c>
      <c r="T305" s="10">
        <f>EXP(LN(M305/M$3)/(COUNT(F$4:F305)/12))-1</f>
        <v>9.6742031237098791E-2</v>
      </c>
      <c r="U305" s="10"/>
      <c r="V305" s="5">
        <v>41306</v>
      </c>
      <c r="W305" s="10">
        <f>(STDEV($B$4:B305))*SQRT(12)</f>
        <v>0.17809412308637101</v>
      </c>
      <c r="X305" s="10">
        <f>(STDEV($C$4:C305))*SQRT(12)</f>
        <v>9.2223960468609839E-2</v>
      </c>
      <c r="Y305" s="10">
        <f>(STDEV($D$4:D305))*SQRT(12)</f>
        <v>0.14763581838733145</v>
      </c>
      <c r="Z305" s="10">
        <f>(STDEV($E$4:E305))*SQRT(12)</f>
        <v>3.8334081872450805E-2</v>
      </c>
      <c r="AA305" s="10">
        <f>(STDEV($F$4:F305))*SQRT(12)</f>
        <v>8.8694325990764336E-2</v>
      </c>
      <c r="AB305" s="10"/>
      <c r="AC305" s="5">
        <v>41306</v>
      </c>
      <c r="AD305" s="2">
        <f>I305/MAX($I$3:I305)-1</f>
        <v>-0.18929374603617</v>
      </c>
      <c r="AE305" s="2">
        <f>J305/MAX($J$3:J305)-1</f>
        <v>0</v>
      </c>
      <c r="AF305" s="2">
        <f>K305/MAX($K$3:K305)-1</f>
        <v>0</v>
      </c>
      <c r="AG305" s="2">
        <f>L305/MAX($L$3:L305)-1</f>
        <v>-3.4379703522430249E-3</v>
      </c>
      <c r="AH305" s="2">
        <f>M305/MAX($M$3:M305)-1</f>
        <v>0</v>
      </c>
    </row>
    <row r="306" spans="1:34" x14ac:dyDescent="0.3">
      <c r="A306" s="5">
        <v>41334</v>
      </c>
      <c r="B306" s="6">
        <v>1.16388097346304E-2</v>
      </c>
      <c r="C306" s="2">
        <f t="shared" si="29"/>
        <v>2.2821479856815638E-2</v>
      </c>
      <c r="D306" s="6">
        <v>3.7503384934149731E-2</v>
      </c>
      <c r="E306" s="6">
        <v>7.9862224081450606E-4</v>
      </c>
      <c r="F306" s="6">
        <f t="shared" si="30"/>
        <v>2.3905498606197225E-2</v>
      </c>
      <c r="H306" s="5">
        <v>41334</v>
      </c>
      <c r="I306" s="7">
        <f t="shared" si="31"/>
        <v>1372.3417638276521</v>
      </c>
      <c r="J306" s="7">
        <f t="shared" si="32"/>
        <v>915.66637572204456</v>
      </c>
      <c r="K306" s="7">
        <f t="shared" si="33"/>
        <v>1121.1541035370699</v>
      </c>
      <c r="L306" s="7">
        <f t="shared" si="34"/>
        <v>573.05419025695232</v>
      </c>
      <c r="M306" s="7">
        <f t="shared" si="35"/>
        <v>1056.5195058310526</v>
      </c>
      <c r="O306" s="5">
        <v>41334</v>
      </c>
      <c r="P306" s="10">
        <f>EXP(LN(I306/I$3)/(COUNT(B$4:B306)/12))-1</f>
        <v>0.10929744091484661</v>
      </c>
      <c r="Q306" s="10">
        <f>EXP(LN(J306/J$3)/(COUNT(C$4:C306)/12))-1</f>
        <v>9.1663034475737648E-2</v>
      </c>
      <c r="R306" s="10">
        <f>EXP(LN(K306/K$3)/(COUNT(D$4:D306)/12))-1</f>
        <v>0.10045149156230471</v>
      </c>
      <c r="S306" s="10">
        <f>EXP(LN(L306/L$3)/(COUNT(E$4:E306)/12))-1</f>
        <v>7.1587285902126485E-2</v>
      </c>
      <c r="T306" s="10">
        <f>EXP(LN(M306/M$3)/(COUNT(F$4:F306)/12))-1</f>
        <v>9.7434126639379004E-2</v>
      </c>
      <c r="U306" s="10"/>
      <c r="V306" s="5">
        <v>41334</v>
      </c>
      <c r="W306" s="10">
        <f>(STDEV($B$4:B306))*SQRT(12)</f>
        <v>0.177799326836828</v>
      </c>
      <c r="X306" s="10">
        <f>(STDEV($C$4:C306))*SQRT(12)</f>
        <v>9.2120709338814985E-2</v>
      </c>
      <c r="Y306" s="10">
        <f>(STDEV($D$4:D306))*SQRT(12)</f>
        <v>0.14750162104018097</v>
      </c>
      <c r="Z306" s="10">
        <f>(STDEV($E$4:E306))*SQRT(12)</f>
        <v>3.8283792281938157E-2</v>
      </c>
      <c r="AA306" s="10">
        <f>(STDEV($F$4:F306))*SQRT(12)</f>
        <v>8.8603552561221169E-2</v>
      </c>
      <c r="AB306" s="10"/>
      <c r="AC306" s="5">
        <v>41334</v>
      </c>
      <c r="AD306" s="2">
        <f>I306/MAX($I$3:I306)-1</f>
        <v>-0.17985809019560994</v>
      </c>
      <c r="AE306" s="2">
        <f>J306/MAX($J$3:J306)-1</f>
        <v>0</v>
      </c>
      <c r="AF306" s="2">
        <f>K306/MAX($K$3:K306)-1</f>
        <v>0</v>
      </c>
      <c r="AG306" s="2">
        <f>L306/MAX($L$3:L306)-1</f>
        <v>-2.6420937510150955E-3</v>
      </c>
      <c r="AH306" s="2">
        <f>M306/MAX($M$3:M306)-1</f>
        <v>0</v>
      </c>
    </row>
    <row r="307" spans="1:34" x14ac:dyDescent="0.3">
      <c r="A307" s="5">
        <v>41365</v>
      </c>
      <c r="B307" s="6">
        <v>8.0228063771153602E-3</v>
      </c>
      <c r="C307" s="2">
        <f t="shared" si="29"/>
        <v>1.5607330073857461E-2</v>
      </c>
      <c r="D307" s="6">
        <v>1.9266439233948773E-2</v>
      </c>
      <c r="E307" s="6">
        <v>1.0118666333720494E-2</v>
      </c>
      <c r="F307" s="6">
        <f t="shared" si="30"/>
        <v>1.5397744078196947E-2</v>
      </c>
      <c r="H307" s="5">
        <v>41365</v>
      </c>
      <c r="I307" s="7">
        <f t="shared" si="31"/>
        <v>1383.3517960820702</v>
      </c>
      <c r="J307" s="7">
        <f t="shared" si="32"/>
        <v>929.95748308547138</v>
      </c>
      <c r="K307" s="7">
        <f t="shared" si="33"/>
        <v>1142.7547509447591</v>
      </c>
      <c r="L307" s="7">
        <f t="shared" si="34"/>
        <v>578.85273439930279</v>
      </c>
      <c r="M307" s="7">
        <f t="shared" si="35"/>
        <v>1072.7875227954623</v>
      </c>
      <c r="O307" s="5">
        <v>41365</v>
      </c>
      <c r="P307" s="10">
        <f>EXP(LN(I307/I$3)/(COUNT(B$4:B307)/12))-1</f>
        <v>0.1092688427867885</v>
      </c>
      <c r="Q307" s="10">
        <f>EXP(LN(J307/J$3)/(COUNT(C$4:C307)/12))-1</f>
        <v>9.2015508945276991E-2</v>
      </c>
      <c r="R307" s="10">
        <f>EXP(LN(K307/K$3)/(COUNT(D$4:D307)/12))-1</f>
        <v>0.10093405030444358</v>
      </c>
      <c r="S307" s="10">
        <f>EXP(LN(L307/L$3)/(COUNT(E$4:E307)/12))-1</f>
        <v>7.1769445808285148E-2</v>
      </c>
      <c r="T307" s="10">
        <f>EXP(LN(M307/M$3)/(COUNT(F$4:F307)/12))-1</f>
        <v>9.776048123310721E-2</v>
      </c>
      <c r="U307" s="10"/>
      <c r="V307" s="5">
        <v>41365</v>
      </c>
      <c r="W307" s="10">
        <f>(STDEV($B$4:B307))*SQRT(12)</f>
        <v>0.17750611490670393</v>
      </c>
      <c r="X307" s="10">
        <f>(STDEV($C$4:C307))*SQRT(12)</f>
        <v>9.1982024493396319E-2</v>
      </c>
      <c r="Y307" s="10">
        <f>(STDEV($D$4:D307))*SQRT(12)</f>
        <v>0.14727235892927396</v>
      </c>
      <c r="Z307" s="10">
        <f>(STDEV($E$4:E307))*SQRT(12)</f>
        <v>3.8230022465437649E-2</v>
      </c>
      <c r="AA307" s="10">
        <f>(STDEV($F$4:F307))*SQRT(12)</f>
        <v>8.8469091542181341E-2</v>
      </c>
      <c r="AB307" s="10"/>
      <c r="AC307" s="5">
        <v>41365</v>
      </c>
      <c r="AD307" s="2">
        <f>I307/MAX($I$3:I307)-1</f>
        <v>-0.17327825045149181</v>
      </c>
      <c r="AE307" s="2">
        <f>J307/MAX($J$3:J307)-1</f>
        <v>0</v>
      </c>
      <c r="AF307" s="2">
        <f>K307/MAX($K$3:K307)-1</f>
        <v>0</v>
      </c>
      <c r="AG307" s="2">
        <f>L307/MAX($L$3:L307)-1</f>
        <v>0</v>
      </c>
      <c r="AH307" s="2">
        <f>M307/MAX($M$3:M307)-1</f>
        <v>0</v>
      </c>
    </row>
    <row r="308" spans="1:34" x14ac:dyDescent="0.3">
      <c r="A308" s="5">
        <v>41395</v>
      </c>
      <c r="B308" s="6">
        <v>-3.4773251833626298E-2</v>
      </c>
      <c r="C308" s="2">
        <f t="shared" si="29"/>
        <v>6.8983192333952554E-3</v>
      </c>
      <c r="D308" s="6">
        <v>2.3391852218887843E-2</v>
      </c>
      <c r="E308" s="6">
        <v>-1.7841980244843625E-2</v>
      </c>
      <c r="F308" s="6">
        <f t="shared" si="30"/>
        <v>5.2051920745169872E-3</v>
      </c>
      <c r="H308" s="5">
        <v>41395</v>
      </c>
      <c r="I308" s="7">
        <f t="shared" si="31"/>
        <v>1335.2481557024091</v>
      </c>
      <c r="J308" s="7">
        <f t="shared" si="32"/>
        <v>936.37262667727987</v>
      </c>
      <c r="K308" s="7">
        <f t="shared" si="33"/>
        <v>1169.4859012012907</v>
      </c>
      <c r="L308" s="7">
        <f t="shared" si="34"/>
        <v>568.52485534747666</v>
      </c>
      <c r="M308" s="7">
        <f t="shared" si="35"/>
        <v>1078.3715879067581</v>
      </c>
      <c r="O308" s="5">
        <v>41395</v>
      </c>
      <c r="P308" s="10">
        <f>EXP(LN(I308/I$3)/(COUNT(B$4:B308)/12))-1</f>
        <v>0.10734871504227739</v>
      </c>
      <c r="Q308" s="10">
        <f>EXP(LN(J308/J$3)/(COUNT(C$4:C308)/12))-1</f>
        <v>9.1995711552079973E-2</v>
      </c>
      <c r="R308" s="10">
        <f>EXP(LN(K308/K$3)/(COUNT(D$4:D308)/12))-1</f>
        <v>0.10158870689829325</v>
      </c>
      <c r="S308" s="10">
        <f>EXP(LN(L308/L$3)/(COUNT(E$4:E308)/12))-1</f>
        <v>7.0767203139541879E-2</v>
      </c>
      <c r="T308" s="10">
        <f>EXP(LN(M308/M$3)/(COUNT(F$4:F308)/12))-1</f>
        <v>9.7649012462918794E-2</v>
      </c>
      <c r="U308" s="10"/>
      <c r="V308" s="5">
        <v>41395</v>
      </c>
      <c r="W308" s="10">
        <f>(STDEV($B$4:B308))*SQRT(12)</f>
        <v>0.17743611751331981</v>
      </c>
      <c r="X308" s="10">
        <f>(STDEV($C$4:C308))*SQRT(12)</f>
        <v>9.183075649815152E-2</v>
      </c>
      <c r="Y308" s="10">
        <f>(STDEV($D$4:D308))*SQRT(12)</f>
        <v>0.14705781433591589</v>
      </c>
      <c r="Z308" s="10">
        <f>(STDEV($E$4:E308))*SQRT(12)</f>
        <v>3.8455389127555084E-2</v>
      </c>
      <c r="AA308" s="10">
        <f>(STDEV($F$4:F308))*SQRT(12)</f>
        <v>8.8325365508944653E-2</v>
      </c>
      <c r="AB308" s="10"/>
      <c r="AC308" s="5">
        <v>41395</v>
      </c>
      <c r="AD308" s="2">
        <f>I308/MAX($I$3:I308)-1</f>
        <v>-0.20202605404487828</v>
      </c>
      <c r="AE308" s="2">
        <f>J308/MAX($J$3:J308)-1</f>
        <v>0</v>
      </c>
      <c r="AF308" s="2">
        <f>K308/MAX($K$3:K308)-1</f>
        <v>0</v>
      </c>
      <c r="AG308" s="2">
        <f>L308/MAX($L$3:L308)-1</f>
        <v>-1.7841980244843736E-2</v>
      </c>
      <c r="AH308" s="2">
        <f>M308/MAX($M$3:M308)-1</f>
        <v>0</v>
      </c>
    </row>
    <row r="309" spans="1:34" x14ac:dyDescent="0.3">
      <c r="A309" s="5">
        <v>41426</v>
      </c>
      <c r="B309" s="6">
        <v>2.3198260190363199E-2</v>
      </c>
      <c r="C309" s="2">
        <f t="shared" si="29"/>
        <v>-1.4244690146263417E-2</v>
      </c>
      <c r="D309" s="6">
        <v>-1.3428788176630735E-2</v>
      </c>
      <c r="E309" s="6">
        <v>-1.546854310071244E-2</v>
      </c>
      <c r="F309" s="6">
        <f t="shared" si="30"/>
        <v>-1.0378009817155852E-2</v>
      </c>
      <c r="H309" s="5">
        <v>41426</v>
      </c>
      <c r="I309" s="7">
        <f t="shared" si="31"/>
        <v>1366.2235898370964</v>
      </c>
      <c r="J309" s="7">
        <f t="shared" si="32"/>
        <v>923.03428874881922</v>
      </c>
      <c r="K309" s="7">
        <f t="shared" si="33"/>
        <v>1153.7811227585025</v>
      </c>
      <c r="L309" s="7">
        <f t="shared" si="34"/>
        <v>559.7306041187079</v>
      </c>
      <c r="M309" s="7">
        <f t="shared" si="35"/>
        <v>1067.1802369809197</v>
      </c>
      <c r="O309" s="5">
        <v>41426</v>
      </c>
      <c r="P309" s="10">
        <f>EXP(LN(I309/I$3)/(COUNT(B$4:B309)/12))-1</f>
        <v>0.10797577723930529</v>
      </c>
      <c r="Q309" s="10">
        <f>EXP(LN(J309/J$3)/(COUNT(C$4:C309)/12))-1</f>
        <v>9.1067651471974598E-2</v>
      </c>
      <c r="R309" s="10">
        <f>EXP(LN(K309/K$3)/(COUNT(D$4:D309)/12))-1</f>
        <v>0.10065674455143903</v>
      </c>
      <c r="S309" s="10">
        <f>EXP(LN(L309/L$3)/(COUNT(E$4:E309)/12))-1</f>
        <v>6.9873700535572736E-2</v>
      </c>
      <c r="T309" s="10">
        <f>EXP(LN(M309/M$3)/(COUNT(F$4:F309)/12))-1</f>
        <v>9.6866024327488365E-2</v>
      </c>
      <c r="U309" s="10"/>
      <c r="V309" s="5">
        <v>41426</v>
      </c>
      <c r="W309" s="10">
        <f>(STDEV($B$4:B309))*SQRT(12)</f>
        <v>0.1771647699070828</v>
      </c>
      <c r="X309" s="10">
        <f>(STDEV($C$4:C309))*SQRT(12)</f>
        <v>9.1783142032528159E-2</v>
      </c>
      <c r="Y309" s="10">
        <f>(STDEV($D$4:D309))*SQRT(12)</f>
        <v>0.14688372758073451</v>
      </c>
      <c r="Z309" s="10">
        <f>(STDEV($E$4:E309))*SQRT(12)</f>
        <v>3.8622099262225866E-2</v>
      </c>
      <c r="AA309" s="10">
        <f>(STDEV($F$4:F309))*SQRT(12)</f>
        <v>8.8256488452677417E-2</v>
      </c>
      <c r="AB309" s="10"/>
      <c r="AC309" s="5">
        <v>41426</v>
      </c>
      <c r="AD309" s="2">
        <f>I309/MAX($I$3:I309)-1</f>
        <v>-0.18351444682148044</v>
      </c>
      <c r="AE309" s="2">
        <f>J309/MAX($J$3:J309)-1</f>
        <v>-1.4244690146263395E-2</v>
      </c>
      <c r="AF309" s="2">
        <f>K309/MAX($K$3:K309)-1</f>
        <v>-1.3428788176630735E-2</v>
      </c>
      <c r="AG309" s="2">
        <f>L309/MAX($L$3:L309)-1</f>
        <v>-3.3034533905136776E-2</v>
      </c>
      <c r="AH309" s="2">
        <f>M309/MAX($M$3:M309)-1</f>
        <v>-1.0378009817155975E-2</v>
      </c>
    </row>
    <row r="310" spans="1:34" x14ac:dyDescent="0.3">
      <c r="A310" s="5">
        <v>41456</v>
      </c>
      <c r="B310" s="6">
        <v>-7.8884281713091607E-3</v>
      </c>
      <c r="C310" s="2">
        <f t="shared" si="29"/>
        <v>3.1077468845648149E-2</v>
      </c>
      <c r="D310" s="6">
        <v>5.0884320905109082E-2</v>
      </c>
      <c r="E310" s="6">
        <v>1.3671907564567487E-3</v>
      </c>
      <c r="F310" s="6">
        <f t="shared" si="30"/>
        <v>3.0151906952871559E-2</v>
      </c>
      <c r="H310" s="5">
        <v>41456</v>
      </c>
      <c r="I310" s="7">
        <f t="shared" si="31"/>
        <v>1355.4462331827183</v>
      </c>
      <c r="J310" s="7">
        <f t="shared" si="32"/>
        <v>951.71985810087563</v>
      </c>
      <c r="K310" s="7">
        <f t="shared" si="33"/>
        <v>1212.4904916632033</v>
      </c>
      <c r="L310" s="7">
        <f t="shared" si="34"/>
        <v>560.49586262676496</v>
      </c>
      <c r="M310" s="7">
        <f t="shared" si="35"/>
        <v>1099.3577561883119</v>
      </c>
      <c r="O310" s="5">
        <v>41456</v>
      </c>
      <c r="P310" s="10">
        <f>EXP(LN(I310/I$3)/(COUNT(B$4:B310)/12))-1</f>
        <v>0.10726296393494672</v>
      </c>
      <c r="Q310" s="10">
        <f>EXP(LN(J310/J$3)/(COUNT(C$4:C310)/12))-1</f>
        <v>9.2063555280121667E-2</v>
      </c>
      <c r="R310" s="10">
        <f>EXP(LN(K310/K$3)/(COUNT(D$4:D310)/12))-1</f>
        <v>0.10244964648553534</v>
      </c>
      <c r="S310" s="10">
        <f>EXP(LN(L310/L$3)/(COUNT(E$4:E310)/12))-1</f>
        <v>6.969547679098409E-2</v>
      </c>
      <c r="T310" s="10">
        <f>EXP(LN(M310/M$3)/(COUNT(F$4:F310)/12))-1</f>
        <v>9.7809728557349374E-2</v>
      </c>
      <c r="U310" s="10"/>
      <c r="V310" s="5">
        <v>41456</v>
      </c>
      <c r="W310" s="10">
        <f>(STDEV($B$4:B310))*SQRT(12)</f>
        <v>0.17690991843616727</v>
      </c>
      <c r="X310" s="10">
        <f>(STDEV($C$4:C310))*SQRT(12)</f>
        <v>9.1750128033350559E-2</v>
      </c>
      <c r="Y310" s="10">
        <f>(STDEV($D$4:D310))*SQRT(12)</f>
        <v>0.1468779225435968</v>
      </c>
      <c r="Z310" s="10">
        <f>(STDEV($E$4:E310))*SQRT(12)</f>
        <v>3.8568479932880782E-2</v>
      </c>
      <c r="AA310" s="10">
        <f>(STDEV($F$4:F310))*SQRT(12)</f>
        <v>8.8220371571030284E-2</v>
      </c>
      <c r="AB310" s="10"/>
      <c r="AC310" s="5">
        <v>41456</v>
      </c>
      <c r="AD310" s="2">
        <f>I310/MAX($I$3:I310)-1</f>
        <v>-0.18995523446064078</v>
      </c>
      <c r="AE310" s="2">
        <f>J310/MAX($J$3:J310)-1</f>
        <v>0</v>
      </c>
      <c r="AF310" s="2">
        <f>K310/MAX($K$3:K310)-1</f>
        <v>0</v>
      </c>
      <c r="AG310" s="2">
        <f>L310/MAX($L$3:L310)-1</f>
        <v>-3.1712507658078981E-2</v>
      </c>
      <c r="AH310" s="2">
        <f>M310/MAX($M$3:M310)-1</f>
        <v>0</v>
      </c>
    </row>
    <row r="311" spans="1:34" x14ac:dyDescent="0.3">
      <c r="A311" s="5">
        <v>41487</v>
      </c>
      <c r="B311" s="6">
        <v>7.2973157421060498E-3</v>
      </c>
      <c r="C311" s="2">
        <f t="shared" si="29"/>
        <v>-1.9421670464709682E-2</v>
      </c>
      <c r="D311" s="6">
        <v>-2.8961690627549497E-2</v>
      </c>
      <c r="E311" s="6">
        <v>-5.1116402204499645E-3</v>
      </c>
      <c r="F311" s="6">
        <f t="shared" si="30"/>
        <v>-1.8180774868454083E-2</v>
      </c>
      <c r="H311" s="5">
        <v>41487</v>
      </c>
      <c r="I311" s="7">
        <f t="shared" si="31"/>
        <v>1365.3373523177011</v>
      </c>
      <c r="J311" s="7">
        <f t="shared" si="32"/>
        <v>933.23586864212018</v>
      </c>
      <c r="K311" s="7">
        <f t="shared" si="33"/>
        <v>1177.3747171548082</v>
      </c>
      <c r="L311" s="7">
        <f t="shared" si="34"/>
        <v>557.63080943196621</v>
      </c>
      <c r="M311" s="7">
        <f t="shared" si="35"/>
        <v>1079.3705803231635</v>
      </c>
      <c r="O311" s="5">
        <v>41487</v>
      </c>
      <c r="P311" s="10">
        <f>EXP(LN(I311/I$3)/(COUNT(B$4:B311)/12))-1</f>
        <v>0.10721032942031239</v>
      </c>
      <c r="Q311" s="10">
        <f>EXP(LN(J311/J$3)/(COUNT(C$4:C311)/12))-1</f>
        <v>9.091741217714433E-2</v>
      </c>
      <c r="R311" s="10">
        <f>EXP(LN(K311/K$3)/(COUNT(D$4:D311)/12))-1</f>
        <v>0.10083936101712787</v>
      </c>
      <c r="S311" s="10">
        <f>EXP(LN(L311/L$3)/(COUNT(E$4:E311)/12))-1</f>
        <v>6.9247996631635722E-2</v>
      </c>
      <c r="T311" s="10">
        <f>EXP(LN(M311/M$3)/(COUNT(F$4:F311)/12))-1</f>
        <v>9.6692905111658289E-2</v>
      </c>
      <c r="U311" s="10"/>
      <c r="V311" s="5">
        <v>41487</v>
      </c>
      <c r="W311" s="10">
        <f>(STDEV($B$4:B311))*SQRT(12)</f>
        <v>0.17662225796221512</v>
      </c>
      <c r="X311" s="10">
        <f>(STDEV($C$4:C311))*SQRT(12)</f>
        <v>9.1757071835966889E-2</v>
      </c>
      <c r="Y311" s="10">
        <f>(STDEV($D$4:D311))*SQRT(12)</f>
        <v>0.1468305063220148</v>
      </c>
      <c r="Z311" s="10">
        <f>(STDEV($E$4:E311))*SQRT(12)</f>
        <v>3.8564615823520242E-2</v>
      </c>
      <c r="AA311" s="10">
        <f>(STDEV($F$4:F311))*SQRT(12)</f>
        <v>8.8229546321346317E-2</v>
      </c>
      <c r="AB311" s="10"/>
      <c r="AC311" s="5">
        <v>41487</v>
      </c>
      <c r="AD311" s="2">
        <f>I311/MAX($I$3:I311)-1</f>
        <v>-0.18404408204125966</v>
      </c>
      <c r="AE311" s="2">
        <f>J311/MAX($J$3:J311)-1</f>
        <v>-1.9421670464709662E-2</v>
      </c>
      <c r="AF311" s="2">
        <f>K311/MAX($K$3:K311)-1</f>
        <v>-2.8961690627549497E-2</v>
      </c>
      <c r="AG311" s="2">
        <f>L311/MAX($L$3:L311)-1</f>
        <v>-3.6662044948892469E-2</v>
      </c>
      <c r="AH311" s="2">
        <f>M311/MAX($M$3:M311)-1</f>
        <v>-1.8180774868453931E-2</v>
      </c>
    </row>
    <row r="312" spans="1:34" x14ac:dyDescent="0.3">
      <c r="A312" s="5">
        <v>41518</v>
      </c>
      <c r="B312" s="6">
        <v>-2.9920156976046899E-2</v>
      </c>
      <c r="C312" s="2">
        <f t="shared" si="29"/>
        <v>2.2602592117127205E-2</v>
      </c>
      <c r="D312" s="6">
        <v>3.1359715086689333E-2</v>
      </c>
      <c r="E312" s="6">
        <v>9.4669076627840187E-3</v>
      </c>
      <c r="F312" s="6">
        <f t="shared" si="30"/>
        <v>1.8663885653244113E-2</v>
      </c>
      <c r="H312" s="5">
        <v>41518</v>
      </c>
      <c r="I312" s="7">
        <f t="shared" si="31"/>
        <v>1324.4862444110952</v>
      </c>
      <c r="J312" s="7">
        <f t="shared" si="32"/>
        <v>954.3294183301108</v>
      </c>
      <c r="K312" s="7">
        <f t="shared" si="33"/>
        <v>1214.2968528350543</v>
      </c>
      <c r="L312" s="7">
        <f t="shared" si="34"/>
        <v>562.90984881478209</v>
      </c>
      <c r="M312" s="7">
        <f t="shared" si="35"/>
        <v>1099.5158294117907</v>
      </c>
      <c r="O312" s="5">
        <v>41518</v>
      </c>
      <c r="P312" s="10">
        <f>EXP(LN(I312/I$3)/(COUNT(B$4:B312)/12))-1</f>
        <v>0.10554050339856547</v>
      </c>
      <c r="Q312" s="10">
        <f>EXP(LN(J312/J$3)/(COUNT(C$4:C312)/12))-1</f>
        <v>9.1557294874387019E-2</v>
      </c>
      <c r="R312" s="10">
        <f>EXP(LN(K312/K$3)/(COUNT(D$4:D312)/12))-1</f>
        <v>0.10181759575221294</v>
      </c>
      <c r="S312" s="10">
        <f>EXP(LN(L312/L$3)/(COUNT(E$4:E312)/12))-1</f>
        <v>6.9407575404308641E-2</v>
      </c>
      <c r="T312" s="10">
        <f>EXP(LN(M312/M$3)/(COUNT(F$4:F312)/12))-1</f>
        <v>9.7152984511966078E-2</v>
      </c>
      <c r="U312" s="10"/>
      <c r="V312" s="5">
        <v>41518</v>
      </c>
      <c r="W312" s="10">
        <f>(STDEV($B$4:B312))*SQRT(12)</f>
        <v>0.1765090410485661</v>
      </c>
      <c r="X312" s="10">
        <f>(STDEV($C$4:C312))*SQRT(12)</f>
        <v>9.1655507807764131E-2</v>
      </c>
      <c r="Y312" s="10">
        <f>(STDEV($D$4:D312))*SQRT(12)</f>
        <v>0.14665849611692891</v>
      </c>
      <c r="Z312" s="10">
        <f>(STDEV($E$4:E312))*SQRT(12)</f>
        <v>3.8509280839421081E-2</v>
      </c>
      <c r="AA312" s="10">
        <f>(STDEV($F$4:F312))*SQRT(12)</f>
        <v>8.8111057309436788E-2</v>
      </c>
      <c r="AB312" s="10"/>
      <c r="AC312" s="5">
        <v>41518</v>
      </c>
      <c r="AD312" s="2">
        <f>I312/MAX($I$3:I312)-1</f>
        <v>-0.2084576111921197</v>
      </c>
      <c r="AE312" s="2">
        <f>J312/MAX($J$3:J312)-1</f>
        <v>0</v>
      </c>
      <c r="AF312" s="2">
        <f>K312/MAX($K$3:K312)-1</f>
        <v>0</v>
      </c>
      <c r="AG312" s="2">
        <f>L312/MAX($L$3:L312)-1</f>
        <v>-2.754221348036856E-2</v>
      </c>
      <c r="AH312" s="2">
        <f>M312/MAX($M$3:M312)-1</f>
        <v>0</v>
      </c>
    </row>
    <row r="313" spans="1:34" x14ac:dyDescent="0.3">
      <c r="A313" s="5">
        <v>41548</v>
      </c>
      <c r="B313" s="6">
        <v>-9.4504915824131994E-3</v>
      </c>
      <c r="C313" s="2">
        <f t="shared" si="29"/>
        <v>3.0814543296610219E-2</v>
      </c>
      <c r="D313" s="6">
        <v>4.5967590600427544E-2</v>
      </c>
      <c r="E313" s="6">
        <v>8.0849723408842333E-3</v>
      </c>
      <c r="F313" s="6">
        <f t="shared" si="30"/>
        <v>2.9060996904280476E-2</v>
      </c>
      <c r="H313" s="5">
        <v>41548</v>
      </c>
      <c r="I313" s="7">
        <f t="shared" si="31"/>
        <v>1311.9691983072662</v>
      </c>
      <c r="J313" s="7">
        <f t="shared" si="32"/>
        <v>983.73664351047285</v>
      </c>
      <c r="K313" s="7">
        <f t="shared" si="33"/>
        <v>1270.1151534335638</v>
      </c>
      <c r="L313" s="7">
        <f t="shared" si="34"/>
        <v>567.46095937286088</v>
      </c>
      <c r="M313" s="7">
        <f t="shared" si="35"/>
        <v>1131.4688555265343</v>
      </c>
      <c r="O313" s="5">
        <v>41548</v>
      </c>
      <c r="P313" s="10">
        <f>EXP(LN(I313/I$3)/(COUNT(B$4:B313)/12))-1</f>
        <v>0.10477659100101078</v>
      </c>
      <c r="Q313" s="10">
        <f>EXP(LN(J313/J$3)/(COUNT(C$4:C313)/12))-1</f>
        <v>9.2531632076484627E-2</v>
      </c>
      <c r="R313" s="10">
        <f>EXP(LN(K313/K$3)/(COUNT(D$4:D313)/12))-1</f>
        <v>0.10339093137336919</v>
      </c>
      <c r="S313" s="10">
        <f>EXP(LN(L313/L$3)/(COUNT(E$4:E313)/12))-1</f>
        <v>6.9509431809711808E-2</v>
      </c>
      <c r="T313" s="10">
        <f>EXP(LN(M313/M$3)/(COUNT(F$4:F313)/12))-1</f>
        <v>9.8041833597535488E-2</v>
      </c>
      <c r="U313" s="10"/>
      <c r="V313" s="5">
        <v>41548</v>
      </c>
      <c r="W313" s="10">
        <f>(STDEV($B$4:B313))*SQRT(12)</f>
        <v>0.17626339734872823</v>
      </c>
      <c r="X313" s="10">
        <f>(STDEV($C$4:C313))*SQRT(12)</f>
        <v>9.1620238184157696E-2</v>
      </c>
      <c r="Y313" s="10">
        <f>(STDEV($D$4:D313))*SQRT(12)</f>
        <v>0.14660137187775693</v>
      </c>
      <c r="Z313" s="10">
        <f>(STDEV($E$4:E313))*SQRT(12)</f>
        <v>3.8449855738202324E-2</v>
      </c>
      <c r="AA313" s="10">
        <f>(STDEV($F$4:F313))*SQRT(12)</f>
        <v>8.806518130741077E-2</v>
      </c>
      <c r="AB313" s="10"/>
      <c r="AC313" s="5">
        <v>41548</v>
      </c>
      <c r="AD313" s="2">
        <f>I313/MAX($I$3:I313)-1</f>
        <v>-0.21593807587467173</v>
      </c>
      <c r="AE313" s="2">
        <f>J313/MAX($J$3:J313)-1</f>
        <v>0</v>
      </c>
      <c r="AF313" s="2">
        <f>K313/MAX($K$3:K313)-1</f>
        <v>0</v>
      </c>
      <c r="AG313" s="2">
        <f>L313/MAX($L$3:L313)-1</f>
        <v>-1.9679919173679949E-2</v>
      </c>
      <c r="AH313" s="2">
        <f>M313/MAX($M$3:M313)-1</f>
        <v>0</v>
      </c>
    </row>
    <row r="314" spans="1:34" x14ac:dyDescent="0.3">
      <c r="A314" s="5">
        <v>41579</v>
      </c>
      <c r="B314" s="6">
        <v>2.6383208949826199E-2</v>
      </c>
      <c r="C314" s="2">
        <f t="shared" si="29"/>
        <v>1.678669478665875E-2</v>
      </c>
      <c r="D314" s="6">
        <v>3.0473950715243836E-2</v>
      </c>
      <c r="E314" s="6">
        <v>-3.7441891062188759E-3</v>
      </c>
      <c r="F314" s="6">
        <f t="shared" si="30"/>
        <v>1.9799434592263257E-2</v>
      </c>
      <c r="H314" s="5">
        <v>41579</v>
      </c>
      <c r="I314" s="7">
        <f t="shared" si="31"/>
        <v>1346.5831558019427</v>
      </c>
      <c r="J314" s="7">
        <f t="shared" si="32"/>
        <v>1000.2503302955354</v>
      </c>
      <c r="K314" s="7">
        <f t="shared" si="33"/>
        <v>1308.8205800219826</v>
      </c>
      <c r="L314" s="7">
        <f t="shared" si="34"/>
        <v>565.33627823057247</v>
      </c>
      <c r="M314" s="7">
        <f t="shared" si="35"/>
        <v>1153.8712991247148</v>
      </c>
      <c r="O314" s="5">
        <v>41579</v>
      </c>
      <c r="P314" s="10">
        <f>EXP(LN(I314/I$3)/(COUNT(B$4:B314)/12))-1</f>
        <v>0.10553296802017775</v>
      </c>
      <c r="Q314" s="10">
        <f>EXP(LN(J314/J$3)/(COUNT(C$4:C314)/12))-1</f>
        <v>9.2922591786199105E-2</v>
      </c>
      <c r="R314" s="10">
        <f>EXP(LN(K314/K$3)/(COUNT(D$4:D314)/12))-1</f>
        <v>0.10432029259342679</v>
      </c>
      <c r="S314" s="10">
        <f>EXP(LN(L314/L$3)/(COUNT(E$4:E314)/12))-1</f>
        <v>6.9123602259363537E-2</v>
      </c>
      <c r="T314" s="10">
        <f>EXP(LN(M314/M$3)/(COUNT(F$4:F314)/12))-1</f>
        <v>9.8542397914528124E-2</v>
      </c>
      <c r="U314" s="10"/>
      <c r="V314" s="5">
        <v>41579</v>
      </c>
      <c r="W314" s="10">
        <f>(STDEV($B$4:B314))*SQRT(12)</f>
        <v>0.17600967339776058</v>
      </c>
      <c r="X314" s="10">
        <f>(STDEV($C$4:C314))*SQRT(12)</f>
        <v>9.1489559202152834E-2</v>
      </c>
      <c r="Y314" s="10">
        <f>(STDEV($D$4:D314))*SQRT(12)</f>
        <v>0.14642473480391041</v>
      </c>
      <c r="Z314" s="10">
        <f>(STDEV($E$4:E314))*SQRT(12)</f>
        <v>3.8432370112239767E-2</v>
      </c>
      <c r="AA314" s="10">
        <f>(STDEV($F$4:F314))*SQRT(12)</f>
        <v>8.7952818580423933E-2</v>
      </c>
      <c r="AB314" s="10"/>
      <c r="AC314" s="5">
        <v>41579</v>
      </c>
      <c r="AD314" s="2">
        <f>I314/MAX($I$3:I314)-1</f>
        <v>-0.19525200630087047</v>
      </c>
      <c r="AE314" s="2">
        <f>J314/MAX($J$3:J314)-1</f>
        <v>0</v>
      </c>
      <c r="AF314" s="2">
        <f>K314/MAX($K$3:K314)-1</f>
        <v>0</v>
      </c>
      <c r="AG314" s="2">
        <f>L314/MAX($L$3:L314)-1</f>
        <v>-2.3350422940917492E-2</v>
      </c>
      <c r="AH314" s="2">
        <f>M314/MAX($M$3:M314)-1</f>
        <v>0</v>
      </c>
    </row>
    <row r="315" spans="1:34" x14ac:dyDescent="0.3">
      <c r="A315" s="5">
        <v>41609</v>
      </c>
      <c r="B315" s="6">
        <v>1.9995840783536799E-2</v>
      </c>
      <c r="C315" s="2">
        <f t="shared" si="29"/>
        <v>1.2929167782462647E-2</v>
      </c>
      <c r="D315" s="6">
        <v>2.5316044679193128E-2</v>
      </c>
      <c r="E315" s="6">
        <v>-5.6511475626330743E-3</v>
      </c>
      <c r="F315" s="6">
        <f t="shared" si="30"/>
        <v>1.5493866617079634E-2</v>
      </c>
      <c r="H315" s="5">
        <v>41609</v>
      </c>
      <c r="I315" s="7">
        <f t="shared" si="31"/>
        <v>1373.5092181871507</v>
      </c>
      <c r="J315" s="7">
        <f t="shared" si="32"/>
        <v>1013.18273464039</v>
      </c>
      <c r="K315" s="7">
        <f t="shared" si="33"/>
        <v>1341.9547403028664</v>
      </c>
      <c r="L315" s="7">
        <f t="shared" si="34"/>
        <v>562.14147949978167</v>
      </c>
      <c r="M315" s="7">
        <f t="shared" si="35"/>
        <v>1171.7492271266296</v>
      </c>
      <c r="O315" s="5">
        <v>41609</v>
      </c>
      <c r="P315" s="10">
        <f>EXP(LN(I315/I$3)/(COUNT(B$4:B315)/12))-1</f>
        <v>0.10601942112123797</v>
      </c>
      <c r="Q315" s="10">
        <f>EXP(LN(J315/J$3)/(COUNT(C$4:C315)/12))-1</f>
        <v>9.3151359556062241E-2</v>
      </c>
      <c r="R315" s="10">
        <f>EXP(LN(K315/K$3)/(COUNT(D$4:D315)/12))-1</f>
        <v>0.10503118252870136</v>
      </c>
      <c r="S315" s="10">
        <f>EXP(LN(L315/L$3)/(COUNT(E$4:E315)/12))-1</f>
        <v>6.8661630447336419E-2</v>
      </c>
      <c r="T315" s="10">
        <f>EXP(LN(M315/M$3)/(COUNT(F$4:F315)/12))-1</f>
        <v>9.8861150097249828E-2</v>
      </c>
      <c r="U315" s="10"/>
      <c r="V315" s="5">
        <v>41609</v>
      </c>
      <c r="W315" s="10">
        <f>(STDEV($B$4:B315))*SQRT(12)</f>
        <v>0.1757381294650395</v>
      </c>
      <c r="X315" s="10">
        <f>(STDEV($C$4:C315))*SQRT(12)</f>
        <v>9.1347931538177538E-2</v>
      </c>
      <c r="Y315" s="10">
        <f>(STDEV($D$4:D315))*SQRT(12)</f>
        <v>0.1462232823174752</v>
      </c>
      <c r="Z315" s="10">
        <f>(STDEV($E$4:E315))*SQRT(12)</f>
        <v>3.8434449224929473E-2</v>
      </c>
      <c r="AA315" s="10">
        <f>(STDEV($F$4:F315))*SQRT(12)</f>
        <v>8.7823003942665762E-2</v>
      </c>
      <c r="AB315" s="10"/>
      <c r="AC315" s="5">
        <v>41609</v>
      </c>
      <c r="AD315" s="2">
        <f>I315/MAX($I$3:I315)-1</f>
        <v>-0.17916039354799207</v>
      </c>
      <c r="AE315" s="2">
        <f>J315/MAX($J$3:J315)-1</f>
        <v>0</v>
      </c>
      <c r="AF315" s="2">
        <f>K315/MAX($K$3:K315)-1</f>
        <v>0</v>
      </c>
      <c r="AG315" s="2">
        <f>L315/MAX($L$3:L315)-1</f>
        <v>-2.8869613817861683E-2</v>
      </c>
      <c r="AH315" s="2">
        <f>M315/MAX($M$3:M315)-1</f>
        <v>0</v>
      </c>
    </row>
    <row r="316" spans="1:34" x14ac:dyDescent="0.3">
      <c r="A316" s="5">
        <v>41640</v>
      </c>
      <c r="B316" s="6">
        <v>-1.8340586880827701E-2</v>
      </c>
      <c r="C316" s="2">
        <f t="shared" si="29"/>
        <v>-1.4834241121070367E-2</v>
      </c>
      <c r="D316" s="6">
        <v>-3.4573989205524791E-2</v>
      </c>
      <c r="E316" s="6">
        <v>1.4775381005611266E-2</v>
      </c>
      <c r="F316" s="6">
        <f t="shared" si="30"/>
        <v>-1.8145837909714267E-2</v>
      </c>
      <c r="H316" s="5">
        <v>41640</v>
      </c>
      <c r="I316" s="7">
        <f t="shared" si="31"/>
        <v>1348.3182530393715</v>
      </c>
      <c r="J316" s="7">
        <f t="shared" si="32"/>
        <v>998.15293765502895</v>
      </c>
      <c r="K316" s="7">
        <f t="shared" si="33"/>
        <v>1295.5580115973323</v>
      </c>
      <c r="L316" s="7">
        <f t="shared" si="34"/>
        <v>570.44733403844896</v>
      </c>
      <c r="M316" s="7">
        <f t="shared" si="35"/>
        <v>1150.4868555803569</v>
      </c>
      <c r="O316" s="5">
        <v>41640</v>
      </c>
      <c r="P316" s="10">
        <f>EXP(LN(I316/I$3)/(COUNT(B$4:B316)/12))-1</f>
        <v>0.10487901512182685</v>
      </c>
      <c r="Q316" s="10">
        <f>EXP(LN(J316/J$3)/(COUNT(C$4:C316)/12))-1</f>
        <v>9.2214343549809508E-2</v>
      </c>
      <c r="R316" s="10">
        <f>EXP(LN(K316/K$3)/(COUNT(D$4:D316)/12))-1</f>
        <v>0.10318945882041586</v>
      </c>
      <c r="S316" s="10">
        <f>EXP(LN(L316/L$3)/(COUNT(E$4:E316)/12))-1</f>
        <v>6.9035899651011645E-2</v>
      </c>
      <c r="T316" s="10">
        <f>EXP(LN(M316/M$3)/(COUNT(F$4:F316)/12))-1</f>
        <v>9.7759245960681307E-2</v>
      </c>
      <c r="U316" s="10"/>
      <c r="V316" s="5">
        <v>41640</v>
      </c>
      <c r="W316" s="10">
        <f>(STDEV($B$4:B316))*SQRT(12)</f>
        <v>0.17554220144171381</v>
      </c>
      <c r="X316" s="10">
        <f>(STDEV($C$4:C316))*SQRT(12)</f>
        <v>9.1309015037006308E-2</v>
      </c>
      <c r="Y316" s="10">
        <f>(STDEV($D$4:D316))*SQRT(12)</f>
        <v>0.14624078659217493</v>
      </c>
      <c r="Z316" s="10">
        <f>(STDEV($E$4:E316))*SQRT(12)</f>
        <v>3.8414744723282275E-2</v>
      </c>
      <c r="AA316" s="10">
        <f>(STDEV($F$4:F316))*SQRT(12)</f>
        <v>8.7833846282510869E-2</v>
      </c>
      <c r="AB316" s="10"/>
      <c r="AC316" s="5">
        <v>41640</v>
      </c>
      <c r="AD316" s="2">
        <f>I316/MAX($I$3:I316)-1</f>
        <v>-0.19421507366534951</v>
      </c>
      <c r="AE316" s="2">
        <f>J316/MAX($J$3:J316)-1</f>
        <v>-1.4834241121070346E-2</v>
      </c>
      <c r="AF316" s="2">
        <f>K316/MAX($K$3:K316)-1</f>
        <v>-3.4573989205524791E-2</v>
      </c>
      <c r="AG316" s="2">
        <f>L316/MAX($L$3:L316)-1</f>
        <v>-1.4520792355894208E-2</v>
      </c>
      <c r="AH316" s="2">
        <f>M316/MAX($M$3:M316)-1</f>
        <v>-1.8145837909714246E-2</v>
      </c>
    </row>
    <row r="317" spans="1:34" x14ac:dyDescent="0.3">
      <c r="A317" s="5">
        <v>41671</v>
      </c>
      <c r="B317" s="6">
        <v>5.3062600137208302E-3</v>
      </c>
      <c r="C317" s="2">
        <f t="shared" si="29"/>
        <v>2.9573112483505203E-2</v>
      </c>
      <c r="D317" s="6">
        <v>4.5743891192370212E-2</v>
      </c>
      <c r="E317" s="6">
        <v>5.3169444202076921E-3</v>
      </c>
      <c r="F317" s="6">
        <f t="shared" si="30"/>
        <v>2.9572044042856516E-2</v>
      </c>
      <c r="H317" s="5">
        <v>41671</v>
      </c>
      <c r="I317" s="7">
        <f t="shared" si="31"/>
        <v>1355.4727802712441</v>
      </c>
      <c r="J317" s="7">
        <f t="shared" si="32"/>
        <v>1027.6714267560424</v>
      </c>
      <c r="K317" s="7">
        <f t="shared" si="33"/>
        <v>1354.8218763132443</v>
      </c>
      <c r="L317" s="7">
        <f t="shared" si="34"/>
        <v>573.48037080818699</v>
      </c>
      <c r="M317" s="7">
        <f t="shared" si="35"/>
        <v>1184.5091035443065</v>
      </c>
      <c r="O317" s="5">
        <v>41671</v>
      </c>
      <c r="P317" s="10">
        <f>EXP(LN(I317/I$3)/(COUNT(B$4:B317)/12))-1</f>
        <v>0.10475154243812068</v>
      </c>
      <c r="Q317" s="10">
        <f>EXP(LN(J317/J$3)/(COUNT(C$4:C317)/12))-1</f>
        <v>9.3124404872312772E-2</v>
      </c>
      <c r="R317" s="10">
        <f>EXP(LN(K317/K$3)/(COUNT(D$4:D317)/12))-1</f>
        <v>0.1047312636201847</v>
      </c>
      <c r="S317" s="10">
        <f>EXP(LN(L317/L$3)/(COUNT(E$4:E317)/12))-1</f>
        <v>6.9025267558197712E-2</v>
      </c>
      <c r="T317" s="10">
        <f>EXP(LN(M317/M$3)/(COUNT(F$4:F317)/12))-1</f>
        <v>9.8656165585270905E-2</v>
      </c>
      <c r="U317" s="10"/>
      <c r="V317" s="5">
        <v>41671</v>
      </c>
      <c r="W317" s="10">
        <f>(STDEV($B$4:B317))*SQRT(12)</f>
        <v>0.17526358521823321</v>
      </c>
      <c r="X317" s="10">
        <f>(STDEV($C$4:C317))*SQRT(12)</f>
        <v>9.1263035123995404E-2</v>
      </c>
      <c r="Y317" s="10">
        <f>(STDEV($D$4:D317))*SQRT(12)</f>
        <v>0.14618246788789294</v>
      </c>
      <c r="Z317" s="10">
        <f>(STDEV($E$4:E317))*SQRT(12)</f>
        <v>3.8353382101852233E-2</v>
      </c>
      <c r="AA317" s="10">
        <f>(STDEV($F$4:F317))*SQRT(12)</f>
        <v>8.779361494426681E-2</v>
      </c>
      <c r="AB317" s="10"/>
      <c r="AC317" s="5">
        <v>41671</v>
      </c>
      <c r="AD317" s="2">
        <f>I317/MAX($I$3:I317)-1</f>
        <v>-0.18993936933108102</v>
      </c>
      <c r="AE317" s="2">
        <f>J317/MAX($J$3:J317)-1</f>
        <v>0</v>
      </c>
      <c r="AF317" s="2">
        <f>K317/MAX($K$3:K317)-1</f>
        <v>0</v>
      </c>
      <c r="AG317" s="2">
        <f>L317/MAX($L$3:L317)-1</f>
        <v>-9.2810541815802061E-3</v>
      </c>
      <c r="AH317" s="2">
        <f>M317/MAX($M$3:M317)-1</f>
        <v>0</v>
      </c>
    </row>
    <row r="318" spans="1:34" x14ac:dyDescent="0.3">
      <c r="A318" s="5">
        <v>41699</v>
      </c>
      <c r="B318" s="6">
        <v>-2.5471044964526901E-2</v>
      </c>
      <c r="C318" s="2">
        <f t="shared" si="29"/>
        <v>4.3621040846209434E-3</v>
      </c>
      <c r="D318" s="6">
        <v>8.4056885154222272E-3</v>
      </c>
      <c r="E318" s="6">
        <v>-1.7032725615809818E-3</v>
      </c>
      <c r="F318" s="6">
        <f t="shared" si="30"/>
        <v>1.9853268443263518E-3</v>
      </c>
      <c r="H318" s="5">
        <v>41699</v>
      </c>
      <c r="I318" s="7">
        <f t="shared" si="31"/>
        <v>1320.9474721367631</v>
      </c>
      <c r="J318" s="7">
        <f t="shared" si="32"/>
        <v>1032.1542364843431</v>
      </c>
      <c r="K318" s="7">
        <f t="shared" si="33"/>
        <v>1366.2100869994133</v>
      </c>
      <c r="L318" s="7">
        <f t="shared" si="34"/>
        <v>572.50357742798417</v>
      </c>
      <c r="M318" s="7">
        <f t="shared" si="35"/>
        <v>1186.8607412649221</v>
      </c>
      <c r="O318" s="5">
        <v>41699</v>
      </c>
      <c r="P318" s="10">
        <f>EXP(LN(I318/I$3)/(COUNT(B$4:B318)/12))-1</f>
        <v>0.10331723361538914</v>
      </c>
      <c r="Q318" s="10">
        <f>EXP(LN(J318/J$3)/(COUNT(C$4:C318)/12))-1</f>
        <v>9.2996677763510061E-2</v>
      </c>
      <c r="R318" s="10">
        <f>EXP(LN(K318/K$3)/(COUNT(D$4:D318)/12))-1</f>
        <v>0.10473422565171364</v>
      </c>
      <c r="S318" s="10">
        <f>EXP(LN(L318/L$3)/(COUNT(E$4:E318)/12))-1</f>
        <v>6.8729361716483472E-2</v>
      </c>
      <c r="T318" s="10">
        <f>EXP(LN(M318/M$3)/(COUNT(F$4:F318)/12))-1</f>
        <v>9.8411044513309731E-2</v>
      </c>
      <c r="U318" s="10"/>
      <c r="V318" s="5">
        <v>41699</v>
      </c>
      <c r="W318" s="10">
        <f>(STDEV($B$4:B318))*SQRT(12)</f>
        <v>0.17511814943092457</v>
      </c>
      <c r="X318" s="10">
        <f>(STDEV($C$4:C318))*SQRT(12)</f>
        <v>9.112005890798798E-2</v>
      </c>
      <c r="Y318" s="10">
        <f>(STDEV($D$4:D318))*SQRT(12)</f>
        <v>0.14594959673730562</v>
      </c>
      <c r="Z318" s="10">
        <f>(STDEV($E$4:E318))*SQRT(12)</f>
        <v>3.8319064657773814E-2</v>
      </c>
      <c r="AA318" s="10">
        <f>(STDEV($F$4:F318))*SQRT(12)</f>
        <v>8.7662073365033913E-2</v>
      </c>
      <c r="AB318" s="10"/>
      <c r="AC318" s="5">
        <v>41699</v>
      </c>
      <c r="AD318" s="2">
        <f>I318/MAX($I$3:I318)-1</f>
        <v>-0.21057246007884212</v>
      </c>
      <c r="AE318" s="2">
        <f>J318/MAX($J$3:J318)-1</f>
        <v>0</v>
      </c>
      <c r="AF318" s="2">
        <f>K318/MAX($K$3:K318)-1</f>
        <v>0</v>
      </c>
      <c r="AG318" s="2">
        <f>L318/MAX($L$3:L318)-1</f>
        <v>-1.0968518578231112E-2</v>
      </c>
      <c r="AH318" s="2">
        <f>M318/MAX($M$3:M318)-1</f>
        <v>0</v>
      </c>
    </row>
    <row r="319" spans="1:34" x14ac:dyDescent="0.3">
      <c r="A319" s="5">
        <v>41730</v>
      </c>
      <c r="B319" s="6">
        <v>1.86526080565299E-2</v>
      </c>
      <c r="C319" s="2">
        <f t="shared" si="29"/>
        <v>7.8106451610525426E-3</v>
      </c>
      <c r="D319" s="6">
        <v>7.3920615918232624E-3</v>
      </c>
      <c r="E319" s="6">
        <v>8.4385205148964637E-3</v>
      </c>
      <c r="F319" s="6">
        <f t="shared" si="30"/>
        <v>8.8320539152158851E-3</v>
      </c>
      <c r="H319" s="5">
        <v>41730</v>
      </c>
      <c r="I319" s="7">
        <f t="shared" si="31"/>
        <v>1345.5865875977941</v>
      </c>
      <c r="J319" s="7">
        <f t="shared" si="32"/>
        <v>1040.2160269769993</v>
      </c>
      <c r="K319" s="7">
        <f t="shared" si="33"/>
        <v>1376.3091961098833</v>
      </c>
      <c r="L319" s="7">
        <f t="shared" si="34"/>
        <v>577.33466061096181</v>
      </c>
      <c r="M319" s="7">
        <f t="shared" si="35"/>
        <v>1197.3431593216269</v>
      </c>
      <c r="O319" s="5">
        <v>41730</v>
      </c>
      <c r="P319" s="10">
        <f>EXP(LN(I319/I$3)/(COUNT(B$4:B319)/12))-1</f>
        <v>0.10374833801637329</v>
      </c>
      <c r="Q319" s="10">
        <f>EXP(LN(J319/J$3)/(COUNT(C$4:C319)/12))-1</f>
        <v>9.3012036654262165E-2</v>
      </c>
      <c r="R319" s="10">
        <f>EXP(LN(K319/K$3)/(COUNT(D$4:D319)/12))-1</f>
        <v>0.10469497928165894</v>
      </c>
      <c r="S319" s="10">
        <f>EXP(LN(L319/L$3)/(COUNT(E$4:E319)/12))-1</f>
        <v>6.8845598958582332E-2</v>
      </c>
      <c r="T319" s="10">
        <f>EXP(LN(M319/M$3)/(COUNT(F$4:F319)/12))-1</f>
        <v>9.8451556895011949E-2</v>
      </c>
      <c r="U319" s="10"/>
      <c r="V319" s="5">
        <v>41730</v>
      </c>
      <c r="W319" s="10">
        <f>(STDEV($B$4:B319))*SQRT(12)</f>
        <v>0.17484907423339638</v>
      </c>
      <c r="X319" s="10">
        <f>(STDEV($C$4:C319))*SQRT(12)</f>
        <v>9.097530907274598E-2</v>
      </c>
      <c r="Y319" s="10">
        <f>(STDEV($D$4:D319))*SQRT(12)</f>
        <v>0.14571818641111761</v>
      </c>
      <c r="Z319" s="10">
        <f>(STDEV($E$4:E319))*SQRT(12)</f>
        <v>3.8262147955778349E-2</v>
      </c>
      <c r="AA319" s="10">
        <f>(STDEV($F$4:F319))*SQRT(12)</f>
        <v>8.752291126632171E-2</v>
      </c>
      <c r="AB319" s="10"/>
      <c r="AC319" s="5">
        <v>41730</v>
      </c>
      <c r="AD319" s="2">
        <f>I319/MAX($I$3:I319)-1</f>
        <v>-0.19584757758766214</v>
      </c>
      <c r="AE319" s="2">
        <f>J319/MAX($J$3:J319)-1</f>
        <v>0</v>
      </c>
      <c r="AF319" s="2">
        <f>K319/MAX($K$3:K319)-1</f>
        <v>0</v>
      </c>
      <c r="AG319" s="2">
        <f>L319/MAX($L$3:L319)-1</f>
        <v>-2.6225561323750535E-3</v>
      </c>
      <c r="AH319" s="2">
        <f>M319/MAX($M$3:M319)-1</f>
        <v>0</v>
      </c>
    </row>
    <row r="320" spans="1:34" x14ac:dyDescent="0.3">
      <c r="A320" s="5">
        <v>41760</v>
      </c>
      <c r="B320" s="6">
        <v>-8.6626249257047792E-3</v>
      </c>
      <c r="C320" s="2">
        <f t="shared" si="29"/>
        <v>1.8638610187630356E-2</v>
      </c>
      <c r="D320" s="6">
        <v>2.3474142506980655E-2</v>
      </c>
      <c r="E320" s="6">
        <v>1.1385311708604906E-2</v>
      </c>
      <c r="F320" s="6">
        <f t="shared" si="30"/>
        <v>1.6633816524199388E-2</v>
      </c>
      <c r="H320" s="5">
        <v>41760</v>
      </c>
      <c r="I320" s="7">
        <f t="shared" si="31"/>
        <v>1333.9302756843754</v>
      </c>
      <c r="J320" s="7">
        <f t="shared" si="32"/>
        <v>1059.6042080147492</v>
      </c>
      <c r="K320" s="7">
        <f t="shared" si="33"/>
        <v>1408.6168743130347</v>
      </c>
      <c r="L320" s="7">
        <f t="shared" si="34"/>
        <v>583.90779568219921</v>
      </c>
      <c r="M320" s="7">
        <f t="shared" si="35"/>
        <v>1217.2595457502882</v>
      </c>
      <c r="O320" s="5">
        <v>41760</v>
      </c>
      <c r="P320" s="10">
        <f>EXP(LN(I320/I$3)/(COUNT(B$4:B320)/12))-1</f>
        <v>0.10304134273949184</v>
      </c>
      <c r="Q320" s="10">
        <f>EXP(LN(J320/J$3)/(COUNT(C$4:C320)/12))-1</f>
        <v>9.3469567432003853E-2</v>
      </c>
      <c r="R320" s="10">
        <f>EXP(LN(K320/K$3)/(COUNT(D$4:D320)/12))-1</f>
        <v>0.10531847175990006</v>
      </c>
      <c r="S320" s="10">
        <f>EXP(LN(L320/L$3)/(COUNT(E$4:E320)/12))-1</f>
        <v>6.9079194742111882E-2</v>
      </c>
      <c r="T320" s="10">
        <f>EXP(LN(M320/M$3)/(COUNT(F$4:F320)/12))-1</f>
        <v>9.8812207466412616E-2</v>
      </c>
      <c r="U320" s="10"/>
      <c r="V320" s="5">
        <v>41760</v>
      </c>
      <c r="W320" s="10">
        <f>(STDEV($B$4:B320))*SQRT(12)</f>
        <v>0.17460804419796983</v>
      </c>
      <c r="X320" s="10">
        <f>(STDEV($C$4:C320))*SQRT(12)</f>
        <v>9.0855796143910914E-2</v>
      </c>
      <c r="Y320" s="10">
        <f>(STDEV($D$4:D320))*SQRT(12)</f>
        <v>0.14551385455859714</v>
      </c>
      <c r="Z320" s="10">
        <f>(STDEV($E$4:E320))*SQRT(12)</f>
        <v>3.8217999503661511E-2</v>
      </c>
      <c r="AA320" s="10">
        <f>(STDEV($F$4:F320))*SQRT(12)</f>
        <v>8.73998177783325E-2</v>
      </c>
      <c r="AB320" s="10"/>
      <c r="AC320" s="5">
        <v>41760</v>
      </c>
      <c r="AD320" s="2">
        <f>I320/MAX($I$3:I320)-1</f>
        <v>-0.20281364840611704</v>
      </c>
      <c r="AE320" s="2">
        <f>J320/MAX($J$3:J320)-1</f>
        <v>0</v>
      </c>
      <c r="AF320" s="2">
        <f>K320/MAX($K$3:K320)-1</f>
        <v>0</v>
      </c>
      <c r="AG320" s="2">
        <f>L320/MAX($L$3:L320)-1</f>
        <v>0</v>
      </c>
      <c r="AH320" s="2">
        <f>M320/MAX($M$3:M320)-1</f>
        <v>0</v>
      </c>
    </row>
    <row r="321" spans="1:34" x14ac:dyDescent="0.3">
      <c r="A321" s="5">
        <v>41791</v>
      </c>
      <c r="B321" s="6">
        <v>8.9415791995825708E-3</v>
      </c>
      <c r="C321" s="2">
        <f t="shared" si="29"/>
        <v>1.260120102616864E-2</v>
      </c>
      <c r="D321" s="6">
        <v>2.0657485817265675E-2</v>
      </c>
      <c r="E321" s="6">
        <v>5.1677383952308809E-4</v>
      </c>
      <c r="F321" s="6">
        <f t="shared" si="30"/>
        <v>1.3443681562174587E-2</v>
      </c>
      <c r="H321" s="5">
        <v>41791</v>
      </c>
      <c r="I321" s="7">
        <f t="shared" si="31"/>
        <v>1345.8577188911283</v>
      </c>
      <c r="J321" s="7">
        <f t="shared" si="32"/>
        <v>1072.9564936481174</v>
      </c>
      <c r="K321" s="7">
        <f t="shared" si="33"/>
        <v>1437.7153574161173</v>
      </c>
      <c r="L321" s="7">
        <f t="shared" si="34"/>
        <v>584.20954395570141</v>
      </c>
      <c r="M321" s="7">
        <f t="shared" si="35"/>
        <v>1233.6239954618723</v>
      </c>
      <c r="O321" s="5">
        <v>41791</v>
      </c>
      <c r="P321" s="10">
        <f>EXP(LN(I321/I$3)/(COUNT(B$4:B321)/12))-1</f>
        <v>0.10307169711448894</v>
      </c>
      <c r="Q321" s="10">
        <f>EXP(LN(J321/J$3)/(COUNT(C$4:C321)/12))-1</f>
        <v>9.367904492301582E-2</v>
      </c>
      <c r="R321" s="10">
        <f>EXP(LN(K321/K$3)/(COUNT(D$4:D321)/12))-1</f>
        <v>0.10582338620193132</v>
      </c>
      <c r="S321" s="10">
        <f>EXP(LN(L321/L$3)/(COUNT(E$4:E321)/12))-1</f>
        <v>6.8875490595049715E-2</v>
      </c>
      <c r="T321" s="10">
        <f>EXP(LN(M321/M$3)/(COUNT(F$4:F321)/12))-1</f>
        <v>9.9040354307401213E-2</v>
      </c>
      <c r="U321" s="10"/>
      <c r="V321" s="5">
        <v>41791</v>
      </c>
      <c r="W321" s="10">
        <f>(STDEV($B$4:B321))*SQRT(12)</f>
        <v>0.17433244925116678</v>
      </c>
      <c r="X321" s="10">
        <f>(STDEV($C$4:C321))*SQRT(12)</f>
        <v>9.0717135802385579E-2</v>
      </c>
      <c r="Y321" s="10">
        <f>(STDEV($D$4:D321))*SQRT(12)</f>
        <v>0.14530100036714264</v>
      </c>
      <c r="Z321" s="10">
        <f>(STDEV($E$4:E321))*SQRT(12)</f>
        <v>3.8170659751025016E-2</v>
      </c>
      <c r="AA321" s="10">
        <f>(STDEV($F$4:F321))*SQRT(12)</f>
        <v>8.7267798732941909E-2</v>
      </c>
      <c r="AB321" s="10"/>
      <c r="AC321" s="5">
        <v>41791</v>
      </c>
      <c r="AD321" s="2">
        <f>I321/MAX($I$3:I321)-1</f>
        <v>-0.19568554350651401</v>
      </c>
      <c r="AE321" s="2">
        <f>J321/MAX($J$3:J321)-1</f>
        <v>0</v>
      </c>
      <c r="AF321" s="2">
        <f>K321/MAX($K$3:K321)-1</f>
        <v>0</v>
      </c>
      <c r="AG321" s="2">
        <f>L321/MAX($L$3:L321)-1</f>
        <v>0</v>
      </c>
      <c r="AH321" s="2">
        <f>M321/MAX($M$3:M321)-1</f>
        <v>0</v>
      </c>
    </row>
    <row r="322" spans="1:34" x14ac:dyDescent="0.3">
      <c r="A322" s="5">
        <v>41821</v>
      </c>
      <c r="B322" s="6">
        <v>-6.2681479368443703E-3</v>
      </c>
      <c r="C322" s="2">
        <f t="shared" si="29"/>
        <v>-9.2777709093399448E-3</v>
      </c>
      <c r="D322" s="6">
        <v>-1.3790960035268363E-2</v>
      </c>
      <c r="E322" s="6">
        <v>-2.5079872204473164E-3</v>
      </c>
      <c r="F322" s="6">
        <f t="shared" si="30"/>
        <v>-9.6537869809796509E-3</v>
      </c>
      <c r="H322" s="5">
        <v>41821</v>
      </c>
      <c r="I322" s="7">
        <f t="shared" si="31"/>
        <v>1337.4216836071748</v>
      </c>
      <c r="J322" s="7">
        <f t="shared" si="32"/>
        <v>1063.0018491043616</v>
      </c>
      <c r="K322" s="7">
        <f t="shared" si="33"/>
        <v>1417.8878823799</v>
      </c>
      <c r="L322" s="7">
        <f t="shared" si="34"/>
        <v>582.74435388539712</v>
      </c>
      <c r="M322" s="7">
        <f t="shared" si="35"/>
        <v>1221.7148521950583</v>
      </c>
      <c r="O322" s="5">
        <v>41821</v>
      </c>
      <c r="P322" s="10">
        <f>EXP(LN(I322/I$3)/(COUNT(B$4:B322)/12))-1</f>
        <v>0.10247172970827467</v>
      </c>
      <c r="Q322" s="10">
        <f>EXP(LN(J322/J$3)/(COUNT(C$4:C322)/12))-1</f>
        <v>9.2988770080219441E-2</v>
      </c>
      <c r="R322" s="10">
        <f>EXP(LN(K322/K$3)/(COUNT(D$4:D322)/12))-1</f>
        <v>0.10489740101446077</v>
      </c>
      <c r="S322" s="10">
        <f>EXP(LN(L322/L$3)/(COUNT(E$4:E322)/12))-1</f>
        <v>6.8551389670664653E-2</v>
      </c>
      <c r="T322" s="10">
        <f>EXP(LN(M322/M$3)/(COUNT(F$4:F322)/12))-1</f>
        <v>9.8314174688407086E-2</v>
      </c>
      <c r="U322" s="10"/>
      <c r="V322" s="5">
        <v>41821</v>
      </c>
      <c r="W322" s="10">
        <f>(STDEV($B$4:B322))*SQRT(12)</f>
        <v>0.1740848651070766</v>
      </c>
      <c r="X322" s="10">
        <f>(STDEV($C$4:C322))*SQRT(12)</f>
        <v>9.0635165518273178E-2</v>
      </c>
      <c r="Y322" s="10">
        <f>(STDEV($D$4:D322))*SQRT(12)</f>
        <v>0.14514149806730262</v>
      </c>
      <c r="Z322" s="10">
        <f>(STDEV($E$4:E322))*SQRT(12)</f>
        <v>3.8143236955233265E-2</v>
      </c>
      <c r="AA322" s="10">
        <f>(STDEV($F$4:F322))*SQRT(12)</f>
        <v>8.7199389160634924E-2</v>
      </c>
      <c r="AB322" s="10"/>
      <c r="AC322" s="5">
        <v>41821</v>
      </c>
      <c r="AD322" s="2">
        <f>I322/MAX($I$3:I322)-1</f>
        <v>-0.20072710550755779</v>
      </c>
      <c r="AE322" s="2">
        <f>J322/MAX($J$3:J322)-1</f>
        <v>-9.2777709093398997E-3</v>
      </c>
      <c r="AF322" s="2">
        <f>K322/MAX($K$3:K322)-1</f>
        <v>-1.3790960035268363E-2</v>
      </c>
      <c r="AG322" s="2">
        <f>L322/MAX($L$3:L322)-1</f>
        <v>-2.5079872204474274E-3</v>
      </c>
      <c r="AH322" s="2">
        <f>M322/MAX($M$3:M322)-1</f>
        <v>-9.6537869809797394E-3</v>
      </c>
    </row>
    <row r="323" spans="1:34" x14ac:dyDescent="0.3">
      <c r="A323" s="5">
        <v>41852</v>
      </c>
      <c r="B323" s="6">
        <v>2.7837267772556601E-2</v>
      </c>
      <c r="C323" s="2">
        <f t="shared" si="29"/>
        <v>2.8418713240906477E-2</v>
      </c>
      <c r="D323" s="6">
        <v>4.0004921223318002E-2</v>
      </c>
      <c r="E323" s="6">
        <v>1.1039401267289195E-2</v>
      </c>
      <c r="F323" s="6">
        <f t="shared" si="30"/>
        <v>3.0098499891433216E-2</v>
      </c>
      <c r="H323" s="5">
        <v>41852</v>
      </c>
      <c r="I323" s="7">
        <f t="shared" si="31"/>
        <v>1374.6518491385714</v>
      </c>
      <c r="J323" s="7">
        <f t="shared" si="32"/>
        <v>1093.2109938286117</v>
      </c>
      <c r="K323" s="7">
        <f t="shared" si="33"/>
        <v>1474.6103754180051</v>
      </c>
      <c r="L323" s="7">
        <f t="shared" si="34"/>
        <v>589.17750264418521</v>
      </c>
      <c r="M323" s="7">
        <f t="shared" si="35"/>
        <v>1258.4866365412138</v>
      </c>
      <c r="O323" s="5">
        <v>41852</v>
      </c>
      <c r="P323" s="10">
        <f>EXP(LN(I323/I$3)/(COUNT(B$4:B323)/12))-1</f>
        <v>0.10327106180722634</v>
      </c>
      <c r="Q323" s="10">
        <f>EXP(LN(J323/J$3)/(COUNT(C$4:C323)/12))-1</f>
        <v>9.3833952342483373E-2</v>
      </c>
      <c r="R323" s="10">
        <f>EXP(LN(K323/K$3)/(COUNT(D$4:D323)/12))-1</f>
        <v>0.10617897134648202</v>
      </c>
      <c r="S323" s="10">
        <f>EXP(LN(L323/L$3)/(COUNT(E$4:E323)/12))-1</f>
        <v>6.8769940969655163E-2</v>
      </c>
      <c r="T323" s="10">
        <f>EXP(LN(M323/M$3)/(COUNT(F$4:F323)/12))-1</f>
        <v>9.9214051142453075E-2</v>
      </c>
      <c r="U323" s="10"/>
      <c r="V323" s="5">
        <v>41852</v>
      </c>
      <c r="W323" s="10">
        <f>(STDEV($B$4:B323))*SQRT(12)</f>
        <v>0.17384840297316537</v>
      </c>
      <c r="X323" s="10">
        <f>(STDEV($C$4:C323))*SQRT(12)</f>
        <v>9.0581211702901399E-2</v>
      </c>
      <c r="Y323" s="10">
        <f>(STDEV($D$4:D323))*SQRT(12)</f>
        <v>0.1450363001067011</v>
      </c>
      <c r="Z323" s="10">
        <f>(STDEV($E$4:E323))*SQRT(12)</f>
        <v>3.8097964311475864E-2</v>
      </c>
      <c r="AA323" s="10">
        <f>(STDEV($F$4:F323))*SQRT(12)</f>
        <v>8.7166190427206428E-2</v>
      </c>
      <c r="AB323" s="10"/>
      <c r="AC323" s="5">
        <v>41852</v>
      </c>
      <c r="AD323" s="2">
        <f>I323/MAX($I$3:I323)-1</f>
        <v>-0.1784775319202252</v>
      </c>
      <c r="AE323" s="2">
        <f>J323/MAX($J$3:J323)-1</f>
        <v>0</v>
      </c>
      <c r="AF323" s="2">
        <f>K323/MAX($K$3:K323)-1</f>
        <v>0</v>
      </c>
      <c r="AG323" s="2">
        <f>L323/MAX($L$3:L323)-1</f>
        <v>0</v>
      </c>
      <c r="AH323" s="2">
        <f>M323/MAX($M$3:M323)-1</f>
        <v>0</v>
      </c>
    </row>
    <row r="324" spans="1:34" x14ac:dyDescent="0.3">
      <c r="A324" s="5">
        <v>41883</v>
      </c>
      <c r="B324" s="6">
        <v>5.60145067585801E-2</v>
      </c>
      <c r="C324" s="2">
        <f t="shared" si="29"/>
        <v>-1.1130192771893888E-2</v>
      </c>
      <c r="D324" s="6">
        <v>-1.402367443710284E-2</v>
      </c>
      <c r="E324" s="6">
        <v>-6.7899702740804591E-3</v>
      </c>
      <c r="F324" s="6">
        <f t="shared" si="30"/>
        <v>-4.8497450686278308E-3</v>
      </c>
      <c r="H324" s="5">
        <v>41883</v>
      </c>
      <c r="I324" s="7">
        <f t="shared" si="31"/>
        <v>1451.6522944328383</v>
      </c>
      <c r="J324" s="7">
        <f t="shared" si="32"/>
        <v>1081.0433447269456</v>
      </c>
      <c r="K324" s="7">
        <f t="shared" si="33"/>
        <v>1453.9309195915689</v>
      </c>
      <c r="L324" s="7">
        <f t="shared" si="34"/>
        <v>585.17700491507424</v>
      </c>
      <c r="M324" s="7">
        <f t="shared" si="35"/>
        <v>1252.3832971817142</v>
      </c>
      <c r="O324" s="5">
        <v>41883</v>
      </c>
      <c r="P324" s="10">
        <f>EXP(LN(I324/I$3)/(COUNT(B$4:B324)/12))-1</f>
        <v>0.10518279672622111</v>
      </c>
      <c r="Q324" s="10">
        <f>EXP(LN(J324/J$3)/(COUNT(C$4:C324)/12))-1</f>
        <v>9.3070919890717141E-2</v>
      </c>
      <c r="R324" s="10">
        <f>EXP(LN(K324/K$3)/(COUNT(D$4:D324)/12))-1</f>
        <v>0.10524759936889461</v>
      </c>
      <c r="S324" s="10">
        <f>EXP(LN(L324/L$3)/(COUNT(E$4:E324)/12))-1</f>
        <v>6.8276403362372839E-2</v>
      </c>
      <c r="T324" s="10">
        <f>EXP(LN(M324/M$3)/(COUNT(F$4:F324)/12))-1</f>
        <v>9.8690477618145422E-2</v>
      </c>
      <c r="U324" s="10"/>
      <c r="V324" s="5">
        <v>41883</v>
      </c>
      <c r="W324" s="10">
        <f>(STDEV($B$4:B324))*SQRT(12)</f>
        <v>0.17380967154986901</v>
      </c>
      <c r="X324" s="10">
        <f>(STDEV($C$4:C324))*SQRT(12)</f>
        <v>9.0513944016149386E-2</v>
      </c>
      <c r="Y324" s="10">
        <f>(STDEV($D$4:D324))*SQRT(12)</f>
        <v>0.14487987276773515</v>
      </c>
      <c r="Z324" s="10">
        <f>(STDEV($E$4:E324))*SQRT(12)</f>
        <v>3.8113964834715928E-2</v>
      </c>
      <c r="AA324" s="10">
        <f>(STDEV($F$4:F324))*SQRT(12)</f>
        <v>8.7066618157810444E-2</v>
      </c>
      <c r="AB324" s="10"/>
      <c r="AC324" s="5">
        <v>41883</v>
      </c>
      <c r="AD324" s="2">
        <f>I324/MAX($I$3:I324)-1</f>
        <v>-0.13246035607964535</v>
      </c>
      <c r="AE324" s="2">
        <f>J324/MAX($J$3:J324)-1</f>
        <v>-1.1130192771893754E-2</v>
      </c>
      <c r="AF324" s="2">
        <f>K324/MAX($K$3:K324)-1</f>
        <v>-1.4023674437102951E-2</v>
      </c>
      <c r="AG324" s="2">
        <f>L324/MAX($L$3:L324)-1</f>
        <v>-6.7899702740804591E-3</v>
      </c>
      <c r="AH324" s="2">
        <f>M324/MAX($M$3:M324)-1</f>
        <v>-4.8497450686276755E-3</v>
      </c>
    </row>
    <row r="325" spans="1:34" x14ac:dyDescent="0.3">
      <c r="A325" s="5">
        <v>41913</v>
      </c>
      <c r="B325" s="6">
        <v>1.3868361640564601E-2</v>
      </c>
      <c r="C325" s="2">
        <f t="shared" ref="C325:C388" si="36">(D325*0.6)+(E325*0.4)</f>
        <v>1.8586953573547848E-2</v>
      </c>
      <c r="D325" s="6">
        <v>2.4425387348193883E-2</v>
      </c>
      <c r="E325" s="6">
        <v>9.8293029115787967E-3</v>
      </c>
      <c r="F325" s="6">
        <f t="shared" ref="F325:F388" si="37">(D325*0.6)+(E325*0.3)+(B325*0.1)</f>
        <v>1.8990859446446427E-2</v>
      </c>
      <c r="H325" s="5">
        <v>41913</v>
      </c>
      <c r="I325" s="7">
        <f t="shared" ref="I325:I388" si="38">I324*(B325+1)</f>
        <v>1471.7843334283882</v>
      </c>
      <c r="J325" s="7">
        <f t="shared" ref="J325:J388" si="39">J324*(C325+1)</f>
        <v>1101.1366471863782</v>
      </c>
      <c r="K325" s="7">
        <f t="shared" ref="K325:K388" si="40">K324*(D325+1)</f>
        <v>1489.4437454801086</v>
      </c>
      <c r="L325" s="7">
        <f t="shared" ref="L325:L388" si="41">L324*(E325+1)</f>
        <v>590.92888695327497</v>
      </c>
      <c r="M325" s="7">
        <f t="shared" ref="M325:M388" si="42">M324*(F325+1)</f>
        <v>1276.1671323515693</v>
      </c>
      <c r="O325" s="5">
        <v>41913</v>
      </c>
      <c r="P325" s="10">
        <f>EXP(LN(I325/I$3)/(COUNT(B$4:B325)/12))-1</f>
        <v>0.10540682887030717</v>
      </c>
      <c r="Q325" s="10">
        <f>EXP(LN(J325/J$3)/(COUNT(C$4:C325)/12))-1</f>
        <v>9.3519119347888813E-2</v>
      </c>
      <c r="R325" s="10">
        <f>EXP(LN(K325/K$3)/(COUNT(D$4:D325)/12))-1</f>
        <v>0.10589828365438869</v>
      </c>
      <c r="S325" s="10">
        <f>EXP(LN(L325/L$3)/(COUNT(E$4:E325)/12))-1</f>
        <v>6.8446708166630454E-2</v>
      </c>
      <c r="T325" s="10">
        <f>EXP(LN(M325/M$3)/(COUNT(F$4:F325)/12))-1</f>
        <v>9.9139716878970274E-2</v>
      </c>
      <c r="U325" s="10"/>
      <c r="V325" s="5">
        <v>41913</v>
      </c>
      <c r="W325" s="10">
        <f>(STDEV($B$4:B325))*SQRT(12)</f>
        <v>0.17354067020723504</v>
      </c>
      <c r="X325" s="10">
        <f>(STDEV($C$4:C325))*SQRT(12)</f>
        <v>9.0396902191541006E-2</v>
      </c>
      <c r="Y325" s="10">
        <f>(STDEV($D$4:D325))*SQRT(12)</f>
        <v>0.14468366827975876</v>
      </c>
      <c r="Z325" s="10">
        <f>(STDEV($E$4:E325))*SQRT(12)</f>
        <v>3.8063395040094962E-2</v>
      </c>
      <c r="AA325" s="10">
        <f>(STDEV($F$4:F325))*SQRT(12)</f>
        <v>8.6955903303843687E-2</v>
      </c>
      <c r="AB325" s="10"/>
      <c r="AC325" s="5">
        <v>41913</v>
      </c>
      <c r="AD325" s="2">
        <f>I325/MAX($I$3:I325)-1</f>
        <v>-0.12042900256023126</v>
      </c>
      <c r="AE325" s="2">
        <f>J325/MAX($J$3:J325)-1</f>
        <v>0</v>
      </c>
      <c r="AF325" s="2">
        <f>K325/MAX($K$3:K325)-1</f>
        <v>0</v>
      </c>
      <c r="AG325" s="2">
        <f>L325/MAX($L$3:L325)-1</f>
        <v>0</v>
      </c>
      <c r="AH325" s="2">
        <f>M325/MAX($M$3:M325)-1</f>
        <v>0</v>
      </c>
    </row>
    <row r="326" spans="1:34" x14ac:dyDescent="0.3">
      <c r="A326" s="5">
        <v>41944</v>
      </c>
      <c r="B326" s="6">
        <v>6.7883828188656598E-2</v>
      </c>
      <c r="C326" s="2">
        <f t="shared" si="36"/>
        <v>1.8975284064579379E-2</v>
      </c>
      <c r="D326" s="6">
        <v>2.6894652917346606E-2</v>
      </c>
      <c r="E326" s="6">
        <v>7.0962307854285367E-3</v>
      </c>
      <c r="F326" s="6">
        <f t="shared" si="37"/>
        <v>2.5054043804902185E-2</v>
      </c>
      <c r="H326" s="5">
        <v>41944</v>
      </c>
      <c r="I326" s="7">
        <f t="shared" si="38"/>
        <v>1571.6946882495974</v>
      </c>
      <c r="J326" s="7">
        <f t="shared" si="39"/>
        <v>1122.0310278606582</v>
      </c>
      <c r="K326" s="7">
        <f t="shared" si="40"/>
        <v>1529.501818054709</v>
      </c>
      <c r="L326" s="7">
        <f t="shared" si="41"/>
        <v>595.12225471287184</v>
      </c>
      <c r="M326" s="7">
        <f t="shared" si="42"/>
        <v>1308.1402795878821</v>
      </c>
      <c r="O326" s="5">
        <v>41944</v>
      </c>
      <c r="P326" s="10">
        <f>EXP(LN(I326/I$3)/(COUNT(B$4:B326)/12))-1</f>
        <v>0.10776366296002537</v>
      </c>
      <c r="Q326" s="10">
        <f>EXP(LN(J326/J$3)/(COUNT(C$4:C326)/12))-1</f>
        <v>9.3980217588180537E-2</v>
      </c>
      <c r="R326" s="10">
        <f>EXP(LN(K326/K$3)/(COUNT(D$4:D326)/12))-1</f>
        <v>0.10664429492056038</v>
      </c>
      <c r="S326" s="10">
        <f>EXP(LN(L326/L$3)/(COUNT(E$4:E326)/12))-1</f>
        <v>6.8508395818687395E-2</v>
      </c>
      <c r="T326" s="10">
        <f>EXP(LN(M326/M$3)/(COUNT(F$4:F326)/12))-1</f>
        <v>9.9828736880131386E-2</v>
      </c>
      <c r="U326" s="10"/>
      <c r="V326" s="5">
        <v>41944</v>
      </c>
      <c r="W326" s="10">
        <f>(STDEV($B$4:B326))*SQRT(12)</f>
        <v>0.1736344215952034</v>
      </c>
      <c r="X326" s="10">
        <f>(STDEV($C$4:C326))*SQRT(12)</f>
        <v>9.0282040217504161E-2</v>
      </c>
      <c r="Y326" s="10">
        <f>(STDEV($D$4:D326))*SQRT(12)</f>
        <v>0.14449862056470494</v>
      </c>
      <c r="Z326" s="10">
        <f>(STDEV($E$4:E326))*SQRT(12)</f>
        <v>3.8005349906084472E-2</v>
      </c>
      <c r="AA326" s="10">
        <f>(STDEV($F$4:F326))*SQRT(12)</f>
        <v>8.6881369319836074E-2</v>
      </c>
      <c r="AB326" s="10"/>
      <c r="AC326" s="5">
        <v>41944</v>
      </c>
      <c r="AD326" s="2">
        <f>I326/MAX($I$3:I326)-1</f>
        <v>-6.0720356090304684E-2</v>
      </c>
      <c r="AE326" s="2">
        <f>J326/MAX($J$3:J326)-1</f>
        <v>0</v>
      </c>
      <c r="AF326" s="2">
        <f>K326/MAX($K$3:K326)-1</f>
        <v>0</v>
      </c>
      <c r="AG326" s="2">
        <f>L326/MAX($L$3:L326)-1</f>
        <v>0</v>
      </c>
      <c r="AH326" s="2">
        <f>M326/MAX($M$3:M326)-1</f>
        <v>0</v>
      </c>
    </row>
    <row r="327" spans="1:34" x14ac:dyDescent="0.3">
      <c r="A327" s="5">
        <v>41974</v>
      </c>
      <c r="B327" s="6">
        <v>7.0803692270869301E-2</v>
      </c>
      <c r="C327" s="2">
        <f t="shared" si="36"/>
        <v>-1.1372613987657987E-3</v>
      </c>
      <c r="D327" s="6">
        <v>-2.5192116349471716E-3</v>
      </c>
      <c r="E327" s="6">
        <v>9.3566395550626069E-4</v>
      </c>
      <c r="F327" s="6">
        <f t="shared" si="37"/>
        <v>5.8495414327705058E-3</v>
      </c>
      <c r="H327" s="5">
        <v>41974</v>
      </c>
      <c r="I327" s="7">
        <f t="shared" si="38"/>
        <v>1682.9764753001816</v>
      </c>
      <c r="J327" s="7">
        <f t="shared" si="39"/>
        <v>1120.7549852844547</v>
      </c>
      <c r="K327" s="7">
        <f t="shared" si="40"/>
        <v>1525.6486792789926</v>
      </c>
      <c r="L327" s="7">
        <f t="shared" si="41"/>
        <v>595.67908915572627</v>
      </c>
      <c r="M327" s="7">
        <f t="shared" si="42"/>
        <v>1315.7923003532076</v>
      </c>
      <c r="O327" s="5">
        <v>41974</v>
      </c>
      <c r="P327" s="10">
        <f>EXP(LN(I327/I$3)/(COUNT(B$4:B327)/12))-1</f>
        <v>0.11022319889407983</v>
      </c>
      <c r="Q327" s="10">
        <f>EXP(LN(J327/J$3)/(COUNT(C$4:C327)/12))-1</f>
        <v>9.3630883362283202E-2</v>
      </c>
      <c r="R327" s="10">
        <f>EXP(LN(K327/K$3)/(COUNT(D$4:D327)/12))-1</f>
        <v>0.10619489405707916</v>
      </c>
      <c r="S327" s="10">
        <f>EXP(LN(L327/L$3)/(COUNT(E$4:E327)/12))-1</f>
        <v>6.8326893638428032E-2</v>
      </c>
      <c r="T327" s="10">
        <f>EXP(LN(M327/M$3)/(COUNT(F$4:F327)/12))-1</f>
        <v>9.9743318527788283E-2</v>
      </c>
      <c r="U327" s="10"/>
      <c r="V327" s="5">
        <v>41974</v>
      </c>
      <c r="W327" s="10">
        <f>(STDEV($B$4:B327))*SQRT(12)</f>
        <v>0.17376236506814213</v>
      </c>
      <c r="X327" s="10">
        <f>(STDEV($C$4:C327))*SQRT(12)</f>
        <v>9.0158779032771849E-2</v>
      </c>
      <c r="Y327" s="10">
        <f>(STDEV($D$4:D327))*SQRT(12)</f>
        <v>0.14429286756189924</v>
      </c>
      <c r="Z327" s="10">
        <f>(STDEV($E$4:E327))*SQRT(12)</f>
        <v>3.795707459365584E-2</v>
      </c>
      <c r="AA327" s="10">
        <f>(STDEV($F$4:F327))*SQRT(12)</f>
        <v>8.6748028816521869E-2</v>
      </c>
      <c r="AB327" s="10"/>
      <c r="AC327" s="5">
        <v>41974</v>
      </c>
      <c r="AD327" s="2">
        <f>I327/MAX($I$3:I327)-1</f>
        <v>0</v>
      </c>
      <c r="AE327" s="2">
        <f>J327/MAX($J$3:J327)-1</f>
        <v>-1.1372613987659097E-3</v>
      </c>
      <c r="AF327" s="2">
        <f>K327/MAX($K$3:K327)-1</f>
        <v>-2.5192116349472826E-3</v>
      </c>
      <c r="AG327" s="2">
        <f>L327/MAX($L$3:L327)-1</f>
        <v>0</v>
      </c>
      <c r="AH327" s="2">
        <f>M327/MAX($M$3:M327)-1</f>
        <v>0</v>
      </c>
    </row>
    <row r="328" spans="1:34" x14ac:dyDescent="0.3">
      <c r="A328" s="5">
        <v>42005</v>
      </c>
      <c r="B328" s="6">
        <v>7.8608657196558795E-2</v>
      </c>
      <c r="C328" s="2">
        <f t="shared" si="36"/>
        <v>-9.6245955997193329E-3</v>
      </c>
      <c r="D328" s="6">
        <v>-3.0019313213633825E-2</v>
      </c>
      <c r="E328" s="6">
        <v>2.0967480821152407E-2</v>
      </c>
      <c r="F328" s="6">
        <f t="shared" si="37"/>
        <v>-3.8604779621786937E-3</v>
      </c>
      <c r="H328" s="5">
        <v>42005</v>
      </c>
      <c r="I328" s="7">
        <f t="shared" si="38"/>
        <v>1815.2729961169264</v>
      </c>
      <c r="J328" s="7">
        <f t="shared" si="39"/>
        <v>1109.9681717847225</v>
      </c>
      <c r="K328" s="7">
        <f t="shared" si="40"/>
        <v>1479.8497537217497</v>
      </c>
      <c r="L328" s="7">
        <f t="shared" si="41"/>
        <v>608.16897903316055</v>
      </c>
      <c r="M328" s="7">
        <f t="shared" si="42"/>
        <v>1310.7127131748896</v>
      </c>
      <c r="O328" s="5">
        <v>42005</v>
      </c>
      <c r="P328" s="10">
        <f>EXP(LN(I328/I$3)/(COUNT(B$4:B328)/12))-1</f>
        <v>0.1129714152067367</v>
      </c>
      <c r="Q328" s="10">
        <f>EXP(LN(J328/J$3)/(COUNT(C$4:C328)/12))-1</f>
        <v>9.2939396403762808E-2</v>
      </c>
      <c r="R328" s="10">
        <f>EXP(LN(K328/K$3)/(COUNT(D$4:D328)/12))-1</f>
        <v>0.10460762138129964</v>
      </c>
      <c r="S328" s="10">
        <f>EXP(LN(L328/L$3)/(COUNT(E$4:E328)/12))-1</f>
        <v>6.8928331994537739E-2</v>
      </c>
      <c r="T328" s="10">
        <f>EXP(LN(M328/M$3)/(COUNT(F$4:F328)/12))-1</f>
        <v>9.9264637834287406E-2</v>
      </c>
      <c r="U328" s="10"/>
      <c r="V328" s="5">
        <v>42005</v>
      </c>
      <c r="W328" s="10">
        <f>(STDEV($B$4:B328))*SQRT(12)</f>
        <v>0.17399420285001693</v>
      </c>
      <c r="X328" s="10">
        <f>(STDEV($C$4:C328))*SQRT(12)</f>
        <v>9.0081962919240685E-2</v>
      </c>
      <c r="Y328" s="10">
        <f>(STDEV($D$4:D328))*SQRT(12)</f>
        <v>0.14426819902463728</v>
      </c>
      <c r="Z328" s="10">
        <f>(STDEV($E$4:E328))*SQRT(12)</f>
        <v>3.8013580190323228E-2</v>
      </c>
      <c r="AA328" s="10">
        <f>(STDEV($F$4:F328))*SQRT(12)</f>
        <v>8.6645396662620236E-2</v>
      </c>
      <c r="AB328" s="10"/>
      <c r="AC328" s="5">
        <v>42005</v>
      </c>
      <c r="AD328" s="2">
        <f>I328/MAX($I$3:I328)-1</f>
        <v>0</v>
      </c>
      <c r="AE328" s="2">
        <f>J328/MAX($J$3:J328)-1</f>
        <v>-1.0750911317430889E-2</v>
      </c>
      <c r="AF328" s="2">
        <f>K328/MAX($K$3:K328)-1</f>
        <v>-3.2462899845460247E-2</v>
      </c>
      <c r="AG328" s="2">
        <f>L328/MAX($L$3:L328)-1</f>
        <v>0</v>
      </c>
      <c r="AH328" s="2">
        <f>M328/MAX($M$3:M328)-1</f>
        <v>-3.8604779621786989E-3</v>
      </c>
    </row>
    <row r="329" spans="1:34" x14ac:dyDescent="0.3">
      <c r="A329" s="5">
        <v>42036</v>
      </c>
      <c r="B329" s="6">
        <v>-6.0985866125084602E-2</v>
      </c>
      <c r="C329" s="2">
        <f t="shared" si="36"/>
        <v>3.0722468100350134E-2</v>
      </c>
      <c r="D329" s="6">
        <v>5.7471739066221383E-2</v>
      </c>
      <c r="E329" s="6">
        <v>-9.4014383484567476E-3</v>
      </c>
      <c r="F329" s="6">
        <f t="shared" si="37"/>
        <v>2.556402532268735E-2</v>
      </c>
      <c r="H329" s="5">
        <v>42036</v>
      </c>
      <c r="I329" s="7">
        <f t="shared" si="38"/>
        <v>1704.5670001952583</v>
      </c>
      <c r="J329" s="7">
        <f t="shared" si="39"/>
        <v>1144.0691335347826</v>
      </c>
      <c r="K329" s="7">
        <f t="shared" si="40"/>
        <v>1564.8992926248582</v>
      </c>
      <c r="L329" s="7">
        <f t="shared" si="41"/>
        <v>602.45131587133642</v>
      </c>
      <c r="M329" s="7">
        <f t="shared" si="42"/>
        <v>1344.2198061652607</v>
      </c>
      <c r="O329" s="5">
        <v>42036</v>
      </c>
      <c r="P329" s="10">
        <f>EXP(LN(I329/I$3)/(COUNT(B$4:B329)/12))-1</f>
        <v>0.11003197103472573</v>
      </c>
      <c r="Q329" s="10">
        <f>EXP(LN(J329/J$3)/(COUNT(C$4:C329)/12))-1</f>
        <v>9.3859223616250098E-2</v>
      </c>
      <c r="R329" s="10">
        <f>EXP(LN(K329/K$3)/(COUNT(D$4:D329)/12))-1</f>
        <v>0.10654434824090564</v>
      </c>
      <c r="S329" s="10">
        <f>EXP(LN(L329/L$3)/(COUNT(E$4:E329)/12))-1</f>
        <v>6.8338264441284657E-2</v>
      </c>
      <c r="T329" s="10">
        <f>EXP(LN(M329/M$3)/(COUNT(F$4:F329)/12))-1</f>
        <v>9.9967148380750936E-2</v>
      </c>
      <c r="U329" s="10"/>
      <c r="V329" s="5">
        <v>42036</v>
      </c>
      <c r="W329" s="10">
        <f>(STDEV($B$4:B329))*SQRT(12)</f>
        <v>0.174262476603113</v>
      </c>
      <c r="X329" s="10">
        <f>(STDEV($C$4:C329))*SQRT(12)</f>
        <v>9.0050991159065119E-2</v>
      </c>
      <c r="Y329" s="10">
        <f>(STDEV($D$4:D329))*SQRT(12)</f>
        <v>0.14434350655661116</v>
      </c>
      <c r="Z329" s="10">
        <f>(STDEV($E$4:E329))*SQRT(12)</f>
        <v>3.8064457394809258E-2</v>
      </c>
      <c r="AA329" s="10">
        <f>(STDEV($F$4:F329))*SQRT(12)</f>
        <v>8.6575896905480509E-2</v>
      </c>
      <c r="AB329" s="10"/>
      <c r="AC329" s="5">
        <v>42036</v>
      </c>
      <c r="AD329" s="2">
        <f>I329/MAX($I$3:I329)-1</f>
        <v>-6.0985866125084609E-2</v>
      </c>
      <c r="AE329" s="2">
        <f>J329/MAX($J$3:J329)-1</f>
        <v>0</v>
      </c>
      <c r="AF329" s="2">
        <f>K329/MAX($K$3:K329)-1</f>
        <v>0</v>
      </c>
      <c r="AG329" s="2">
        <f>L329/MAX($L$3:L329)-1</f>
        <v>-9.4014383484567476E-3</v>
      </c>
      <c r="AH329" s="2">
        <f>M329/MAX($M$3:M329)-1</f>
        <v>0</v>
      </c>
    </row>
    <row r="330" spans="1:34" x14ac:dyDescent="0.3">
      <c r="A330" s="5">
        <v>42064</v>
      </c>
      <c r="B330" s="6">
        <v>7.1534304913333902E-2</v>
      </c>
      <c r="C330" s="2">
        <f t="shared" si="36"/>
        <v>-7.6319609044803501E-3</v>
      </c>
      <c r="D330" s="6">
        <v>-1.5814641824717701E-2</v>
      </c>
      <c r="E330" s="6">
        <v>4.6420604758756756E-3</v>
      </c>
      <c r="F330" s="6">
        <f t="shared" si="37"/>
        <v>-9.4273646073452736E-4</v>
      </c>
      <c r="H330" s="5">
        <v>42064</v>
      </c>
      <c r="I330" s="7">
        <f t="shared" si="38"/>
        <v>1826.5020157324327</v>
      </c>
      <c r="J330" s="7">
        <f t="shared" si="39"/>
        <v>1135.3376426356224</v>
      </c>
      <c r="K330" s="7">
        <f t="shared" si="40"/>
        <v>1540.150970820242</v>
      </c>
      <c r="L330" s="7">
        <f t="shared" si="41"/>
        <v>605.24793131338208</v>
      </c>
      <c r="M330" s="7">
        <f t="shared" si="42"/>
        <v>1342.9525611427473</v>
      </c>
      <c r="O330" s="5">
        <v>42064</v>
      </c>
      <c r="P330" s="10">
        <f>EXP(LN(I330/I$3)/(COUNT(B$4:B330)/12))-1</f>
        <v>0.1124947940638561</v>
      </c>
      <c r="Q330" s="10">
        <f>EXP(LN(J330/J$3)/(COUNT(C$4:C330)/12))-1</f>
        <v>9.3251759189699746E-2</v>
      </c>
      <c r="R330" s="10">
        <f>EXP(LN(K330/K$3)/(COUNT(D$4:D330)/12))-1</f>
        <v>0.10555487601967806</v>
      </c>
      <c r="S330" s="10">
        <f>EXP(LN(L330/L$3)/(COUNT(E$4:E330)/12))-1</f>
        <v>6.8303867164611454E-2</v>
      </c>
      <c r="T330" s="10">
        <f>EXP(LN(M330/M$3)/(COUNT(F$4:F330)/12))-1</f>
        <v>9.9608629345140587E-2</v>
      </c>
      <c r="U330" s="10"/>
      <c r="V330" s="5">
        <v>42064</v>
      </c>
      <c r="W330" s="10">
        <f>(STDEV($B$4:B330))*SQRT(12)</f>
        <v>0.17439396242707678</v>
      </c>
      <c r="X330" s="10">
        <f>(STDEV($C$4:C330))*SQRT(12)</f>
        <v>8.9961619732857906E-2</v>
      </c>
      <c r="Y330" s="10">
        <f>(STDEV($D$4:D330))*SQRT(12)</f>
        <v>0.14420253309239334</v>
      </c>
      <c r="Z330" s="10">
        <f>(STDEV($E$4:E330))*SQRT(12)</f>
        <v>3.8006459674351983E-2</v>
      </c>
      <c r="AA330" s="10">
        <f>(STDEV($F$4:F330))*SQRT(12)</f>
        <v>8.646107288476293E-2</v>
      </c>
      <c r="AB330" s="10"/>
      <c r="AC330" s="5">
        <v>42064</v>
      </c>
      <c r="AD330" s="2">
        <f>I330/MAX($I$3:I330)-1</f>
        <v>0</v>
      </c>
      <c r="AE330" s="2">
        <f>J330/MAX($J$3:J330)-1</f>
        <v>-7.6319609044803727E-3</v>
      </c>
      <c r="AF330" s="2">
        <f>K330/MAX($K$3:K330)-1</f>
        <v>-1.581464182471759E-2</v>
      </c>
      <c r="AG330" s="2">
        <f>L330/MAX($L$3:L330)-1</f>
        <v>-4.8030199179547317E-3</v>
      </c>
      <c r="AH330" s="2">
        <f>M330/MAX($M$3:M330)-1</f>
        <v>-9.4273646073450568E-4</v>
      </c>
    </row>
    <row r="331" spans="1:34" x14ac:dyDescent="0.3">
      <c r="A331" s="5">
        <v>42095</v>
      </c>
      <c r="B331" s="6">
        <v>-8.9636593964017505E-2</v>
      </c>
      <c r="C331" s="2">
        <f t="shared" si="36"/>
        <v>4.3209524737936704E-3</v>
      </c>
      <c r="D331" s="6">
        <v>9.5932720691902507E-3</v>
      </c>
      <c r="E331" s="6">
        <v>-3.5875269193011983E-3</v>
      </c>
      <c r="F331" s="6">
        <f t="shared" si="37"/>
        <v>-4.2839542306779598E-3</v>
      </c>
      <c r="H331" s="5">
        <v>42095</v>
      </c>
      <c r="I331" s="7">
        <f t="shared" si="38"/>
        <v>1662.7805961737652</v>
      </c>
      <c r="J331" s="7">
        <f t="shared" si="39"/>
        <v>1140.2433826311599</v>
      </c>
      <c r="K331" s="7">
        <f t="shared" si="40"/>
        <v>1554.9260581109481</v>
      </c>
      <c r="L331" s="7">
        <f t="shared" si="41"/>
        <v>603.07658806694394</v>
      </c>
      <c r="M331" s="7">
        <f t="shared" si="42"/>
        <v>1337.19941383684</v>
      </c>
      <c r="O331" s="5">
        <v>42095</v>
      </c>
      <c r="P331" s="10">
        <f>EXP(LN(I331/I$3)/(COUNT(B$4:B331)/12))-1</f>
        <v>0.10831878249633431</v>
      </c>
      <c r="Q331" s="10">
        <f>EXP(LN(J331/J$3)/(COUNT(C$4:C331)/12))-1</f>
        <v>9.3127052965468193E-2</v>
      </c>
      <c r="R331" s="10">
        <f>EXP(LN(K331/K$3)/(COUNT(D$4:D331)/12))-1</f>
        <v>0.10560281778372027</v>
      </c>
      <c r="S331" s="10">
        <f>EXP(LN(L331/L$3)/(COUNT(E$4:E331)/12))-1</f>
        <v>6.794825950652994E-2</v>
      </c>
      <c r="T331" s="10">
        <f>EXP(LN(M331/M$3)/(COUNT(F$4:F331)/12))-1</f>
        <v>9.9117695980274423E-2</v>
      </c>
      <c r="U331" s="10"/>
      <c r="V331" s="5">
        <v>42095</v>
      </c>
      <c r="W331" s="10">
        <f>(STDEV($B$4:B331))*SQRT(12)</f>
        <v>0.17517063773925678</v>
      </c>
      <c r="X331" s="10">
        <f>(STDEV($C$4:C331))*SQRT(12)</f>
        <v>8.9826415644436372E-2</v>
      </c>
      <c r="Y331" s="10">
        <f>(STDEV($D$4:D331))*SQRT(12)</f>
        <v>0.1439818843410344</v>
      </c>
      <c r="Z331" s="10">
        <f>(STDEV($E$4:E331))*SQRT(12)</f>
        <v>3.7988800623398163E-2</v>
      </c>
      <c r="AA331" s="10">
        <f>(STDEV($F$4:F331))*SQRT(12)</f>
        <v>8.6362073818537541E-2</v>
      </c>
      <c r="AB331" s="10"/>
      <c r="AC331" s="5">
        <v>42095</v>
      </c>
      <c r="AD331" s="2">
        <f>I331/MAX($I$3:I331)-1</f>
        <v>-8.9636593964017464E-2</v>
      </c>
      <c r="AE331" s="2">
        <f>J331/MAX($J$3:J331)-1</f>
        <v>-3.3439857710367837E-3</v>
      </c>
      <c r="AF331" s="2">
        <f>K331/MAX($K$3:K331)-1</f>
        <v>-6.3730839172286835E-3</v>
      </c>
      <c r="AG331" s="2">
        <f>L331/MAX($L$3:L331)-1</f>
        <v>-8.3733158740063596E-3</v>
      </c>
      <c r="AH331" s="2">
        <f>M331/MAX($M$3:M331)-1</f>
        <v>-5.2226520515630259E-3</v>
      </c>
    </row>
    <row r="332" spans="1:34" x14ac:dyDescent="0.3">
      <c r="A332" s="5">
        <v>42125</v>
      </c>
      <c r="B332" s="6">
        <v>3.9043045983613599E-2</v>
      </c>
      <c r="C332" s="2">
        <f t="shared" si="36"/>
        <v>6.7519369694992726E-3</v>
      </c>
      <c r="D332" s="6">
        <v>1.2859156806643623E-2</v>
      </c>
      <c r="E332" s="6">
        <v>-2.4088927862172538E-3</v>
      </c>
      <c r="F332" s="6">
        <f t="shared" si="37"/>
        <v>1.0897130846482358E-2</v>
      </c>
      <c r="H332" s="5">
        <v>42125</v>
      </c>
      <c r="I332" s="7">
        <f t="shared" si="38"/>
        <v>1727.7006154508379</v>
      </c>
      <c r="J332" s="7">
        <f t="shared" si="39"/>
        <v>1147.9422340805741</v>
      </c>
      <c r="K332" s="7">
        <f t="shared" si="40"/>
        <v>1574.9210961149331</v>
      </c>
      <c r="L332" s="7">
        <f t="shared" si="41"/>
        <v>601.62384122441301</v>
      </c>
      <c r="M332" s="7">
        <f t="shared" si="42"/>
        <v>1351.7710508172595</v>
      </c>
      <c r="O332" s="5">
        <v>42125</v>
      </c>
      <c r="P332" s="10">
        <f>EXP(LN(I332/I$3)/(COUNT(B$4:B332)/12))-1</f>
        <v>0.10952126100770498</v>
      </c>
      <c r="Q332" s="10">
        <f>EXP(LN(J332/J$3)/(COUNT(C$4:C332)/12))-1</f>
        <v>9.3099504158174806E-2</v>
      </c>
      <c r="R332" s="10">
        <f>EXP(LN(K332/K$3)/(COUNT(D$4:D332)/12))-1</f>
        <v>0.10578072135677608</v>
      </c>
      <c r="S332" s="10">
        <f>EXP(LN(L332/L$3)/(COUNT(E$4:E332)/12))-1</f>
        <v>6.764096548809051E-2</v>
      </c>
      <c r="T332" s="10">
        <f>EXP(LN(M332/M$3)/(COUNT(F$4:F332)/12))-1</f>
        <v>9.9236468766189079E-2</v>
      </c>
      <c r="U332" s="10"/>
      <c r="V332" s="5">
        <v>42125</v>
      </c>
      <c r="W332" s="10">
        <f>(STDEV($B$4:B332))*SQRT(12)</f>
        <v>0.17499209517341588</v>
      </c>
      <c r="X332" s="10">
        <f>(STDEV($C$4:C332))*SQRT(12)</f>
        <v>8.9689597185663564E-2</v>
      </c>
      <c r="Y332" s="10">
        <f>(STDEV($D$4:D332))*SQRT(12)</f>
        <v>0.14376386516634934</v>
      </c>
      <c r="Z332" s="10">
        <f>(STDEV($E$4:E332))*SQRT(12)</f>
        <v>3.7961313014831084E-2</v>
      </c>
      <c r="AA332" s="10">
        <f>(STDEV($F$4:F332))*SQRT(12)</f>
        <v>8.6231843940374184E-2</v>
      </c>
      <c r="AB332" s="10"/>
      <c r="AC332" s="5">
        <v>42125</v>
      </c>
      <c r="AD332" s="2">
        <f>I332/MAX($I$3:I332)-1</f>
        <v>-5.4093233640355565E-2</v>
      </c>
      <c r="AE332" s="2">
        <f>J332/MAX($J$3:J332)-1</f>
        <v>0</v>
      </c>
      <c r="AF332" s="2">
        <f>K332/MAX($K$3:K332)-1</f>
        <v>0</v>
      </c>
      <c r="AG332" s="2">
        <f>L332/MAX($L$3:L332)-1</f>
        <v>-1.0762038240017979E-2</v>
      </c>
      <c r="AH332" s="2">
        <f>M332/MAX($M$3:M332)-1</f>
        <v>0</v>
      </c>
    </row>
    <row r="333" spans="1:34" x14ac:dyDescent="0.3">
      <c r="A333" s="5">
        <v>42156</v>
      </c>
      <c r="B333" s="6">
        <v>-6.6729310445921397E-2</v>
      </c>
      <c r="C333" s="2">
        <f t="shared" si="36"/>
        <v>-1.5976723929558068E-2</v>
      </c>
      <c r="D333" s="6">
        <v>-1.9357891106497771E-2</v>
      </c>
      <c r="E333" s="6">
        <v>-1.0904973164148513E-2</v>
      </c>
      <c r="F333" s="6">
        <f t="shared" si="37"/>
        <v>-2.1559157657735355E-2</v>
      </c>
      <c r="H333" s="5">
        <v>42156</v>
      </c>
      <c r="I333" s="7">
        <f t="shared" si="38"/>
        <v>1612.4123447248094</v>
      </c>
      <c r="J333" s="7">
        <f t="shared" si="39"/>
        <v>1129.6018779195886</v>
      </c>
      <c r="K333" s="7">
        <f t="shared" si="40"/>
        <v>1544.4339450350142</v>
      </c>
      <c r="L333" s="7">
        <f t="shared" si="41"/>
        <v>595.06314938094886</v>
      </c>
      <c r="M333" s="7">
        <f t="shared" si="42"/>
        <v>1322.6280056155276</v>
      </c>
      <c r="O333" s="5">
        <v>42156</v>
      </c>
      <c r="P333" s="10">
        <f>EXP(LN(I333/I$3)/(COUNT(B$4:B333)/12))-1</f>
        <v>0.10638995046205468</v>
      </c>
      <c r="Q333" s="10">
        <f>EXP(LN(J333/J$3)/(COUNT(C$4:C333)/12))-1</f>
        <v>9.2164853489127063E-2</v>
      </c>
      <c r="R333" s="10">
        <f>EXP(LN(K333/K$3)/(COUNT(D$4:D333)/12))-1</f>
        <v>0.10465834045764155</v>
      </c>
      <c r="S333" s="10">
        <f>EXP(LN(L333/L$3)/(COUNT(E$4:E333)/12))-1</f>
        <v>6.700370961817681E-2</v>
      </c>
      <c r="T333" s="10">
        <f>EXP(LN(M333/M$3)/(COUNT(F$4:F333)/12))-1</f>
        <v>9.8050748654171294E-2</v>
      </c>
      <c r="U333" s="10"/>
      <c r="V333" s="5">
        <v>42156</v>
      </c>
      <c r="W333" s="10">
        <f>(STDEV($B$4:B333))*SQRT(12)</f>
        <v>0.17533692874761653</v>
      </c>
      <c r="X333" s="10">
        <f>(STDEV($C$4:C333))*SQRT(12)</f>
        <v>8.9667707506355374E-2</v>
      </c>
      <c r="Y333" s="10">
        <f>(STDEV($D$4:D333))*SQRT(12)</f>
        <v>0.14364907105147395</v>
      </c>
      <c r="Z333" s="10">
        <f>(STDEV($E$4:E333))*SQRT(12)</f>
        <v>3.8032904711012346E-2</v>
      </c>
      <c r="AA333" s="10">
        <f>(STDEV($F$4:F333))*SQRT(12)</f>
        <v>8.6287808068052474E-2</v>
      </c>
      <c r="AB333" s="10"/>
      <c r="AC333" s="5">
        <v>42156</v>
      </c>
      <c r="AD333" s="2">
        <f>I333/MAX($I$3:I333)-1</f>
        <v>-0.11721293990566595</v>
      </c>
      <c r="AE333" s="2">
        <f>J333/MAX($J$3:J333)-1</f>
        <v>-1.5976723929558068E-2</v>
      </c>
      <c r="AF333" s="2">
        <f>K333/MAX($K$3:K333)-1</f>
        <v>-1.9357891106497771E-2</v>
      </c>
      <c r="AG333" s="2">
        <f>L333/MAX($L$3:L333)-1</f>
        <v>-2.1549651665967451E-2</v>
      </c>
      <c r="AH333" s="2">
        <f>M333/MAX($M$3:M333)-1</f>
        <v>-2.1559157657735306E-2</v>
      </c>
    </row>
    <row r="334" spans="1:34" x14ac:dyDescent="0.3">
      <c r="A334" s="5">
        <v>42186</v>
      </c>
      <c r="B334" s="6">
        <v>7.6516212819345203E-2</v>
      </c>
      <c r="C334" s="2">
        <f t="shared" si="36"/>
        <v>1.5351899483684449E-2</v>
      </c>
      <c r="D334" s="6">
        <v>2.0951278783537974E-2</v>
      </c>
      <c r="E334" s="6">
        <v>6.9528305339041641E-3</v>
      </c>
      <c r="F334" s="6">
        <f t="shared" si="37"/>
        <v>2.2308237712228552E-2</v>
      </c>
      <c r="H334" s="5">
        <v>42186</v>
      </c>
      <c r="I334" s="7">
        <f t="shared" si="38"/>
        <v>1735.7880308463125</v>
      </c>
      <c r="J334" s="7">
        <f t="shared" si="39"/>
        <v>1146.9434124059915</v>
      </c>
      <c r="K334" s="7">
        <f t="shared" si="40"/>
        <v>1576.7918111802021</v>
      </c>
      <c r="L334" s="7">
        <f t="shared" si="41"/>
        <v>599.20052261556589</v>
      </c>
      <c r="M334" s="7">
        <f t="shared" si="42"/>
        <v>1352.1335055696495</v>
      </c>
      <c r="O334" s="5">
        <v>42186</v>
      </c>
      <c r="P334" s="10">
        <f>EXP(LN(I334/I$3)/(COUNT(B$4:B334)/12))-1</f>
        <v>0.10901248629417815</v>
      </c>
      <c r="Q334" s="10">
        <f>EXP(LN(J334/J$3)/(COUNT(C$4:C334)/12))-1</f>
        <v>9.2477241420765521E-2</v>
      </c>
      <c r="R334" s="10">
        <f>EXP(LN(K334/K$3)/(COUNT(D$4:D334)/12))-1</f>
        <v>0.10515665618157288</v>
      </c>
      <c r="S334" s="10">
        <f>EXP(LN(L334/L$3)/(COUNT(E$4:E334)/12))-1</f>
        <v>6.7062673046337284E-2</v>
      </c>
      <c r="T334" s="10">
        <f>EXP(LN(M334/M$3)/(COUNT(F$4:F334)/12))-1</f>
        <v>9.8618896420000102E-2</v>
      </c>
      <c r="U334" s="10"/>
      <c r="V334" s="5">
        <v>42186</v>
      </c>
      <c r="W334" s="10">
        <f>(STDEV($B$4:B334))*SQRT(12)</f>
        <v>0.17553227600159549</v>
      </c>
      <c r="X334" s="10">
        <f>(STDEV($C$4:C334))*SQRT(12)</f>
        <v>8.9543570582322402E-2</v>
      </c>
      <c r="Y334" s="10">
        <f>(STDEV($D$4:D334))*SQRT(12)</f>
        <v>0.14344872047629523</v>
      </c>
      <c r="Z334" s="10">
        <f>(STDEV($E$4:E334))*SQRT(12)</f>
        <v>3.7976272223350496E-2</v>
      </c>
      <c r="AA334" s="10">
        <f>(STDEV($F$4:F334))*SQRT(12)</f>
        <v>8.619922911635014E-2</v>
      </c>
      <c r="AB334" s="10"/>
      <c r="AC334" s="5">
        <v>42186</v>
      </c>
      <c r="AD334" s="2">
        <f>I334/MAX($I$3:I334)-1</f>
        <v>-4.9665417341323681E-2</v>
      </c>
      <c r="AE334" s="2">
        <f>J334/MAX($J$3:J334)-1</f>
        <v>-8.7009750571864775E-4</v>
      </c>
      <c r="AF334" s="2">
        <f>K334/MAX($K$3:K334)-1</f>
        <v>0</v>
      </c>
      <c r="AG334" s="2">
        <f>L334/MAX($L$3:L334)-1</f>
        <v>-1.4746652208161515E-2</v>
      </c>
      <c r="AH334" s="2">
        <f>M334/MAX($M$3:M334)-1</f>
        <v>0</v>
      </c>
    </row>
    <row r="335" spans="1:34" x14ac:dyDescent="0.3">
      <c r="A335" s="5">
        <v>42217</v>
      </c>
      <c r="B335" s="6">
        <v>2.7424451234602502E-4</v>
      </c>
      <c r="C335" s="2">
        <f t="shared" si="36"/>
        <v>-3.6775598448417886E-2</v>
      </c>
      <c r="D335" s="6">
        <v>-6.0333949381385032E-2</v>
      </c>
      <c r="E335" s="6">
        <v>-1.4380720489671761E-3</v>
      </c>
      <c r="F335" s="6">
        <f t="shared" si="37"/>
        <v>-3.6604366792286569E-2</v>
      </c>
      <c r="H335" s="5">
        <v>42217</v>
      </c>
      <c r="I335" s="7">
        <f t="shared" si="38"/>
        <v>1736.264061188368</v>
      </c>
      <c r="J335" s="7">
        <f t="shared" si="39"/>
        <v>1104.7638820282905</v>
      </c>
      <c r="K335" s="7">
        <f t="shared" si="40"/>
        <v>1481.6577338594734</v>
      </c>
      <c r="L335" s="7">
        <f t="shared" si="41"/>
        <v>598.33882909226588</v>
      </c>
      <c r="M335" s="7">
        <f t="shared" si="42"/>
        <v>1302.6395147796377</v>
      </c>
      <c r="O335" s="5">
        <v>42217</v>
      </c>
      <c r="P335" s="10">
        <f>EXP(LN(I335/I$3)/(COUNT(B$4:B335)/12))-1</f>
        <v>0.10867789732206234</v>
      </c>
      <c r="Q335" s="10">
        <f>EXP(LN(J335/J$3)/(COUNT(C$4:C335)/12))-1</f>
        <v>9.070809143477554E-2</v>
      </c>
      <c r="R335" s="10">
        <f>EXP(LN(K335/K$3)/(COUNT(D$4:D335)/12))-1</f>
        <v>0.10234157922429321</v>
      </c>
      <c r="S335" s="10">
        <f>EXP(LN(L335/L$3)/(COUNT(E$4:E335)/12))-1</f>
        <v>6.6798578817368393E-2</v>
      </c>
      <c r="T335" s="10">
        <f>EXP(LN(M335/M$3)/(COUNT(F$4:F335)/12))-1</f>
        <v>9.6828326921188479E-2</v>
      </c>
      <c r="U335" s="10"/>
      <c r="V335" s="5">
        <v>42217</v>
      </c>
      <c r="W335" s="10">
        <f>(STDEV($B$4:B335))*SQRT(12)</f>
        <v>0.17527653952221892</v>
      </c>
      <c r="X335" s="10">
        <f>(STDEV($C$4:C335))*SQRT(12)</f>
        <v>8.9807721857210102E-2</v>
      </c>
      <c r="Y335" s="10">
        <f>(STDEV($D$4:D335))*SQRT(12)</f>
        <v>0.14384116660977156</v>
      </c>
      <c r="Z335" s="10">
        <f>(STDEV($E$4:E335))*SQRT(12)</f>
        <v>3.7941688874100085E-2</v>
      </c>
      <c r="AA335" s="10">
        <f>(STDEV($F$4:F335))*SQRT(12)</f>
        <v>8.6488969861661491E-2</v>
      </c>
      <c r="AB335" s="10"/>
      <c r="AC335" s="5">
        <v>42217</v>
      </c>
      <c r="AD335" s="2">
        <f>I335/MAX($I$3:I335)-1</f>
        <v>-4.9404793297136873E-2</v>
      </c>
      <c r="AE335" s="2">
        <f>J335/MAX($J$3:J335)-1</f>
        <v>-3.7613697597655316E-2</v>
      </c>
      <c r="AF335" s="2">
        <f>K335/MAX($K$3:K335)-1</f>
        <v>-6.0333949381385032E-2</v>
      </c>
      <c r="AG335" s="2">
        <f>L335/MAX($L$3:L335)-1</f>
        <v>-1.6163517508772318E-2</v>
      </c>
      <c r="AH335" s="2">
        <f>M335/MAX($M$3:M335)-1</f>
        <v>-3.6604366792286624E-2</v>
      </c>
    </row>
    <row r="336" spans="1:34" x14ac:dyDescent="0.3">
      <c r="A336" s="5">
        <v>42248</v>
      </c>
      <c r="B336" s="6">
        <v>3.5800754967918499E-2</v>
      </c>
      <c r="C336" s="2">
        <f t="shared" si="36"/>
        <v>-1.2140536709530169E-2</v>
      </c>
      <c r="D336" s="6">
        <v>-2.4743556718279991E-2</v>
      </c>
      <c r="E336" s="6">
        <v>6.7639933035945621E-3</v>
      </c>
      <c r="F336" s="6">
        <f t="shared" si="37"/>
        <v>-9.2368605430977746E-3</v>
      </c>
      <c r="H336" s="5">
        <v>42248</v>
      </c>
      <c r="I336" s="7">
        <f t="shared" si="38"/>
        <v>1798.4236254025757</v>
      </c>
      <c r="J336" s="7">
        <f t="shared" si="39"/>
        <v>1091.351455563163</v>
      </c>
      <c r="K336" s="7">
        <f t="shared" si="40"/>
        <v>1444.9962516846433</v>
      </c>
      <c r="L336" s="7">
        <f t="shared" si="41"/>
        <v>602.38598892552659</v>
      </c>
      <c r="M336" s="7">
        <f t="shared" si="42"/>
        <v>1290.6072152436896</v>
      </c>
      <c r="O336" s="5">
        <v>42248</v>
      </c>
      <c r="P336" s="10">
        <f>EXP(LN(I336/I$3)/(COUNT(B$4:B336)/12))-1</f>
        <v>0.10974023781064157</v>
      </c>
      <c r="Q336" s="10">
        <f>EXP(LN(J336/J$3)/(COUNT(C$4:C336)/12))-1</f>
        <v>8.9943864207986612E-2</v>
      </c>
      <c r="R336" s="10">
        <f>EXP(LN(K336/K$3)/(COUNT(D$4:D336)/12))-1</f>
        <v>0.10102454040357611</v>
      </c>
      <c r="S336" s="10">
        <f>EXP(LN(L336/L$3)/(COUNT(E$4:E336)/12))-1</f>
        <v>6.685058238447672E-2</v>
      </c>
      <c r="T336" s="10">
        <f>EXP(LN(M336/M$3)/(COUNT(F$4:F336)/12))-1</f>
        <v>9.6157325706497376E-2</v>
      </c>
      <c r="U336" s="10"/>
      <c r="V336" s="5">
        <v>42248</v>
      </c>
      <c r="W336" s="10">
        <f>(STDEV($B$4:B336))*SQRT(12)</f>
        <v>0.17508140302977535</v>
      </c>
      <c r="X336" s="10">
        <f>(STDEV($C$4:C336))*SQRT(12)</f>
        <v>8.9750617225465623E-2</v>
      </c>
      <c r="Y336" s="10">
        <f>(STDEV($D$4:D336))*SQRT(12)</f>
        <v>0.14376732878961154</v>
      </c>
      <c r="Z336" s="10">
        <f>(STDEV($E$4:E336))*SQRT(12)</f>
        <v>3.7885310169777489E-2</v>
      </c>
      <c r="AA336" s="10">
        <f>(STDEV($F$4:F336))*SQRT(12)</f>
        <v>8.6420886514686227E-2</v>
      </c>
      <c r="AB336" s="10"/>
      <c r="AC336" s="5">
        <v>42248</v>
      </c>
      <c r="AD336" s="2">
        <f>I336/MAX($I$3:I336)-1</f>
        <v>-1.5372767228289952E-2</v>
      </c>
      <c r="AE336" s="2">
        <f>J336/MAX($J$3:J336)-1</f>
        <v>-4.9297583830720026E-2</v>
      </c>
      <c r="AF336" s="2">
        <f>K336/MAX($K$3:K336)-1</f>
        <v>-8.3584629601108906E-2</v>
      </c>
      <c r="AG336" s="2">
        <f>L336/MAX($L$3:L336)-1</f>
        <v>-9.5088541293696371E-3</v>
      </c>
      <c r="AH336" s="2">
        <f>M336/MAX($M$3:M336)-1</f>
        <v>-4.5503117904055701E-2</v>
      </c>
    </row>
    <row r="337" spans="1:34" x14ac:dyDescent="0.3">
      <c r="A337" s="5">
        <v>42278</v>
      </c>
      <c r="B337" s="6">
        <v>-1.7130592798268299E-2</v>
      </c>
      <c r="C337" s="2">
        <f t="shared" si="36"/>
        <v>5.0680700363216945E-2</v>
      </c>
      <c r="D337" s="6">
        <v>8.4354222808935564E-2</v>
      </c>
      <c r="E337" s="6">
        <v>1.7041669463901954E-4</v>
      </c>
      <c r="F337" s="6">
        <f t="shared" si="37"/>
        <v>4.895059941392621E-2</v>
      </c>
      <c r="H337" s="5">
        <v>42278</v>
      </c>
      <c r="I337" s="7">
        <f t="shared" si="38"/>
        <v>1767.6155625970187</v>
      </c>
      <c r="J337" s="7">
        <f t="shared" si="39"/>
        <v>1146.6619116735203</v>
      </c>
      <c r="K337" s="7">
        <f t="shared" si="40"/>
        <v>1566.8877874573263</v>
      </c>
      <c r="L337" s="7">
        <f t="shared" si="41"/>
        <v>602.48864555465616</v>
      </c>
      <c r="M337" s="7">
        <f t="shared" si="42"/>
        <v>1353.7832120378062</v>
      </c>
      <c r="O337" s="5">
        <v>42278</v>
      </c>
      <c r="P337" s="10">
        <f>EXP(LN(I337/I$3)/(COUNT(B$4:B337)/12))-1</f>
        <v>0.10870582366196357</v>
      </c>
      <c r="Q337" s="10">
        <f>EXP(LN(J337/J$3)/(COUNT(C$4:C337)/12))-1</f>
        <v>9.160004986158321E-2</v>
      </c>
      <c r="R337" s="10">
        <f>EXP(LN(K337/K$3)/(COUNT(D$4:D337)/12))-1</f>
        <v>0.1039146407792837</v>
      </c>
      <c r="S337" s="10">
        <f>EXP(LN(L337/L$3)/(COUNT(E$4:E337)/12))-1</f>
        <v>6.6650435393153407E-2</v>
      </c>
      <c r="T337" s="10">
        <f>EXP(LN(M337/M$3)/(COUNT(F$4:F337)/12))-1</f>
        <v>9.7739269713402521E-2</v>
      </c>
      <c r="U337" s="10"/>
      <c r="V337" s="5">
        <v>42278</v>
      </c>
      <c r="W337" s="10">
        <f>(STDEV($B$4:B337))*SQRT(12)</f>
        <v>0.17489383730793712</v>
      </c>
      <c r="X337" s="10">
        <f>(STDEV($C$4:C337))*SQRT(12)</f>
        <v>8.9988079507349619E-2</v>
      </c>
      <c r="Y337" s="10">
        <f>(STDEV($D$4:D337))*SQRT(12)</f>
        <v>0.14426163104151407</v>
      </c>
      <c r="Z337" s="10">
        <f>(STDEV($E$4:E337))*SQRT(12)</f>
        <v>3.7841700011009519E-2</v>
      </c>
      <c r="AA337" s="10">
        <f>(STDEV($F$4:F337))*SQRT(12)</f>
        <v>8.6639600548697224E-2</v>
      </c>
      <c r="AB337" s="10"/>
      <c r="AC337" s="5">
        <v>42278</v>
      </c>
      <c r="AD337" s="2">
        <f>I337/MAX($I$3:I337)-1</f>
        <v>-3.2240015410987866E-2</v>
      </c>
      <c r="AE337" s="2">
        <f>J337/MAX($J$3:J337)-1</f>
        <v>-1.1153195422582973E-3</v>
      </c>
      <c r="AF337" s="2">
        <f>K337/MAX($K$3:K337)-1</f>
        <v>-6.2811232609476519E-3</v>
      </c>
      <c r="AG337" s="2">
        <f>L337/MAX($L$3:L337)-1</f>
        <v>-9.3400579022210328E-3</v>
      </c>
      <c r="AH337" s="2">
        <f>M337/MAX($M$3:M337)-1</f>
        <v>0</v>
      </c>
    </row>
    <row r="338" spans="1:34" x14ac:dyDescent="0.3">
      <c r="A338" s="5">
        <v>42309</v>
      </c>
      <c r="B338" s="6">
        <v>6.4273397683426506E-2</v>
      </c>
      <c r="C338" s="2">
        <f t="shared" si="36"/>
        <v>7.2691188432032466E-4</v>
      </c>
      <c r="D338" s="6">
        <v>2.9739133579416155E-3</v>
      </c>
      <c r="E338" s="6">
        <v>-2.6435903261116112E-3</v>
      </c>
      <c r="F338" s="6">
        <f t="shared" si="37"/>
        <v>7.4186106852741369E-3</v>
      </c>
      <c r="H338" s="5">
        <v>42309</v>
      </c>
      <c r="I338" s="7">
        <f t="shared" si="38"/>
        <v>1881.2262206032303</v>
      </c>
      <c r="J338" s="7">
        <f t="shared" si="39"/>
        <v>1147.4954338444131</v>
      </c>
      <c r="K338" s="7">
        <f t="shared" si="40"/>
        <v>1571.5475759788412</v>
      </c>
      <c r="L338" s="7">
        <f t="shared" si="41"/>
        <v>600.89591239967581</v>
      </c>
      <c r="M338" s="7">
        <f t="shared" si="42"/>
        <v>1363.8264026401744</v>
      </c>
      <c r="O338" s="5">
        <v>42309</v>
      </c>
      <c r="P338" s="10">
        <f>EXP(LN(I338/I$3)/(COUNT(B$4:B338)/12))-1</f>
        <v>0.11084027872189495</v>
      </c>
      <c r="Q338" s="10">
        <f>EXP(LN(J338/J$3)/(COUNT(C$4:C338)/12))-1</f>
        <v>9.1342903151995003E-2</v>
      </c>
      <c r="R338" s="10">
        <f>EXP(LN(K338/K$3)/(COUNT(D$4:D338)/12))-1</f>
        <v>0.10370630519768587</v>
      </c>
      <c r="S338" s="10">
        <f>EXP(LN(L338/L$3)/(COUNT(E$4:E338)/12))-1</f>
        <v>6.6343894204941911E-2</v>
      </c>
      <c r="T338" s="10">
        <f>EXP(LN(M338/M$3)/(COUNT(F$4:F338)/12))-1</f>
        <v>9.7724333620702986E-2</v>
      </c>
      <c r="U338" s="10"/>
      <c r="V338" s="5">
        <v>42309</v>
      </c>
      <c r="W338" s="10">
        <f>(STDEV($B$4:B338))*SQRT(12)</f>
        <v>0.17493477823478112</v>
      </c>
      <c r="X338" s="10">
        <f>(STDEV($C$4:C338))*SQRT(12)</f>
        <v>8.9862868184217071E-2</v>
      </c>
      <c r="Y338" s="10">
        <f>(STDEV($D$4:D338))*SQRT(12)</f>
        <v>0.14405024500297378</v>
      </c>
      <c r="Z338" s="10">
        <f>(STDEV($E$4:E338))*SQRT(12)</f>
        <v>3.7816051093203643E-2</v>
      </c>
      <c r="AA338" s="10">
        <f>(STDEV($F$4:F338))*SQRT(12)</f>
        <v>8.6509903072198482E-2</v>
      </c>
      <c r="AB338" s="10"/>
      <c r="AC338" s="5">
        <v>42309</v>
      </c>
      <c r="AD338" s="2">
        <f>I338/MAX($I$3:I338)-1</f>
        <v>0</v>
      </c>
      <c r="AE338" s="2">
        <f>J338/MAX($J$3:J338)-1</f>
        <v>-3.8921839696814953E-4</v>
      </c>
      <c r="AF338" s="2">
        <f>K338/MAX($K$3:K338)-1</f>
        <v>-3.3258894193747279E-3</v>
      </c>
      <c r="AG338" s="2">
        <f>L338/MAX($L$3:L338)-1</f>
        <v>-1.1958956941616972E-2</v>
      </c>
      <c r="AH338" s="2">
        <f>M338/MAX($M$3:M338)-1</f>
        <v>0</v>
      </c>
    </row>
    <row r="339" spans="1:34" x14ac:dyDescent="0.3">
      <c r="A339" s="5">
        <v>42339</v>
      </c>
      <c r="B339" s="6">
        <v>1.5708404912980301E-2</v>
      </c>
      <c r="C339" s="2">
        <f t="shared" si="36"/>
        <v>-1.0755335368490359E-2</v>
      </c>
      <c r="D339" s="6">
        <v>-1.5771948543889081E-2</v>
      </c>
      <c r="E339" s="6">
        <v>-3.2304156053922783E-3</v>
      </c>
      <c r="F339" s="6">
        <f t="shared" si="37"/>
        <v>-8.8614533166531013E-3</v>
      </c>
      <c r="H339" s="5">
        <v>42339</v>
      </c>
      <c r="I339" s="7">
        <f t="shared" si="38"/>
        <v>1910.7772838093815</v>
      </c>
      <c r="J339" s="7">
        <f t="shared" si="39"/>
        <v>1135.1537356196052</v>
      </c>
      <c r="K339" s="7">
        <f t="shared" si="40"/>
        <v>1546.7612084762293</v>
      </c>
      <c r="L339" s="7">
        <f t="shared" si="41"/>
        <v>598.95476886704341</v>
      </c>
      <c r="M339" s="7">
        <f t="shared" si="42"/>
        <v>1351.7409186411594</v>
      </c>
      <c r="O339" s="5">
        <v>42339</v>
      </c>
      <c r="P339" s="10">
        <f>EXP(LN(I339/I$3)/(COUNT(B$4:B339)/12))-1</f>
        <v>0.11111114161602398</v>
      </c>
      <c r="Q339" s="10">
        <f>EXP(LN(J339/J$3)/(COUNT(C$4:C339)/12))-1</f>
        <v>9.0637746567119315E-2</v>
      </c>
      <c r="R339" s="10">
        <f>EXP(LN(K339/K$3)/(COUNT(D$4:D339)/12))-1</f>
        <v>0.1027559318178648</v>
      </c>
      <c r="S339" s="10">
        <f>EXP(LN(L339/L$3)/(COUNT(E$4:E339)/12))-1</f>
        <v>6.6016857300704279E-2</v>
      </c>
      <c r="T339" s="10">
        <f>EXP(LN(M339/M$3)/(COUNT(F$4:F339)/12))-1</f>
        <v>9.7070955352281718E-2</v>
      </c>
      <c r="U339" s="10"/>
      <c r="V339" s="5">
        <v>42339</v>
      </c>
      <c r="W339" s="10">
        <f>(STDEV($B$4:B339))*SQRT(12)</f>
        <v>0.17467674519324733</v>
      </c>
      <c r="X339" s="10">
        <f>(STDEV($C$4:C339))*SQRT(12)</f>
        <v>8.979601431599582E-2</v>
      </c>
      <c r="Y339" s="10">
        <f>(STDEV($D$4:D339))*SQRT(12)</f>
        <v>0.14391203397908078</v>
      </c>
      <c r="Z339" s="10">
        <f>(STDEV($E$4:E339))*SQRT(12)</f>
        <v>3.7794991775435778E-2</v>
      </c>
      <c r="AA339" s="10">
        <f>(STDEV($F$4:F339))*SQRT(12)</f>
        <v>8.6440214824490699E-2</v>
      </c>
      <c r="AB339" s="10"/>
      <c r="AC339" s="5">
        <v>42339</v>
      </c>
      <c r="AD339" s="2">
        <f>I339/MAX($I$3:I339)-1</f>
        <v>0</v>
      </c>
      <c r="AE339" s="2">
        <f>J339/MAX($J$3:J339)-1</f>
        <v>-1.1140367591067513E-2</v>
      </c>
      <c r="AF339" s="2">
        <f>K339/MAX($K$3:K339)-1</f>
        <v>-1.9045382206478778E-2</v>
      </c>
      <c r="AG339" s="2">
        <f>L339/MAX($L$3:L339)-1</f>
        <v>-1.5150740145880914E-2</v>
      </c>
      <c r="AH339" s="2">
        <f>M339/MAX($M$3:M339)-1</f>
        <v>-8.8614533166532228E-3</v>
      </c>
    </row>
    <row r="340" spans="1:34" x14ac:dyDescent="0.3">
      <c r="A340" s="5">
        <v>42370</v>
      </c>
      <c r="B340" s="6">
        <v>3.93691427272998E-2</v>
      </c>
      <c r="C340" s="2">
        <f t="shared" si="36"/>
        <v>-2.4271249272613322E-2</v>
      </c>
      <c r="D340" s="6">
        <v>-4.9624202199966883E-2</v>
      </c>
      <c r="E340" s="6">
        <v>1.3758180118417007E-2</v>
      </c>
      <c r="F340" s="6">
        <f t="shared" si="37"/>
        <v>-2.1710153011725044E-2</v>
      </c>
      <c r="H340" s="5">
        <v>42370</v>
      </c>
      <c r="I340" s="7">
        <f t="shared" si="38"/>
        <v>1986.0029474157552</v>
      </c>
      <c r="J340" s="7">
        <f t="shared" si="39"/>
        <v>1107.6021363396435</v>
      </c>
      <c r="K340" s="7">
        <f t="shared" si="40"/>
        <v>1470.0044175117398</v>
      </c>
      <c r="L340" s="7">
        <f t="shared" si="41"/>
        <v>607.19529645990099</v>
      </c>
      <c r="M340" s="7">
        <f t="shared" si="42"/>
        <v>1322.3944164652501</v>
      </c>
      <c r="O340" s="5">
        <v>42370</v>
      </c>
      <c r="P340" s="10">
        <f>EXP(LN(I340/I$3)/(COUNT(B$4:B340)/12))-1</f>
        <v>0.11229214037077373</v>
      </c>
      <c r="Q340" s="10">
        <f>EXP(LN(J340/J$3)/(COUNT(C$4:C340)/12))-1</f>
        <v>8.9403434486853284E-2</v>
      </c>
      <c r="R340" s="10">
        <f>EXP(LN(K340/K$3)/(COUNT(D$4:D340)/12))-1</f>
        <v>0.10043968111878088</v>
      </c>
      <c r="S340" s="10">
        <f>EXP(LN(L340/L$3)/(COUNT(E$4:E340)/12))-1</f>
        <v>6.6333367698275136E-2</v>
      </c>
      <c r="T340" s="10">
        <f>EXP(LN(M340/M$3)/(COUNT(F$4:F340)/12))-1</f>
        <v>9.5912528886274107E-2</v>
      </c>
      <c r="U340" s="10"/>
      <c r="V340" s="5">
        <v>42370</v>
      </c>
      <c r="W340" s="10">
        <f>(STDEV($B$4:B340))*SQRT(12)</f>
        <v>0.17450416662051102</v>
      </c>
      <c r="X340" s="10">
        <f>(STDEV($C$4:C340))*SQRT(12)</f>
        <v>8.9863667872715255E-2</v>
      </c>
      <c r="Y340" s="10">
        <f>(STDEV($D$4:D340))*SQRT(12)</f>
        <v>0.14412368290142272</v>
      </c>
      <c r="Z340" s="10">
        <f>(STDEV($E$4:E340))*SQRT(12)</f>
        <v>3.7771644997004666E-2</v>
      </c>
      <c r="AA340" s="10">
        <f>(STDEV($F$4:F340))*SQRT(12)</f>
        <v>8.6494112640724055E-2</v>
      </c>
      <c r="AB340" s="10"/>
      <c r="AC340" s="5">
        <v>42370</v>
      </c>
      <c r="AD340" s="2">
        <f>I340/MAX($I$3:I340)-1</f>
        <v>0</v>
      </c>
      <c r="AE340" s="2">
        <f>J340/MAX($J$3:J340)-1</f>
        <v>-3.5141226224889577E-2</v>
      </c>
      <c r="AF340" s="2">
        <f>K340/MAX($K$3:K340)-1</f>
        <v>-6.7724472508855604E-2</v>
      </c>
      <c r="AG340" s="2">
        <f>L340/MAX($L$3:L340)-1</f>
        <v>-1.6010066393183919E-3</v>
      </c>
      <c r="AH340" s="2">
        <f>M340/MAX($M$3:M340)-1</f>
        <v>-3.0379222820967389E-2</v>
      </c>
    </row>
    <row r="341" spans="1:34" x14ac:dyDescent="0.3">
      <c r="A341" s="5">
        <v>42401</v>
      </c>
      <c r="B341" s="6">
        <v>3.43042575922698E-2</v>
      </c>
      <c r="C341" s="2">
        <f t="shared" si="36"/>
        <v>2.0287941943601066E-3</v>
      </c>
      <c r="D341" s="6">
        <v>-1.3491341724947148E-3</v>
      </c>
      <c r="E341" s="6">
        <v>7.0956867446423377E-3</v>
      </c>
      <c r="F341" s="6">
        <f t="shared" si="37"/>
        <v>4.7496512791228521E-3</v>
      </c>
      <c r="H341" s="5">
        <v>42401</v>
      </c>
      <c r="I341" s="7">
        <f t="shared" si="38"/>
        <v>2054.1313041029125</v>
      </c>
      <c r="J341" s="7">
        <f t="shared" si="39"/>
        <v>1109.8492331235102</v>
      </c>
      <c r="K341" s="7">
        <f t="shared" si="40"/>
        <v>1468.0211843183565</v>
      </c>
      <c r="L341" s="7">
        <f t="shared" si="41"/>
        <v>611.50376407640067</v>
      </c>
      <c r="M341" s="7">
        <f t="shared" si="42"/>
        <v>1328.6753287969191</v>
      </c>
      <c r="O341" s="5">
        <v>42401</v>
      </c>
      <c r="P341" s="10">
        <f>EXP(LN(I341/I$3)/(COUNT(B$4:B341)/12))-1</f>
        <v>0.11327430303255648</v>
      </c>
      <c r="Q341" s="10">
        <f>EXP(LN(J341/J$3)/(COUNT(C$4:C341)/12))-1</f>
        <v>8.9205846965794144E-2</v>
      </c>
      <c r="R341" s="10">
        <f>EXP(LN(K341/K$3)/(COUNT(D$4:D341)/12))-1</f>
        <v>0.10007539056900305</v>
      </c>
      <c r="S341" s="10">
        <f>EXP(LN(L341/L$3)/(COUNT(E$4:E341)/12))-1</f>
        <v>6.6398427266146642E-2</v>
      </c>
      <c r="T341" s="10">
        <f>EXP(LN(M341/M$3)/(COUNT(F$4:F341)/12))-1</f>
        <v>9.5799939421703728E-2</v>
      </c>
      <c r="U341" s="10"/>
      <c r="V341" s="5">
        <v>42401</v>
      </c>
      <c r="W341" s="10">
        <f>(STDEV($B$4:B341))*SQRT(12)</f>
        <v>0.17430441397225371</v>
      </c>
      <c r="X341" s="10">
        <f>(STDEV($C$4:C341))*SQRT(12)</f>
        <v>8.973615677342274E-2</v>
      </c>
      <c r="Y341" s="10">
        <f>(STDEV($D$4:D341))*SQRT(12)</f>
        <v>0.14392259506569363</v>
      </c>
      <c r="Z341" s="10">
        <f>(STDEV($E$4:E341))*SQRT(12)</f>
        <v>3.7716875221834464E-2</v>
      </c>
      <c r="AA341" s="10">
        <f>(STDEV($F$4:F341))*SQRT(12)</f>
        <v>8.6367821696286609E-2</v>
      </c>
      <c r="AB341" s="10"/>
      <c r="AC341" s="5">
        <v>42401</v>
      </c>
      <c r="AD341" s="2">
        <f>I341/MAX($I$3:I341)-1</f>
        <v>0</v>
      </c>
      <c r="AE341" s="2">
        <f>J341/MAX($J$3:J341)-1</f>
        <v>-3.3183726346277198E-2</v>
      </c>
      <c r="AF341" s="2">
        <f>K341/MAX($K$3:K341)-1</f>
        <v>-6.8982237281174474E-2</v>
      </c>
      <c r="AG341" s="2">
        <f>L341/MAX($L$3:L341)-1</f>
        <v>0</v>
      </c>
      <c r="AH341" s="2">
        <f>M341/MAX($M$3:M341)-1</f>
        <v>-2.5773862256375013E-2</v>
      </c>
    </row>
    <row r="342" spans="1:34" x14ac:dyDescent="0.3">
      <c r="A342" s="5">
        <v>42430</v>
      </c>
      <c r="B342" s="6">
        <v>-5.7604039471837502E-2</v>
      </c>
      <c r="C342" s="2">
        <f t="shared" si="36"/>
        <v>4.4371741904194101E-2</v>
      </c>
      <c r="D342" s="6">
        <v>6.7838157581666003E-2</v>
      </c>
      <c r="E342" s="6">
        <v>9.1721183879862611E-3</v>
      </c>
      <c r="F342" s="6">
        <f t="shared" si="37"/>
        <v>3.7694126118211727E-2</v>
      </c>
      <c r="H342" s="5">
        <v>42430</v>
      </c>
      <c r="I342" s="7">
        <f t="shared" si="38"/>
        <v>1935.8050433810313</v>
      </c>
      <c r="J342" s="7">
        <f t="shared" si="39"/>
        <v>1159.0951768482344</v>
      </c>
      <c r="K342" s="7">
        <f t="shared" si="40"/>
        <v>1567.6090367533691</v>
      </c>
      <c r="L342" s="7">
        <f t="shared" si="41"/>
        <v>617.11254899520861</v>
      </c>
      <c r="M342" s="7">
        <f t="shared" si="42"/>
        <v>1378.7585842107467</v>
      </c>
      <c r="O342" s="5">
        <v>42430</v>
      </c>
      <c r="P342" s="10">
        <f>EXP(LN(I342/I$3)/(COUNT(B$4:B342)/12))-1</f>
        <v>0.11058709739848327</v>
      </c>
      <c r="Q342" s="10">
        <f>EXP(LN(J342/J$3)/(COUNT(C$4:C342)/12))-1</f>
        <v>9.060612570034543E-2</v>
      </c>
      <c r="R342" s="10">
        <f>EXP(LN(K342/K$3)/(COUNT(D$4:D342)/12))-1</f>
        <v>0.10232409677122045</v>
      </c>
      <c r="S342" s="10">
        <f>EXP(LN(L342/L$3)/(COUNT(E$4:E342)/12))-1</f>
        <v>6.6540864525529875E-2</v>
      </c>
      <c r="T342" s="10">
        <f>EXP(LN(M342/M$3)/(COUNT(F$4:F342)/12))-1</f>
        <v>9.6940061101645769E-2</v>
      </c>
      <c r="U342" s="10"/>
      <c r="V342" s="5">
        <v>42430</v>
      </c>
      <c r="W342" s="10">
        <f>(STDEV($B$4:B342))*SQRT(12)</f>
        <v>0.17451378434581022</v>
      </c>
      <c r="X342" s="10">
        <f>(STDEV($C$4:C342))*SQRT(12)</f>
        <v>8.9871722790453537E-2</v>
      </c>
      <c r="Y342" s="10">
        <f>(STDEV($D$4:D342))*SQRT(12)</f>
        <v>0.14413745620327692</v>
      </c>
      <c r="Z342" s="10">
        <f>(STDEV($E$4:E342))*SQRT(12)</f>
        <v>3.7667618522936756E-2</v>
      </c>
      <c r="AA342" s="10">
        <f>(STDEV($F$4:F342))*SQRT(12)</f>
        <v>8.6421194250510286E-2</v>
      </c>
      <c r="AB342" s="10"/>
      <c r="AC342" s="5">
        <v>42430</v>
      </c>
      <c r="AD342" s="2">
        <f>I342/MAX($I$3:I342)-1</f>
        <v>-5.7604039471837454E-2</v>
      </c>
      <c r="AE342" s="2">
        <f>J342/MAX($J$3:J342)-1</f>
        <v>0</v>
      </c>
      <c r="AF342" s="2">
        <f>K342/MAX($K$3:K342)-1</f>
        <v>-5.8237075825247064E-3</v>
      </c>
      <c r="AG342" s="2">
        <f>L342/MAX($L$3:L342)-1</f>
        <v>0</v>
      </c>
      <c r="AH342" s="2">
        <f>M342/MAX($M$3:M342)-1</f>
        <v>0</v>
      </c>
    </row>
    <row r="343" spans="1:34" x14ac:dyDescent="0.3">
      <c r="A343" s="5">
        <v>42461</v>
      </c>
      <c r="B343" s="6">
        <v>-3.4895003116470397E-2</v>
      </c>
      <c r="C343" s="2">
        <f t="shared" si="36"/>
        <v>3.8625049722329054E-3</v>
      </c>
      <c r="D343" s="6">
        <v>3.8767275513849064E-3</v>
      </c>
      <c r="E343" s="6">
        <v>3.8411711035049034E-3</v>
      </c>
      <c r="F343" s="6">
        <f t="shared" si="37"/>
        <v>-1.1112449764625037E-5</v>
      </c>
      <c r="H343" s="5">
        <v>42461</v>
      </c>
      <c r="I343" s="7">
        <f t="shared" si="38"/>
        <v>1868.2551203593709</v>
      </c>
      <c r="J343" s="7">
        <f t="shared" si="39"/>
        <v>1163.5721877321018</v>
      </c>
      <c r="K343" s="7">
        <f t="shared" si="40"/>
        <v>1573.6862298959509</v>
      </c>
      <c r="L343" s="7">
        <f t="shared" si="41"/>
        <v>619.48298388601927</v>
      </c>
      <c r="M343" s="7">
        <f t="shared" si="42"/>
        <v>1378.743262825242</v>
      </c>
      <c r="O343" s="5">
        <v>42461</v>
      </c>
      <c r="P343" s="10">
        <f>EXP(LN(I343/I$3)/(COUNT(B$4:B343)/12))-1</f>
        <v>0.10885361880857136</v>
      </c>
      <c r="Q343" s="10">
        <f>EXP(LN(J343/J$3)/(COUNT(C$4:C343)/12))-1</f>
        <v>9.0476310097232115E-2</v>
      </c>
      <c r="R343" s="10">
        <f>EXP(LN(K343/K$3)/(COUNT(D$4:D343)/12))-1</f>
        <v>0.10215879304725095</v>
      </c>
      <c r="S343" s="10">
        <f>EXP(LN(L343/L$3)/(COUNT(E$4:E343)/12))-1</f>
        <v>6.6483100909828785E-2</v>
      </c>
      <c r="T343" s="10">
        <f>EXP(LN(M343/M$3)/(COUNT(F$4:F343)/12))-1</f>
        <v>9.6641160206822452E-2</v>
      </c>
      <c r="U343" s="10"/>
      <c r="V343" s="5">
        <v>42461</v>
      </c>
      <c r="W343" s="10">
        <f>(STDEV($B$4:B343))*SQRT(12)</f>
        <v>0.17446053769828337</v>
      </c>
      <c r="X343" s="10">
        <f>(STDEV($C$4:C343))*SQRT(12)</f>
        <v>8.9741803534055808E-2</v>
      </c>
      <c r="Y343" s="10">
        <f>(STDEV($D$4:D343))*SQRT(12)</f>
        <v>0.14392795431082217</v>
      </c>
      <c r="Z343" s="10">
        <f>(STDEV($E$4:E343))*SQRT(12)</f>
        <v>3.7613222128639323E-2</v>
      </c>
      <c r="AA343" s="10">
        <f>(STDEV($F$4:F343))*SQRT(12)</f>
        <v>8.6306922877681921E-2</v>
      </c>
      <c r="AB343" s="10"/>
      <c r="AC343" s="5">
        <v>42461</v>
      </c>
      <c r="AD343" s="2">
        <f>I343/MAX($I$3:I343)-1</f>
        <v>-9.0488949451416945E-2</v>
      </c>
      <c r="AE343" s="2">
        <f>J343/MAX($J$3:J343)-1</f>
        <v>0</v>
      </c>
      <c r="AF343" s="2">
        <f>K343/MAX($K$3:K343)-1</f>
        <v>-1.9695569587762085E-3</v>
      </c>
      <c r="AG343" s="2">
        <f>L343/MAX($L$3:L343)-1</f>
        <v>0</v>
      </c>
      <c r="AH343" s="2">
        <f>M343/MAX($M$3:M343)-1</f>
        <v>-1.1112449764705268E-5</v>
      </c>
    </row>
    <row r="344" spans="1:34" x14ac:dyDescent="0.3">
      <c r="A344" s="5">
        <v>42491</v>
      </c>
      <c r="B344" s="6">
        <v>-7.5730890507281004E-3</v>
      </c>
      <c r="C344" s="2">
        <f t="shared" si="36"/>
        <v>1.0877243374822454E-2</v>
      </c>
      <c r="D344" s="6">
        <v>1.7958003943801204E-2</v>
      </c>
      <c r="E344" s="6">
        <v>2.5610252135432887E-4</v>
      </c>
      <c r="F344" s="6">
        <f t="shared" si="37"/>
        <v>1.0094324217614211E-2</v>
      </c>
      <c r="H344" s="5">
        <v>42491</v>
      </c>
      <c r="I344" s="7">
        <f t="shared" si="38"/>
        <v>1854.1066579634107</v>
      </c>
      <c r="J344" s="7">
        <f t="shared" si="39"/>
        <v>1176.2286456022387</v>
      </c>
      <c r="K344" s="7">
        <f t="shared" si="40"/>
        <v>1601.9464934187281</v>
      </c>
      <c r="L344" s="7">
        <f t="shared" si="41"/>
        <v>619.64163504012856</v>
      </c>
      <c r="M344" s="7">
        <f t="shared" si="42"/>
        <v>1392.6607443330513</v>
      </c>
      <c r="O344" s="5">
        <v>42491</v>
      </c>
      <c r="P344" s="10">
        <f>EXP(LN(I344/I$3)/(COUNT(B$4:B344)/12))-1</f>
        <v>0.10822116855685637</v>
      </c>
      <c r="Q344" s="10">
        <f>EXP(LN(J344/J$3)/(COUNT(C$4:C344)/12))-1</f>
        <v>9.061449133793098E-2</v>
      </c>
      <c r="R344" s="10">
        <f>EXP(LN(K344/K$3)/(COUNT(D$4:D344)/12))-1</f>
        <v>0.10253479729549131</v>
      </c>
      <c r="S344" s="10">
        <f>EXP(LN(L344/L$3)/(COUNT(E$4:E344)/12))-1</f>
        <v>6.6291421469523826E-2</v>
      </c>
      <c r="T344" s="10">
        <f>EXP(LN(M344/M$3)/(COUNT(F$4:F344)/12))-1</f>
        <v>9.6732087376008247E-2</v>
      </c>
      <c r="U344" s="10"/>
      <c r="V344" s="5">
        <v>42491</v>
      </c>
      <c r="W344" s="10">
        <f>(STDEV($B$4:B344))*SQRT(12)</f>
        <v>0.17423464262676747</v>
      </c>
      <c r="X344" s="10">
        <f>(STDEV($C$4:C344))*SQRT(12)</f>
        <v>8.9611868566143157E-2</v>
      </c>
      <c r="Y344" s="10">
        <f>(STDEV($D$4:D344))*SQRT(12)</f>
        <v>0.14372594674194145</v>
      </c>
      <c r="Z344" s="10">
        <f>(STDEV($E$4:E344))*SQRT(12)</f>
        <v>3.7570439681436946E-2</v>
      </c>
      <c r="AA344" s="10">
        <f>(STDEV($F$4:F344))*SQRT(12)</f>
        <v>8.6180780663388371E-2</v>
      </c>
      <c r="AB344" s="10"/>
      <c r="AC344" s="5">
        <v>42491</v>
      </c>
      <c r="AD344" s="2">
        <f>I344/MAX($I$3:I344)-1</f>
        <v>-9.7376757629842547E-2</v>
      </c>
      <c r="AE344" s="2">
        <f>J344/MAX($J$3:J344)-1</f>
        <v>0</v>
      </c>
      <c r="AF344" s="2">
        <f>K344/MAX($K$3:K344)-1</f>
        <v>0</v>
      </c>
      <c r="AG344" s="2">
        <f>L344/MAX($L$3:L344)-1</f>
        <v>0</v>
      </c>
      <c r="AH344" s="2">
        <f>M344/MAX($M$3:M344)-1</f>
        <v>0</v>
      </c>
    </row>
    <row r="345" spans="1:34" x14ac:dyDescent="0.3">
      <c r="A345" s="5">
        <v>42522</v>
      </c>
      <c r="B345" s="6">
        <v>5.7814604926874E-2</v>
      </c>
      <c r="C345" s="2">
        <f t="shared" si="36"/>
        <v>8.7418520354523022E-3</v>
      </c>
      <c r="D345" s="6">
        <v>2.5912404148613621E-3</v>
      </c>
      <c r="E345" s="6">
        <v>1.7967769466338712E-2</v>
      </c>
      <c r="F345" s="6">
        <f t="shared" si="37"/>
        <v>1.272653558150583E-2</v>
      </c>
      <c r="H345" s="5">
        <v>42522</v>
      </c>
      <c r="I345" s="7">
        <f t="shared" si="38"/>
        <v>1961.3011018858519</v>
      </c>
      <c r="J345" s="7">
        <f t="shared" si="39"/>
        <v>1186.5110623819539</v>
      </c>
      <c r="K345" s="7">
        <f t="shared" si="40"/>
        <v>1606.0975219149202</v>
      </c>
      <c r="L345" s="7">
        <f t="shared" si="41"/>
        <v>630.77521309027475</v>
      </c>
      <c r="M345" s="7">
        <f t="shared" si="42"/>
        <v>1410.3844908487722</v>
      </c>
      <c r="O345" s="5">
        <v>42522</v>
      </c>
      <c r="P345" s="10">
        <f>EXP(LN(I345/I$3)/(COUNT(B$4:B345)/12))-1</f>
        <v>0.1100752775628111</v>
      </c>
      <c r="Q345" s="10">
        <f>EXP(LN(J345/J$3)/(COUNT(C$4:C345)/12))-1</f>
        <v>9.0670953045703717E-2</v>
      </c>
      <c r="R345" s="10">
        <f>EXP(LN(K345/K$3)/(COUNT(D$4:D345)/12))-1</f>
        <v>0.10232025193270156</v>
      </c>
      <c r="S345" s="10">
        <f>EXP(LN(L345/L$3)/(COUNT(E$4:E345)/12))-1</f>
        <v>6.6757674862481409E-2</v>
      </c>
      <c r="T345" s="10">
        <f>EXP(LN(M345/M$3)/(COUNT(F$4:F345)/12))-1</f>
        <v>9.6922652719986901E-2</v>
      </c>
      <c r="U345" s="10"/>
      <c r="V345" s="5">
        <v>42522</v>
      </c>
      <c r="W345" s="10">
        <f>(STDEV($B$4:B345))*SQRT(12)</f>
        <v>0.1742107758890977</v>
      </c>
      <c r="X345" s="10">
        <f>(STDEV($C$4:C345))*SQRT(12)</f>
        <v>8.948063693067651E-2</v>
      </c>
      <c r="Y345" s="10">
        <f>(STDEV($D$4:D345))*SQRT(12)</f>
        <v>0.14352012445111187</v>
      </c>
      <c r="Z345" s="10">
        <f>(STDEV($E$4:E345))*SQRT(12)</f>
        <v>3.7588848850150847E-2</v>
      </c>
      <c r="AA345" s="10">
        <f>(STDEV($F$4:F345))*SQRT(12)</f>
        <v>8.6058815350196549E-2</v>
      </c>
      <c r="AB345" s="10"/>
      <c r="AC345" s="5">
        <v>42522</v>
      </c>
      <c r="AD345" s="2">
        <f>I345/MAX($I$3:I345)-1</f>
        <v>-4.5191951474397918E-2</v>
      </c>
      <c r="AE345" s="2">
        <f>J345/MAX($J$3:J345)-1</f>
        <v>0</v>
      </c>
      <c r="AF345" s="2">
        <f>K345/MAX($K$3:K345)-1</f>
        <v>0</v>
      </c>
      <c r="AG345" s="2">
        <f>L345/MAX($L$3:L345)-1</f>
        <v>0</v>
      </c>
      <c r="AH345" s="2">
        <f>M345/MAX($M$3:M345)-1</f>
        <v>0</v>
      </c>
    </row>
    <row r="346" spans="1:34" x14ac:dyDescent="0.3">
      <c r="A346" s="5">
        <v>42552</v>
      </c>
      <c r="B346" s="6">
        <v>2.0934066208144302E-2</v>
      </c>
      <c r="C346" s="2">
        <f t="shared" si="36"/>
        <v>2.465011598646831E-2</v>
      </c>
      <c r="D346" s="6">
        <v>3.6868549667028239E-2</v>
      </c>
      <c r="E346" s="6">
        <v>6.322465465628424E-3</v>
      </c>
      <c r="F346" s="6">
        <f t="shared" si="37"/>
        <v>2.6111276060719897E-2</v>
      </c>
      <c r="H346" s="5">
        <v>42552</v>
      </c>
      <c r="I346" s="7">
        <f t="shared" si="38"/>
        <v>2002.3591090068367</v>
      </c>
      <c r="J346" s="7">
        <f t="shared" si="39"/>
        <v>1215.7586976888967</v>
      </c>
      <c r="K346" s="7">
        <f t="shared" si="40"/>
        <v>1665.3120081717313</v>
      </c>
      <c r="L346" s="7">
        <f t="shared" si="41"/>
        <v>634.76326759161248</v>
      </c>
      <c r="M346" s="7">
        <f t="shared" si="42"/>
        <v>1447.2114296410823</v>
      </c>
      <c r="O346" s="5">
        <v>42552</v>
      </c>
      <c r="P346" s="10">
        <f>EXP(LN(I346/I$3)/(COUNT(B$4:B346)/12))-1</f>
        <v>0.11054202050363582</v>
      </c>
      <c r="Q346" s="10">
        <f>EXP(LN(J346/J$3)/(COUNT(C$4:C346)/12))-1</f>
        <v>9.132434734764372E-2</v>
      </c>
      <c r="R346" s="10">
        <f>EXP(LN(K346/K$3)/(COUNT(D$4:D346)/12))-1</f>
        <v>0.10340396548298836</v>
      </c>
      <c r="S346" s="10">
        <f>EXP(LN(L346/L$3)/(COUNT(E$4:E346)/12))-1</f>
        <v>6.6791907798164241E-2</v>
      </c>
      <c r="T346" s="10">
        <f>EXP(LN(M346/M$3)/(COUNT(F$4:F346)/12))-1</f>
        <v>9.7616221973488182E-2</v>
      </c>
      <c r="U346" s="10"/>
      <c r="V346" s="5">
        <v>42552</v>
      </c>
      <c r="W346" s="10">
        <f>(STDEV($B$4:B346))*SQRT(12)</f>
        <v>0.17396792959975615</v>
      </c>
      <c r="X346" s="10">
        <f>(STDEV($C$4:C346))*SQRT(12)</f>
        <v>8.9406667618071325E-2</v>
      </c>
      <c r="Y346" s="10">
        <f>(STDEV($D$4:D346))*SQRT(12)</f>
        <v>0.14340481124235482</v>
      </c>
      <c r="Z346" s="10">
        <f>(STDEV($E$4:E346))*SQRT(12)</f>
        <v>3.7534202209406786E-2</v>
      </c>
      <c r="AA346" s="10">
        <f>(STDEV($F$4:F346))*SQRT(12)</f>
        <v>8.5999313579348854E-2</v>
      </c>
      <c r="AB346" s="10"/>
      <c r="AC346" s="5">
        <v>42552</v>
      </c>
      <c r="AD346" s="2">
        <f>I346/MAX($I$3:I346)-1</f>
        <v>-2.5203936570493912E-2</v>
      </c>
      <c r="AE346" s="2">
        <f>J346/MAX($J$3:J346)-1</f>
        <v>0</v>
      </c>
      <c r="AF346" s="2">
        <f>K346/MAX($K$3:K346)-1</f>
        <v>0</v>
      </c>
      <c r="AG346" s="2">
        <f>L346/MAX($L$3:L346)-1</f>
        <v>0</v>
      </c>
      <c r="AH346" s="2">
        <f>M346/MAX($M$3:M346)-1</f>
        <v>0</v>
      </c>
    </row>
    <row r="347" spans="1:34" x14ac:dyDescent="0.3">
      <c r="A347" s="5">
        <v>42583</v>
      </c>
      <c r="B347" s="6">
        <v>-1.28643023701164E-2</v>
      </c>
      <c r="C347" s="2">
        <f t="shared" si="36"/>
        <v>3.8568509388996468E-4</v>
      </c>
      <c r="D347" s="6">
        <v>1.4040560864141405E-3</v>
      </c>
      <c r="E347" s="6">
        <v>-1.1418713948962989E-3</v>
      </c>
      <c r="F347" s="6">
        <f t="shared" si="37"/>
        <v>-7.8655800363204565E-4</v>
      </c>
      <c r="H347" s="5">
        <v>42583</v>
      </c>
      <c r="I347" s="7">
        <f t="shared" si="38"/>
        <v>1976.6001559750159</v>
      </c>
      <c r="J347" s="7">
        <f t="shared" si="39"/>
        <v>1216.2275976963624</v>
      </c>
      <c r="K347" s="7">
        <f t="shared" si="40"/>
        <v>1667.6501996325835</v>
      </c>
      <c r="L347" s="7">
        <f t="shared" si="41"/>
        <v>634.03844957381875</v>
      </c>
      <c r="M347" s="7">
        <f t="shared" si="42"/>
        <v>1446.0731139081504</v>
      </c>
      <c r="O347" s="5">
        <v>42583</v>
      </c>
      <c r="P347" s="10">
        <f>EXP(LN(I347/I$3)/(COUNT(B$4:B347)/12))-1</f>
        <v>0.10970226035149011</v>
      </c>
      <c r="Q347" s="10">
        <f>EXP(LN(J347/J$3)/(COUNT(C$4:C347)/12))-1</f>
        <v>9.1061811916585356E-2</v>
      </c>
      <c r="R347" s="10">
        <f>EXP(LN(K347/K$3)/(COUNT(D$4:D347)/12))-1</f>
        <v>0.10314237729894926</v>
      </c>
      <c r="S347" s="10">
        <f>EXP(LN(L347/L$3)/(COUNT(E$4:E347)/12))-1</f>
        <v>6.6548910935039007E-2</v>
      </c>
      <c r="T347" s="10">
        <f>EXP(LN(M347/M$3)/(COUNT(F$4:F347)/12))-1</f>
        <v>9.7288954061500288E-2</v>
      </c>
      <c r="U347" s="10"/>
      <c r="V347" s="5">
        <v>42583</v>
      </c>
      <c r="W347" s="10">
        <f>(STDEV($B$4:B347))*SQRT(12)</f>
        <v>0.17376674887072024</v>
      </c>
      <c r="X347" s="10">
        <f>(STDEV($C$4:C347))*SQRT(12)</f>
        <v>8.9286529039767804E-2</v>
      </c>
      <c r="Y347" s="10">
        <f>(STDEV($D$4:D347))*SQRT(12)</f>
        <v>0.14320282109264956</v>
      </c>
      <c r="Z347" s="10">
        <f>(STDEV($E$4:E347))*SQRT(12)</f>
        <v>3.7499730238312906E-2</v>
      </c>
      <c r="AA347" s="10">
        <f>(STDEV($F$4:F347))*SQRT(12)</f>
        <v>8.5889892374602816E-2</v>
      </c>
      <c r="AB347" s="10"/>
      <c r="AC347" s="5">
        <v>42583</v>
      </c>
      <c r="AD347" s="2">
        <f>I347/MAX($I$3:I347)-1</f>
        <v>-3.7744007879650265E-2</v>
      </c>
      <c r="AE347" s="2">
        <f>J347/MAX($J$3:J347)-1</f>
        <v>0</v>
      </c>
      <c r="AF347" s="2">
        <f>K347/MAX($K$3:K347)-1</f>
        <v>0</v>
      </c>
      <c r="AG347" s="2">
        <f>L347/MAX($L$3:L347)-1</f>
        <v>-1.1418713948961878E-3</v>
      </c>
      <c r="AH347" s="2">
        <f>M347/MAX($M$3:M347)-1</f>
        <v>-7.8655800363203188E-4</v>
      </c>
    </row>
    <row r="348" spans="1:34" x14ac:dyDescent="0.3">
      <c r="A348" s="5">
        <v>42614</v>
      </c>
      <c r="B348" s="6">
        <v>1.5004263401283901E-3</v>
      </c>
      <c r="C348" s="2">
        <f t="shared" si="36"/>
        <v>-1.2206546951358813E-4</v>
      </c>
      <c r="D348" s="6">
        <v>1.8906459140577425E-4</v>
      </c>
      <c r="E348" s="6">
        <v>-5.8876056089263162E-4</v>
      </c>
      <c r="F348" s="6">
        <f t="shared" si="37"/>
        <v>8.6853220588514092E-5</v>
      </c>
      <c r="H348" s="5">
        <v>42614</v>
      </c>
      <c r="I348" s="7">
        <f t="shared" si="38"/>
        <v>1979.5658989129427</v>
      </c>
      <c r="J348" s="7">
        <f t="shared" si="39"/>
        <v>1216.0791383036142</v>
      </c>
      <c r="K348" s="7">
        <f t="shared" si="40"/>
        <v>1667.9654932361848</v>
      </c>
      <c r="L348" s="7">
        <f t="shared" si="41"/>
        <v>633.66515274062021</v>
      </c>
      <c r="M348" s="7">
        <f t="shared" si="42"/>
        <v>1446.1987100152996</v>
      </c>
      <c r="O348" s="5">
        <v>42614</v>
      </c>
      <c r="P348" s="10">
        <f>EXP(LN(I348/I$3)/(COUNT(B$4:B348)/12))-1</f>
        <v>0.10942535142323639</v>
      </c>
      <c r="Q348" s="10">
        <f>EXP(LN(J348/J$3)/(COUNT(C$4:C348)/12))-1</f>
        <v>9.078159923449447E-2</v>
      </c>
      <c r="R348" s="10">
        <f>EXP(LN(K348/K$3)/(COUNT(D$4:D348)/12))-1</f>
        <v>0.10283579667849896</v>
      </c>
      <c r="S348" s="10">
        <f>EXP(LN(L348/L$3)/(COUNT(E$4:E348)/12))-1</f>
        <v>6.6327909885783409E-2</v>
      </c>
      <c r="T348" s="10">
        <f>EXP(LN(M348/M$3)/(COUNT(F$4:F348)/12))-1</f>
        <v>9.6997017489632409E-2</v>
      </c>
      <c r="U348" s="10"/>
      <c r="V348" s="5">
        <v>42614</v>
      </c>
      <c r="W348" s="10">
        <f>(STDEV($B$4:B348))*SQRT(12)</f>
        <v>0.1735211692383801</v>
      </c>
      <c r="X348" s="10">
        <f>(STDEV($C$4:C348))*SQRT(12)</f>
        <v>8.9168352303628809E-2</v>
      </c>
      <c r="Y348" s="10">
        <f>(STDEV($D$4:D348))*SQRT(12)</f>
        <v>0.14300412695580819</v>
      </c>
      <c r="Z348" s="10">
        <f>(STDEV($E$4:E348))*SQRT(12)</f>
        <v>3.7462071147831989E-2</v>
      </c>
      <c r="AA348" s="10">
        <f>(STDEV($F$4:F348))*SQRT(12)</f>
        <v>8.5777893197204511E-2</v>
      </c>
      <c r="AB348" s="10"/>
      <c r="AC348" s="5">
        <v>42614</v>
      </c>
      <c r="AD348" s="2">
        <f>I348/MAX($I$3:I348)-1</f>
        <v>-3.6300213643126522E-2</v>
      </c>
      <c r="AE348" s="2">
        <f>J348/MAX($J$3:J348)-1</f>
        <v>-1.2206546951365471E-4</v>
      </c>
      <c r="AF348" s="2">
        <f>K348/MAX($K$3:K348)-1</f>
        <v>0</v>
      </c>
      <c r="AG348" s="2">
        <f>L348/MAX($L$3:L348)-1</f>
        <v>-1.7299596669458905E-3</v>
      </c>
      <c r="AH348" s="2">
        <f>M348/MAX($M$3:M348)-1</f>
        <v>-6.9977309813940014E-4</v>
      </c>
    </row>
    <row r="349" spans="1:34" x14ac:dyDescent="0.3">
      <c r="A349" s="5">
        <v>42644</v>
      </c>
      <c r="B349" s="6">
        <v>-5.6000737497548303E-2</v>
      </c>
      <c r="C349" s="2">
        <f t="shared" si="36"/>
        <v>-1.4004128895695711E-2</v>
      </c>
      <c r="D349" s="6">
        <v>-1.824116296179823E-2</v>
      </c>
      <c r="E349" s="6">
        <v>-7.6485777965419333E-3</v>
      </c>
      <c r="F349" s="6">
        <f t="shared" si="37"/>
        <v>-1.8839344865796349E-2</v>
      </c>
      <c r="H349" s="5">
        <v>42644</v>
      </c>
      <c r="I349" s="7">
        <f t="shared" si="38"/>
        <v>1868.7087486488208</v>
      </c>
      <c r="J349" s="7">
        <f t="shared" si="39"/>
        <v>1199.0490093034439</v>
      </c>
      <c r="K349" s="7">
        <f t="shared" si="40"/>
        <v>1637.5398628594073</v>
      </c>
      <c r="L349" s="7">
        <f t="shared" si="41"/>
        <v>628.81851552292596</v>
      </c>
      <c r="M349" s="7">
        <f t="shared" si="42"/>
        <v>1418.9532737728516</v>
      </c>
      <c r="O349" s="5">
        <v>42644</v>
      </c>
      <c r="P349" s="10">
        <f>EXP(LN(I349/I$3)/(COUNT(B$4:B349)/12))-1</f>
        <v>0.10687788201594062</v>
      </c>
      <c r="Q349" s="10">
        <f>EXP(LN(J349/J$3)/(COUNT(C$4:C349)/12))-1</f>
        <v>8.9974430099648117E-2</v>
      </c>
      <c r="R349" s="10">
        <f>EXP(LN(K349/K$3)/(COUNT(D$4:D349)/12))-1</f>
        <v>0.1018201261973708</v>
      </c>
      <c r="S349" s="10">
        <f>EXP(LN(L349/L$3)/(COUNT(E$4:E349)/12))-1</f>
        <v>6.5846147555625567E-2</v>
      </c>
      <c r="T349" s="10">
        <f>EXP(LN(M349/M$3)/(COUNT(F$4:F349)/12))-1</f>
        <v>9.5980372081497789E-2</v>
      </c>
      <c r="U349" s="10"/>
      <c r="V349" s="5">
        <v>42644</v>
      </c>
      <c r="W349" s="10">
        <f>(STDEV($B$4:B349))*SQRT(12)</f>
        <v>0.17370406909291911</v>
      </c>
      <c r="X349" s="10">
        <f>(STDEV($C$4:C349))*SQRT(12)</f>
        <v>8.9129872303185878E-2</v>
      </c>
      <c r="Y349" s="10">
        <f>(STDEV($D$4:D349))*SQRT(12)</f>
        <v>0.14288713299268491</v>
      </c>
      <c r="Z349" s="10">
        <f>(STDEV($E$4:E349))*SQRT(12)</f>
        <v>3.7486877051362263E-2</v>
      </c>
      <c r="AA349" s="10">
        <f>(STDEV($F$4:F349))*SQRT(12)</f>
        <v>8.5799742637972007E-2</v>
      </c>
      <c r="AB349" s="10"/>
      <c r="AC349" s="5">
        <v>42644</v>
      </c>
      <c r="AD349" s="2">
        <f>I349/MAX($I$3:I349)-1</f>
        <v>-9.0268112405341161E-2</v>
      </c>
      <c r="AE349" s="2">
        <f>J349/MAX($J$3:J349)-1</f>
        <v>-1.412448494464047E-2</v>
      </c>
      <c r="AF349" s="2">
        <f>K349/MAX($K$3:K349)-1</f>
        <v>-1.824116296179823E-2</v>
      </c>
      <c r="AG349" s="2">
        <f>L349/MAX($L$3:L349)-1</f>
        <v>-9.36530573239025E-3</v>
      </c>
      <c r="AH349" s="2">
        <f>M349/MAX($M$3:M349)-1</f>
        <v>-1.9525934697212088E-2</v>
      </c>
    </row>
    <row r="350" spans="1:34" x14ac:dyDescent="0.3">
      <c r="A350" s="5">
        <v>42675</v>
      </c>
      <c r="B350" s="6">
        <v>-4.8328964751282198E-2</v>
      </c>
      <c r="C350" s="2">
        <f t="shared" si="36"/>
        <v>1.2760145233932541E-2</v>
      </c>
      <c r="D350" s="6">
        <v>3.7034858329104692E-2</v>
      </c>
      <c r="E350" s="6">
        <v>-2.3651924408825686E-2</v>
      </c>
      <c r="F350" s="6">
        <f t="shared" si="37"/>
        <v>1.0292441199686888E-2</v>
      </c>
      <c r="H350" s="5">
        <v>42675</v>
      </c>
      <c r="I350" s="7">
        <f t="shared" si="38"/>
        <v>1778.3959894049592</v>
      </c>
      <c r="J350" s="7">
        <f t="shared" si="39"/>
        <v>1214.3490488047587</v>
      </c>
      <c r="K350" s="7">
        <f t="shared" si="40"/>
        <v>1698.1859196886669</v>
      </c>
      <c r="L350" s="7">
        <f t="shared" si="41"/>
        <v>613.94574752690778</v>
      </c>
      <c r="M350" s="7">
        <f t="shared" si="42"/>
        <v>1433.557766908262</v>
      </c>
      <c r="O350" s="5">
        <v>42675</v>
      </c>
      <c r="P350" s="10">
        <f>EXP(LN(I350/I$3)/(COUNT(B$4:B350)/12))-1</f>
        <v>0.10466005565815495</v>
      </c>
      <c r="Q350" s="10">
        <f>EXP(LN(J350/J$3)/(COUNT(C$4:C350)/12))-1</f>
        <v>9.0181761097449797E-2</v>
      </c>
      <c r="R350" s="10">
        <f>EXP(LN(K350/K$3)/(COUNT(D$4:D350)/12))-1</f>
        <v>0.10289841470550276</v>
      </c>
      <c r="S350" s="10">
        <f>EXP(LN(L350/L$3)/(COUNT(E$4:E350)/12))-1</f>
        <v>6.4768552593279738E-2</v>
      </c>
      <c r="T350" s="10">
        <f>EXP(LN(M350/M$3)/(COUNT(F$4:F350)/12))-1</f>
        <v>9.6079010762914585E-2</v>
      </c>
      <c r="U350" s="10"/>
      <c r="V350" s="5">
        <v>42675</v>
      </c>
      <c r="W350" s="10">
        <f>(STDEV($B$4:B350))*SQRT(12)</f>
        <v>0.17378874393336649</v>
      </c>
      <c r="X350" s="10">
        <f>(STDEV($C$4:C350))*SQRT(12)</f>
        <v>8.9006280319910938E-2</v>
      </c>
      <c r="Y350" s="10">
        <f>(STDEV($D$4:D350))*SQRT(12)</f>
        <v>0.14277592251847182</v>
      </c>
      <c r="Z350" s="10">
        <f>(STDEV($E$4:E350))*SQRT(12)</f>
        <v>3.7820165075447366E-2</v>
      </c>
      <c r="AA350" s="10">
        <f>(STDEV($F$4:F350))*SQRT(12)</f>
        <v>8.5676751497452477E-2</v>
      </c>
      <c r="AB350" s="10"/>
      <c r="AC350" s="5">
        <v>42675</v>
      </c>
      <c r="AD350" s="2">
        <f>I350/MAX($I$3:I350)-1</f>
        <v>-0.13423451273402087</v>
      </c>
      <c r="AE350" s="2">
        <f>J350/MAX($J$3:J350)-1</f>
        <v>-1.5445701899561293E-3</v>
      </c>
      <c r="AF350" s="2">
        <f>K350/MAX($K$3:K350)-1</f>
        <v>0</v>
      </c>
      <c r="AG350" s="2">
        <f>L350/MAX($L$3:L350)-1</f>
        <v>-3.2795722637967817E-2</v>
      </c>
      <c r="AH350" s="2">
        <f>M350/MAX($M$3:M350)-1</f>
        <v>-9.434463032265139E-3</v>
      </c>
    </row>
    <row r="351" spans="1:34" x14ac:dyDescent="0.3">
      <c r="A351" s="5">
        <v>42705</v>
      </c>
      <c r="B351" s="6">
        <v>1.91208933493162E-3</v>
      </c>
      <c r="C351" s="2">
        <f t="shared" si="36"/>
        <v>1.2423211948510149E-2</v>
      </c>
      <c r="D351" s="6">
        <v>1.9766286200494365E-2</v>
      </c>
      <c r="E351" s="6">
        <v>1.4086005705338245E-3</v>
      </c>
      <c r="F351" s="6">
        <f t="shared" si="37"/>
        <v>1.2473560824949928E-2</v>
      </c>
      <c r="H351" s="5">
        <v>42705</v>
      </c>
      <c r="I351" s="7">
        <f t="shared" si="38"/>
        <v>1781.7964414095854</v>
      </c>
      <c r="J351" s="7">
        <f t="shared" si="39"/>
        <v>1229.435164417532</v>
      </c>
      <c r="K351" s="7">
        <f t="shared" si="40"/>
        <v>1731.7527485988828</v>
      </c>
      <c r="L351" s="7">
        <f t="shared" si="41"/>
        <v>614.81055185715104</v>
      </c>
      <c r="M351" s="7">
        <f t="shared" si="42"/>
        <v>1451.4393369098716</v>
      </c>
      <c r="O351" s="5">
        <v>42705</v>
      </c>
      <c r="P351" s="10">
        <f>EXP(LN(I351/I$3)/(COUNT(B$4:B351)/12))-1</f>
        <v>0.10441688427113371</v>
      </c>
      <c r="Q351" s="10">
        <f>EXP(LN(J351/J$3)/(COUNT(C$4:C351)/12))-1</f>
        <v>9.0375428691153115E-2</v>
      </c>
      <c r="R351" s="10">
        <f>EXP(LN(K351/K$3)/(COUNT(D$4:D351)/12))-1</f>
        <v>0.10333249697610269</v>
      </c>
      <c r="S351" s="10">
        <f>EXP(LN(L351/L$3)/(COUNT(E$4:E351)/12))-1</f>
        <v>6.4628226138309319E-2</v>
      </c>
      <c r="T351" s="10">
        <f>EXP(LN(M351/M$3)/(COUNT(F$4:F351)/12))-1</f>
        <v>9.6258611113379411E-2</v>
      </c>
      <c r="U351" s="10"/>
      <c r="V351" s="5">
        <v>42705</v>
      </c>
      <c r="W351" s="10">
        <f>(STDEV($B$4:B351))*SQRT(12)</f>
        <v>0.17354398441912991</v>
      </c>
      <c r="X351" s="10">
        <f>(STDEV($C$4:C351))*SQRT(12)</f>
        <v>8.8882541028763515E-2</v>
      </c>
      <c r="Y351" s="10">
        <f>(STDEV($D$4:D351))*SQRT(12)</f>
        <v>0.14258393127486402</v>
      </c>
      <c r="Z351" s="10">
        <f>(STDEV($E$4:E351))*SQRT(12)</f>
        <v>3.7772552014546316E-2</v>
      </c>
      <c r="AA351" s="10">
        <f>(STDEV($F$4:F351))*SQRT(12)</f>
        <v>8.5557280373036032E-2</v>
      </c>
      <c r="AB351" s="10"/>
      <c r="AC351" s="5">
        <v>42705</v>
      </c>
      <c r="AD351" s="2">
        <f>I351/MAX($I$3:I351)-1</f>
        <v>-0.13257909177926774</v>
      </c>
      <c r="AE351" s="2">
        <f>J351/MAX($J$3:J351)-1</f>
        <v>0</v>
      </c>
      <c r="AF351" s="2">
        <f>K351/MAX($K$3:K351)-1</f>
        <v>0</v>
      </c>
      <c r="AG351" s="2">
        <f>L351/MAX($L$3:L351)-1</f>
        <v>-3.1433318141052879E-2</v>
      </c>
      <c r="AH351" s="2">
        <f>M351/MAX($M$3:M351)-1</f>
        <v>0</v>
      </c>
    </row>
    <row r="352" spans="1:34" x14ac:dyDescent="0.3">
      <c r="A352" s="5">
        <v>42736</v>
      </c>
      <c r="B352" s="6">
        <v>-4.8595499504648303E-2</v>
      </c>
      <c r="C352" s="2">
        <f t="shared" si="36"/>
        <v>1.2165138689674971E-2</v>
      </c>
      <c r="D352" s="6">
        <v>1.8966434382321262E-2</v>
      </c>
      <c r="E352" s="6">
        <v>1.9631951507055323E-3</v>
      </c>
      <c r="F352" s="6">
        <f t="shared" si="37"/>
        <v>7.1092692241395859E-3</v>
      </c>
      <c r="H352" s="5">
        <v>42736</v>
      </c>
      <c r="I352" s="7">
        <f t="shared" si="38"/>
        <v>1695.2091533236819</v>
      </c>
      <c r="J352" s="7">
        <f t="shared" si="39"/>
        <v>1244.3914137026347</v>
      </c>
      <c r="K352" s="7">
        <f t="shared" si="40"/>
        <v>1764.597923471588</v>
      </c>
      <c r="L352" s="7">
        <f t="shared" si="41"/>
        <v>616.01754495115961</v>
      </c>
      <c r="M352" s="7">
        <f t="shared" si="42"/>
        <v>1461.7580099184706</v>
      </c>
      <c r="O352" s="5">
        <v>42736</v>
      </c>
      <c r="P352" s="10">
        <f>EXP(LN(I352/I$3)/(COUNT(B$4:B352)/12))-1</f>
        <v>0.1022130716170877</v>
      </c>
      <c r="Q352" s="10">
        <f>EXP(LN(J352/J$3)/(COUNT(C$4:C352)/12))-1</f>
        <v>9.0558460880243885E-2</v>
      </c>
      <c r="R352" s="10">
        <f>EXP(LN(K352/K$3)/(COUNT(D$4:D352)/12))-1</f>
        <v>0.10373448236346205</v>
      </c>
      <c r="S352" s="10">
        <f>EXP(LN(L352/L$3)/(COUNT(E$4:E352)/12))-1</f>
        <v>6.4508987110612814E-2</v>
      </c>
      <c r="T352" s="10">
        <f>EXP(LN(M352/M$3)/(COUNT(F$4:F352)/12))-1</f>
        <v>9.6236957205237283E-2</v>
      </c>
      <c r="U352" s="10"/>
      <c r="V352" s="5">
        <v>42736</v>
      </c>
      <c r="W352" s="10">
        <f>(STDEV($B$4:B352))*SQRT(12)</f>
        <v>0.17362960373308703</v>
      </c>
      <c r="X352" s="10">
        <f>(STDEV($C$4:C352))*SQRT(12)</f>
        <v>8.8758842750671987E-2</v>
      </c>
      <c r="Y352" s="10">
        <f>(STDEV($D$4:D352))*SQRT(12)</f>
        <v>0.14239072081418427</v>
      </c>
      <c r="Z352" s="10">
        <f>(STDEV($E$4:E352))*SQRT(12)</f>
        <v>3.7723290835802413E-2</v>
      </c>
      <c r="AA352" s="10">
        <f>(STDEV($F$4:F352))*SQRT(12)</f>
        <v>8.5434421484534825E-2</v>
      </c>
      <c r="AB352" s="10"/>
      <c r="AC352" s="5">
        <v>42736</v>
      </c>
      <c r="AD352" s="2">
        <f>I352/MAX($I$3:I352)-1</f>
        <v>-0.17473184409502995</v>
      </c>
      <c r="AE352" s="2">
        <f>J352/MAX($J$3:J352)-1</f>
        <v>0</v>
      </c>
      <c r="AF352" s="2">
        <f>K352/MAX($K$3:K352)-1</f>
        <v>0</v>
      </c>
      <c r="AG352" s="2">
        <f>L352/MAX($L$3:L352)-1</f>
        <v>-2.9531832728092455E-2</v>
      </c>
      <c r="AH352" s="2">
        <f>M352/MAX($M$3:M352)-1</f>
        <v>0</v>
      </c>
    </row>
    <row r="353" spans="1:34" x14ac:dyDescent="0.3">
      <c r="A353" s="5">
        <v>42767</v>
      </c>
      <c r="B353" s="6">
        <v>-1.29975866995478E-2</v>
      </c>
      <c r="C353" s="2">
        <f t="shared" si="36"/>
        <v>2.6512037348803742E-2</v>
      </c>
      <c r="D353" s="6">
        <v>3.9705813205376916E-2</v>
      </c>
      <c r="E353" s="6">
        <v>6.7213735639439776E-3</v>
      </c>
      <c r="F353" s="6">
        <f t="shared" si="37"/>
        <v>2.4540141322454561E-2</v>
      </c>
      <c r="H353" s="5">
        <v>42767</v>
      </c>
      <c r="I353" s="7">
        <f t="shared" si="38"/>
        <v>1673.1755253794904</v>
      </c>
      <c r="J353" s="7">
        <f t="shared" si="39"/>
        <v>1277.3827653392495</v>
      </c>
      <c r="K353" s="7">
        <f t="shared" si="40"/>
        <v>1834.662719003547</v>
      </c>
      <c r="L353" s="7">
        <f t="shared" si="41"/>
        <v>620.15802899272001</v>
      </c>
      <c r="M353" s="7">
        <f t="shared" si="42"/>
        <v>1497.6297580610999</v>
      </c>
      <c r="O353" s="5">
        <v>42767</v>
      </c>
      <c r="P353" s="10">
        <f>EXP(LN(I353/I$3)/(COUNT(B$4:B353)/12))-1</f>
        <v>0.10141248323228313</v>
      </c>
      <c r="Q353" s="10">
        <f>EXP(LN(J353/J$3)/(COUNT(C$4:C353)/12))-1</f>
        <v>9.126696282327984E-2</v>
      </c>
      <c r="R353" s="10">
        <f>EXP(LN(K353/K$3)/(COUNT(D$4:D353)/12))-1</f>
        <v>0.10489734016492314</v>
      </c>
      <c r="S353" s="10">
        <f>EXP(LN(L353/L$3)/(COUNT(E$4:E353)/12))-1</f>
        <v>6.4563348356320382E-2</v>
      </c>
      <c r="T353" s="10">
        <f>EXP(LN(M353/M$3)/(COUNT(F$4:F353)/12))-1</f>
        <v>9.6860558403730534E-2</v>
      </c>
      <c r="U353" s="10"/>
      <c r="V353" s="5">
        <v>42767</v>
      </c>
      <c r="W353" s="10">
        <f>(STDEV($B$4:B353))*SQRT(12)</f>
        <v>0.17343021486065746</v>
      </c>
      <c r="X353" s="10">
        <f>(STDEV($C$4:C353))*SQRT(12)</f>
        <v>8.8700898990377031E-2</v>
      </c>
      <c r="Y353" s="10">
        <f>(STDEV($D$4:D353))*SQRT(12)</f>
        <v>0.14229939771293074</v>
      </c>
      <c r="Z353" s="10">
        <f>(STDEV($E$4:E353))*SQRT(12)</f>
        <v>3.7670150153985824E-2</v>
      </c>
      <c r="AA353" s="10">
        <f>(STDEV($F$4:F353))*SQRT(12)</f>
        <v>8.5366962721183243E-2</v>
      </c>
      <c r="AB353" s="10"/>
      <c r="AC353" s="5">
        <v>42767</v>
      </c>
      <c r="AD353" s="2">
        <f>I353/MAX($I$3:I353)-1</f>
        <v>-0.18545833850178062</v>
      </c>
      <c r="AE353" s="2">
        <f>J353/MAX($J$3:J353)-1</f>
        <v>0</v>
      </c>
      <c r="AF353" s="2">
        <f>K353/MAX($K$3:K353)-1</f>
        <v>0</v>
      </c>
      <c r="AG353" s="2">
        <f>L353/MAX($L$3:L353)-1</f>
        <v>-2.3008953643941843E-2</v>
      </c>
      <c r="AH353" s="2">
        <f>M353/MAX($M$3:M353)-1</f>
        <v>0</v>
      </c>
    </row>
    <row r="354" spans="1:34" x14ac:dyDescent="0.3">
      <c r="A354" s="5">
        <v>42795</v>
      </c>
      <c r="B354" s="6">
        <v>-2.8042641629197201E-2</v>
      </c>
      <c r="C354" s="2">
        <f t="shared" si="36"/>
        <v>4.8926701509590656E-4</v>
      </c>
      <c r="D354" s="6">
        <v>1.1665756658227888E-3</v>
      </c>
      <c r="E354" s="6">
        <v>-5.2669596099441662E-4</v>
      </c>
      <c r="F354" s="6">
        <f t="shared" si="37"/>
        <v>-2.2623275517243717E-3</v>
      </c>
      <c r="H354" s="5">
        <v>42795</v>
      </c>
      <c r="I354" s="7">
        <f t="shared" si="38"/>
        <v>1626.2552637385295</v>
      </c>
      <c r="J354" s="7">
        <f t="shared" si="39"/>
        <v>1278.0077465919821</v>
      </c>
      <c r="K354" s="7">
        <f t="shared" si="40"/>
        <v>1836.8029918865288</v>
      </c>
      <c r="L354" s="7">
        <f t="shared" si="41"/>
        <v>619.83139426367131</v>
      </c>
      <c r="M354" s="7">
        <f t="shared" si="42"/>
        <v>1494.2416289971559</v>
      </c>
      <c r="O354" s="5">
        <v>42795</v>
      </c>
      <c r="P354" s="10">
        <f>EXP(LN(I354/I$3)/(COUNT(B$4:B354)/12))-1</f>
        <v>0.1000391991059415</v>
      </c>
      <c r="Q354" s="10">
        <f>EXP(LN(J354/J$3)/(COUNT(C$4:C354)/12))-1</f>
        <v>9.1013701368962918E-2</v>
      </c>
      <c r="R354" s="10">
        <f>EXP(LN(K354/K$3)/(COUNT(D$4:D354)/12))-1</f>
        <v>0.1046274077624223</v>
      </c>
      <c r="S354" s="10">
        <f>EXP(LN(L354/L$3)/(COUNT(E$4:E354)/12))-1</f>
        <v>6.4354439261452345E-2</v>
      </c>
      <c r="T354" s="10">
        <f>EXP(LN(M354/M$3)/(COUNT(F$4:F354)/12))-1</f>
        <v>9.6486780941341443E-2</v>
      </c>
      <c r="U354" s="10"/>
      <c r="V354" s="5">
        <v>42795</v>
      </c>
      <c r="W354" s="10">
        <f>(STDEV($B$4:B354))*SQRT(12)</f>
        <v>0.17332004863117739</v>
      </c>
      <c r="X354" s="10">
        <f>(STDEV($C$4:C354))*SQRT(12)</f>
        <v>8.8583939900161834E-2</v>
      </c>
      <c r="Y354" s="10">
        <f>(STDEV($D$4:D354))*SQRT(12)</f>
        <v>0.14210372482593381</v>
      </c>
      <c r="Z354" s="10">
        <f>(STDEV($E$4:E354))*SQRT(12)</f>
        <v>3.7631648377249902E-2</v>
      </c>
      <c r="AA354" s="10">
        <f>(STDEV($F$4:F354))*SQRT(12)</f>
        <v>8.5266188841514171E-2</v>
      </c>
      <c r="AB354" s="10"/>
      <c r="AC354" s="5">
        <v>42795</v>
      </c>
      <c r="AD354" s="2">
        <f>I354/MAX($I$3:I354)-1</f>
        <v>-0.20830023840722611</v>
      </c>
      <c r="AE354" s="2">
        <f>J354/MAX($J$3:J354)-1</f>
        <v>0</v>
      </c>
      <c r="AF354" s="2">
        <f>K354/MAX($K$3:K354)-1</f>
        <v>0</v>
      </c>
      <c r="AG354" s="2">
        <f>L354/MAX($L$3:L354)-1</f>
        <v>-2.3523530881985222E-2</v>
      </c>
      <c r="AH354" s="2">
        <f>M354/MAX($M$3:M354)-1</f>
        <v>-2.2623275517243968E-3</v>
      </c>
    </row>
    <row r="355" spans="1:34" x14ac:dyDescent="0.3">
      <c r="A355" s="5">
        <v>42826</v>
      </c>
      <c r="B355" s="6">
        <v>-9.6847628792007794E-3</v>
      </c>
      <c r="C355" s="2">
        <f t="shared" si="36"/>
        <v>9.249503757568122E-3</v>
      </c>
      <c r="D355" s="6">
        <v>1.0269901390701497E-2</v>
      </c>
      <c r="E355" s="6">
        <v>7.7189073078680615E-3</v>
      </c>
      <c r="F355" s="6">
        <f t="shared" si="37"/>
        <v>7.5091367388612391E-3</v>
      </c>
      <c r="H355" s="5">
        <v>42826</v>
      </c>
      <c r="I355" s="7">
        <f t="shared" si="38"/>
        <v>1610.5053671281698</v>
      </c>
      <c r="J355" s="7">
        <f t="shared" si="39"/>
        <v>1289.8286840462858</v>
      </c>
      <c r="K355" s="7">
        <f t="shared" si="40"/>
        <v>1855.666777487349</v>
      </c>
      <c r="L355" s="7">
        <f t="shared" si="41"/>
        <v>624.61581534249922</v>
      </c>
      <c r="M355" s="7">
        <f t="shared" si="42"/>
        <v>1505.4620937101945</v>
      </c>
      <c r="O355" s="5">
        <v>42826</v>
      </c>
      <c r="P355" s="10">
        <f>EXP(LN(I355/I$3)/(COUNT(B$4:B355)/12))-1</f>
        <v>9.9376470830254693E-2</v>
      </c>
      <c r="Q355" s="10">
        <f>EXP(LN(J355/J$3)/(COUNT(C$4:C355)/12))-1</f>
        <v>9.1086158873105116E-2</v>
      </c>
      <c r="R355" s="10">
        <f>EXP(LN(K355/K$3)/(COUNT(D$4:D355)/12))-1</f>
        <v>0.10469990822060171</v>
      </c>
      <c r="S355" s="10">
        <f>EXP(LN(L355/L$3)/(COUNT(E$4:E355)/12))-1</f>
        <v>6.4444861138049703E-2</v>
      </c>
      <c r="T355" s="10">
        <f>EXP(LN(M355/M$3)/(COUNT(F$4:F355)/12))-1</f>
        <v>9.6479497331341868E-2</v>
      </c>
      <c r="U355" s="10"/>
      <c r="V355" s="5">
        <v>42826</v>
      </c>
      <c r="W355" s="10">
        <f>(STDEV($B$4:B355))*SQRT(12)</f>
        <v>0.17310816563262479</v>
      </c>
      <c r="X355" s="10">
        <f>(STDEV($C$4:C355))*SQRT(12)</f>
        <v>8.8458178516740829E-2</v>
      </c>
      <c r="Y355" s="10">
        <f>(STDEV($D$4:D355))*SQRT(12)</f>
        <v>0.14190129774799604</v>
      </c>
      <c r="Z355" s="10">
        <f>(STDEV($E$4:E355))*SQRT(12)</f>
        <v>3.7580725148369708E-2</v>
      </c>
      <c r="AA355" s="10">
        <f>(STDEV($F$4:F355))*SQRT(12)</f>
        <v>8.514469003380673E-2</v>
      </c>
      <c r="AB355" s="10"/>
      <c r="AC355" s="5">
        <v>42826</v>
      </c>
      <c r="AD355" s="2">
        <f>I355/MAX($I$3:I355)-1</f>
        <v>-0.21596766286977187</v>
      </c>
      <c r="AE355" s="2">
        <f>J355/MAX($J$3:J355)-1</f>
        <v>0</v>
      </c>
      <c r="AF355" s="2">
        <f>K355/MAX($K$3:K355)-1</f>
        <v>0</v>
      </c>
      <c r="AG355" s="2">
        <f>L355/MAX($L$3:L355)-1</f>
        <v>-1.5986199528548961E-2</v>
      </c>
      <c r="AH355" s="2">
        <f>M355/MAX($M$3:M355)-1</f>
        <v>0</v>
      </c>
    </row>
    <row r="356" spans="1:34" x14ac:dyDescent="0.3">
      <c r="A356" s="5">
        <v>42856</v>
      </c>
      <c r="B356" s="6">
        <v>-4.7172935365959404E-3</v>
      </c>
      <c r="C356" s="2">
        <f t="shared" si="36"/>
        <v>1.152150449339504E-2</v>
      </c>
      <c r="D356" s="6">
        <v>1.4072744404360682E-2</v>
      </c>
      <c r="E356" s="6">
        <v>7.6946446269465785E-3</v>
      </c>
      <c r="F356" s="6">
        <f t="shared" si="37"/>
        <v>1.0280310677040789E-2</v>
      </c>
      <c r="H356" s="5">
        <v>42856</v>
      </c>
      <c r="I356" s="7">
        <f t="shared" si="38"/>
        <v>1602.9081405691632</v>
      </c>
      <c r="J356" s="7">
        <f t="shared" si="39"/>
        <v>1304.6894510252348</v>
      </c>
      <c r="K356" s="7">
        <f t="shared" si="40"/>
        <v>1881.7811017465922</v>
      </c>
      <c r="L356" s="7">
        <f t="shared" si="41"/>
        <v>629.42201206993025</v>
      </c>
      <c r="M356" s="7">
        <f t="shared" si="42"/>
        <v>1520.9387117460437</v>
      </c>
      <c r="O356" s="5">
        <v>42856</v>
      </c>
      <c r="P356" s="10">
        <f>EXP(LN(I356/I$3)/(COUNT(B$4:B356)/12))-1</f>
        <v>9.8904791183957341E-2</v>
      </c>
      <c r="Q356" s="10">
        <f>EXP(LN(J356/J$3)/(COUNT(C$4:C356)/12))-1</f>
        <v>9.1241623368509162E-2</v>
      </c>
      <c r="R356" s="10">
        <f>EXP(LN(K356/K$3)/(COUNT(D$4:D356)/12))-1</f>
        <v>0.10491311393649561</v>
      </c>
      <c r="S356" s="10">
        <f>EXP(LN(L356/L$3)/(COUNT(E$4:E356)/12))-1</f>
        <v>6.45339070197537E-2</v>
      </c>
      <c r="T356" s="10">
        <f>EXP(LN(M356/M$3)/(COUNT(F$4:F356)/12))-1</f>
        <v>9.6574641530217109E-2</v>
      </c>
      <c r="U356" s="10"/>
      <c r="V356" s="5">
        <v>42856</v>
      </c>
      <c r="W356" s="10">
        <f>(STDEV($B$4:B356))*SQRT(12)</f>
        <v>0.17288104542290877</v>
      </c>
      <c r="X356" s="10">
        <f>(STDEV($C$4:C356))*SQRT(12)</f>
        <v>8.8335372014667471E-2</v>
      </c>
      <c r="Y356" s="10">
        <f>(STDEV($D$4:D356))*SQRT(12)</f>
        <v>0.14170246492571154</v>
      </c>
      <c r="Z356" s="10">
        <f>(STDEV($E$4:E356))*SQRT(12)</f>
        <v>3.752995394199269E-2</v>
      </c>
      <c r="AA356" s="10">
        <f>(STDEV($F$4:F356))*SQRT(12)</f>
        <v>8.5024694201619608E-2</v>
      </c>
      <c r="AB356" s="10"/>
      <c r="AC356" s="5">
        <v>42856</v>
      </c>
      <c r="AD356" s="2">
        <f>I356/MAX($I$3:I356)-1</f>
        <v>-0.21966617354619844</v>
      </c>
      <c r="AE356" s="2">
        <f>J356/MAX($J$3:J356)-1</f>
        <v>0</v>
      </c>
      <c r="AF356" s="2">
        <f>K356/MAX($K$3:K356)-1</f>
        <v>0</v>
      </c>
      <c r="AG356" s="2">
        <f>L356/MAX($L$3:L356)-1</f>
        <v>-8.4145630259100379E-3</v>
      </c>
      <c r="AH356" s="2">
        <f>M356/MAX($M$3:M356)-1</f>
        <v>0</v>
      </c>
    </row>
    <row r="357" spans="1:34" x14ac:dyDescent="0.3">
      <c r="A357" s="5">
        <v>42887</v>
      </c>
      <c r="B357" s="6">
        <v>-1.8554601929371001E-2</v>
      </c>
      <c r="C357" s="2">
        <f t="shared" si="36"/>
        <v>3.3436011932683305E-3</v>
      </c>
      <c r="D357" s="6">
        <v>6.2415297135656189E-3</v>
      </c>
      <c r="E357" s="6">
        <v>-1.0032915871776016E-3</v>
      </c>
      <c r="F357" s="6">
        <f t="shared" si="37"/>
        <v>1.5884701590489908E-3</v>
      </c>
      <c r="H357" s="5">
        <v>42887</v>
      </c>
      <c r="I357" s="7">
        <f t="shared" si="38"/>
        <v>1573.1668180915542</v>
      </c>
      <c r="J357" s="7">
        <f t="shared" si="39"/>
        <v>1309.0518122305275</v>
      </c>
      <c r="K357" s="7">
        <f t="shared" si="40"/>
        <v>1893.5262944075698</v>
      </c>
      <c r="L357" s="7">
        <f t="shared" si="41"/>
        <v>628.7905182604361</v>
      </c>
      <c r="M357" s="7">
        <f t="shared" si="42"/>
        <v>1523.3546775033947</v>
      </c>
      <c r="O357" s="5">
        <v>42887</v>
      </c>
      <c r="P357" s="10">
        <f>EXP(LN(I357/I$3)/(COUNT(B$4:B357)/12))-1</f>
        <v>9.7914792598972067E-2</v>
      </c>
      <c r="Q357" s="10">
        <f>EXP(LN(J357/J$3)/(COUNT(C$4:C357)/12))-1</f>
        <v>9.1095949664799836E-2</v>
      </c>
      <c r="R357" s="10">
        <f>EXP(LN(K357/K$3)/(COUNT(D$4:D357)/12))-1</f>
        <v>0.10483477051666834</v>
      </c>
      <c r="S357" s="10">
        <f>EXP(LN(L357/L$3)/(COUNT(E$4:E357)/12))-1</f>
        <v>6.4309648987446399E-2</v>
      </c>
      <c r="T357" s="10">
        <f>EXP(LN(M357/M$3)/(COUNT(F$4:F357)/12))-1</f>
        <v>9.6348086469763672E-2</v>
      </c>
      <c r="U357" s="10"/>
      <c r="V357" s="5">
        <v>42887</v>
      </c>
      <c r="W357" s="10">
        <f>(STDEV($B$4:B357))*SQRT(12)</f>
        <v>0.17271120243754795</v>
      </c>
      <c r="X357" s="10">
        <f>(STDEV($C$4:C357))*SQRT(12)</f>
        <v>8.8213689170107412E-2</v>
      </c>
      <c r="Y357" s="10">
        <f>(STDEV($D$4:D357))*SQRT(12)</f>
        <v>0.14150265287422406</v>
      </c>
      <c r="Z357" s="10">
        <f>(STDEV($E$4:E357))*SQRT(12)</f>
        <v>3.7494627204166554E-2</v>
      </c>
      <c r="AA357" s="10">
        <f>(STDEV($F$4:F357))*SQRT(12)</f>
        <v>8.4912414001038911E-2</v>
      </c>
      <c r="AB357" s="10"/>
      <c r="AC357" s="5">
        <v>42887</v>
      </c>
      <c r="AD357" s="2">
        <f>I357/MAX($I$3:I357)-1</f>
        <v>-0.23414495706807159</v>
      </c>
      <c r="AE357" s="2">
        <f>J357/MAX($J$3:J357)-1</f>
        <v>0</v>
      </c>
      <c r="AF357" s="2">
        <f>K357/MAX($K$3:K357)-1</f>
        <v>0</v>
      </c>
      <c r="AG357" s="2">
        <f>L357/MAX($L$3:L357)-1</f>
        <v>-9.4094123527939111E-3</v>
      </c>
      <c r="AH357" s="2">
        <f>M357/MAX($M$3:M357)-1</f>
        <v>0</v>
      </c>
    </row>
    <row r="358" spans="1:34" x14ac:dyDescent="0.3">
      <c r="A358" s="5">
        <v>42917</v>
      </c>
      <c r="B358" s="6">
        <v>-1.8727239011390399E-2</v>
      </c>
      <c r="C358" s="2">
        <f t="shared" si="36"/>
        <v>1.4059312543610945E-2</v>
      </c>
      <c r="D358" s="6">
        <v>2.0562761309518951E-2</v>
      </c>
      <c r="E358" s="6">
        <v>4.3041393947489404E-3</v>
      </c>
      <c r="F358" s="6">
        <f t="shared" si="37"/>
        <v>1.1756174702997012E-2</v>
      </c>
      <c r="H358" s="5">
        <v>42917</v>
      </c>
      <c r="I358" s="7">
        <f t="shared" si="38"/>
        <v>1543.7057470843652</v>
      </c>
      <c r="J358" s="7">
        <f t="shared" si="39"/>
        <v>1327.4561807944569</v>
      </c>
      <c r="K358" s="7">
        <f t="shared" si="40"/>
        <v>1932.4624236327707</v>
      </c>
      <c r="L358" s="7">
        <f t="shared" si="41"/>
        <v>631.49692030112544</v>
      </c>
      <c r="M358" s="7">
        <f t="shared" si="42"/>
        <v>1541.2635012267524</v>
      </c>
      <c r="O358" s="5">
        <v>42917</v>
      </c>
      <c r="P358" s="10">
        <f>EXP(LN(I358/I$3)/(COUNT(B$4:B358)/12))-1</f>
        <v>9.6924732988384221E-2</v>
      </c>
      <c r="Q358" s="10">
        <f>EXP(LN(J358/J$3)/(COUNT(C$4:C358)/12))-1</f>
        <v>9.134294677265653E-2</v>
      </c>
      <c r="R358" s="10">
        <f>EXP(LN(K358/K$3)/(COUNT(D$4:D358)/12))-1</f>
        <v>0.10528474657410047</v>
      </c>
      <c r="S358" s="10">
        <f>EXP(LN(L358/L$3)/(COUNT(E$4:E358)/12))-1</f>
        <v>6.4277307851512644E-2</v>
      </c>
      <c r="T358" s="10">
        <f>EXP(LN(M358/M$3)/(COUNT(F$4:F358)/12))-1</f>
        <v>9.6497158429542429E-2</v>
      </c>
      <c r="U358" s="10"/>
      <c r="V358" s="5">
        <v>42917</v>
      </c>
      <c r="W358" s="10">
        <f>(STDEV($B$4:B358))*SQRT(12)</f>
        <v>0.17254266687272535</v>
      </c>
      <c r="X358" s="10">
        <f>(STDEV($C$4:C358))*SQRT(12)</f>
        <v>8.8096971175203681E-2</v>
      </c>
      <c r="Y358" s="10">
        <f>(STDEV($D$4:D358))*SQRT(12)</f>
        <v>0.14131813866631648</v>
      </c>
      <c r="Z358" s="10">
        <f>(STDEV($E$4:E358))*SQRT(12)</f>
        <v>3.7442048470701317E-2</v>
      </c>
      <c r="AA358" s="10">
        <f>(STDEV($F$4:F358))*SQRT(12)</f>
        <v>8.4795217691472205E-2</v>
      </c>
      <c r="AB358" s="10"/>
      <c r="AC358" s="5">
        <v>42917</v>
      </c>
      <c r="AD358" s="2">
        <f>I358/MAX($I$3:I358)-1</f>
        <v>-0.24848730750513648</v>
      </c>
      <c r="AE358" s="2">
        <f>J358/MAX($J$3:J358)-1</f>
        <v>0</v>
      </c>
      <c r="AF358" s="2">
        <f>K358/MAX($K$3:K358)-1</f>
        <v>0</v>
      </c>
      <c r="AG358" s="2">
        <f>L358/MAX($L$3:L358)-1</f>
        <v>-5.1457723804341216E-3</v>
      </c>
      <c r="AH358" s="2">
        <f>M358/MAX($M$3:M358)-1</f>
        <v>0</v>
      </c>
    </row>
    <row r="359" spans="1:34" x14ac:dyDescent="0.3">
      <c r="A359" s="5">
        <v>42948</v>
      </c>
      <c r="B359" s="6">
        <v>-3.1896007345867498E-4</v>
      </c>
      <c r="C359" s="2">
        <f t="shared" si="36"/>
        <v>5.4229239244724782E-3</v>
      </c>
      <c r="D359" s="6">
        <v>3.0612244897958441E-3</v>
      </c>
      <c r="E359" s="6">
        <v>8.9654730764874291E-3</v>
      </c>
      <c r="F359" s="6">
        <f t="shared" si="37"/>
        <v>4.494480609477867E-3</v>
      </c>
      <c r="H359" s="5">
        <v>42948</v>
      </c>
      <c r="I359" s="7">
        <f t="shared" si="38"/>
        <v>1543.2133665858767</v>
      </c>
      <c r="J359" s="7">
        <f t="shared" si="39"/>
        <v>1334.6548746759761</v>
      </c>
      <c r="K359" s="7">
        <f t="shared" si="40"/>
        <v>1938.3781249296055</v>
      </c>
      <c r="L359" s="7">
        <f t="shared" si="41"/>
        <v>637.15858893796997</v>
      </c>
      <c r="M359" s="7">
        <f t="shared" si="42"/>
        <v>1548.1906801471118</v>
      </c>
      <c r="O359" s="5">
        <v>42948</v>
      </c>
      <c r="P359" s="10">
        <f>EXP(LN(I359/I$3)/(COUNT(B$4:B359)/12))-1</f>
        <v>9.6627929606752483E-2</v>
      </c>
      <c r="Q359" s="10">
        <f>EXP(LN(J359/J$3)/(COUNT(C$4:C359)/12))-1</f>
        <v>9.1273943813798608E-2</v>
      </c>
      <c r="R359" s="10">
        <f>EXP(LN(K359/K$3)/(COUNT(D$4:D359)/12))-1</f>
        <v>0.10508784829383488</v>
      </c>
      <c r="S359" s="10">
        <f>EXP(LN(L359/L$3)/(COUNT(E$4:E359)/12))-1</f>
        <v>6.4411278533860639E-2</v>
      </c>
      <c r="T359" s="10">
        <f>EXP(LN(M359/M$3)/(COUNT(F$4:F359)/12))-1</f>
        <v>9.6379174998765249E-2</v>
      </c>
      <c r="U359" s="10"/>
      <c r="V359" s="5">
        <v>42948</v>
      </c>
      <c r="W359" s="10">
        <f>(STDEV($B$4:B359))*SQRT(12)</f>
        <v>0.1723079152090129</v>
      </c>
      <c r="X359" s="10">
        <f>(STDEV($C$4:C359))*SQRT(12)</f>
        <v>8.7973740006027076E-2</v>
      </c>
      <c r="Y359" s="10">
        <f>(STDEV($D$4:D359))*SQRT(12)</f>
        <v>0.14112348088729476</v>
      </c>
      <c r="Z359" s="10">
        <f>(STDEV($E$4:E359))*SQRT(12)</f>
        <v>3.7395455320459417E-2</v>
      </c>
      <c r="AA359" s="10">
        <f>(STDEV($F$4:F359))*SQRT(12)</f>
        <v>8.4678155842752664E-2</v>
      </c>
      <c r="AB359" s="10"/>
      <c r="AC359" s="5">
        <v>42948</v>
      </c>
      <c r="AD359" s="2">
        <f>I359/MAX($I$3:I359)-1</f>
        <v>-0.24872701004873965</v>
      </c>
      <c r="AE359" s="2">
        <f>J359/MAX($J$3:J359)-1</f>
        <v>0</v>
      </c>
      <c r="AF359" s="2">
        <f>K359/MAX($K$3:K359)-1</f>
        <v>0</v>
      </c>
      <c r="AG359" s="2">
        <f>L359/MAX($L$3:L359)-1</f>
        <v>0</v>
      </c>
      <c r="AH359" s="2">
        <f>M359/MAX($M$3:M359)-1</f>
        <v>0</v>
      </c>
    </row>
    <row r="360" spans="1:34" x14ac:dyDescent="0.3">
      <c r="A360" s="5">
        <v>42979</v>
      </c>
      <c r="B360" s="6">
        <v>-7.2418041357785899E-3</v>
      </c>
      <c r="C360" s="2">
        <f t="shared" si="36"/>
        <v>1.0472683019180274E-2</v>
      </c>
      <c r="D360" s="6">
        <v>2.0627974415640349E-2</v>
      </c>
      <c r="E360" s="6">
        <v>-4.7602540755098399E-3</v>
      </c>
      <c r="F360" s="6">
        <f t="shared" si="37"/>
        <v>1.0224528013153399E-2</v>
      </c>
      <c r="H360" s="5">
        <v>42979</v>
      </c>
      <c r="I360" s="7">
        <f t="shared" si="38"/>
        <v>1532.0377176453462</v>
      </c>
      <c r="J360" s="7">
        <f t="shared" si="39"/>
        <v>1348.6322921184615</v>
      </c>
      <c r="K360" s="7">
        <f t="shared" si="40"/>
        <v>1978.3629392984903</v>
      </c>
      <c r="L360" s="7">
        <f t="shared" si="41"/>
        <v>634.12555216823193</v>
      </c>
      <c r="M360" s="7">
        <f t="shared" si="42"/>
        <v>1564.0201991259789</v>
      </c>
      <c r="O360" s="5">
        <v>42979</v>
      </c>
      <c r="P360" s="10">
        <f>EXP(LN(I360/I$3)/(COUNT(B$4:B360)/12))-1</f>
        <v>9.6076812038143222E-2</v>
      </c>
      <c r="Q360" s="10">
        <f>EXP(LN(J360/J$3)/(COUNT(C$4:C360)/12))-1</f>
        <v>9.1389108094682703E-2</v>
      </c>
      <c r="R360" s="10">
        <f>EXP(LN(K360/K$3)/(COUNT(D$4:D360)/12))-1</f>
        <v>0.10553707066550433</v>
      </c>
      <c r="S360" s="10">
        <f>EXP(LN(L360/L$3)/(COUNT(E$4:E360)/12))-1</f>
        <v>6.405450325984785E-2</v>
      </c>
      <c r="T360" s="10">
        <f>EXP(LN(M360/M$3)/(COUNT(F$4:F360)/12))-1</f>
        <v>9.6471490455384945E-2</v>
      </c>
      <c r="U360" s="10"/>
      <c r="V360" s="5">
        <v>42979</v>
      </c>
      <c r="W360" s="10">
        <f>(STDEV($B$4:B360))*SQRT(12)</f>
        <v>0.17209132237326352</v>
      </c>
      <c r="X360" s="10">
        <f>(STDEV($C$4:C360))*SQRT(12)</f>
        <v>8.7851642883084002E-2</v>
      </c>
      <c r="Y360" s="10">
        <f>(STDEV($D$4:D360))*SQRT(12)</f>
        <v>0.14094071569781078</v>
      </c>
      <c r="Z360" s="10">
        <f>(STDEV($E$4:E360))*SQRT(12)</f>
        <v>3.7388177667233194E-2</v>
      </c>
      <c r="AA360" s="10">
        <f>(STDEV($F$4:F360))*SQRT(12)</f>
        <v>8.4560130465984276E-2</v>
      </c>
      <c r="AB360" s="10"/>
      <c r="AC360" s="5">
        <v>42979</v>
      </c>
      <c r="AD360" s="2">
        <f>I360/MAX($I$3:I360)-1</f>
        <v>-0.25416758189446742</v>
      </c>
      <c r="AE360" s="2">
        <f>J360/MAX($J$3:J360)-1</f>
        <v>0</v>
      </c>
      <c r="AF360" s="2">
        <f>K360/MAX($K$3:K360)-1</f>
        <v>0</v>
      </c>
      <c r="AG360" s="2">
        <f>L360/MAX($L$3:L360)-1</f>
        <v>-4.7602540755097289E-3</v>
      </c>
      <c r="AH360" s="2">
        <f>M360/MAX($M$3:M360)-1</f>
        <v>0</v>
      </c>
    </row>
    <row r="361" spans="1:34" x14ac:dyDescent="0.3">
      <c r="A361" s="5">
        <v>43009</v>
      </c>
      <c r="B361" s="6">
        <v>1.1561678230534399E-2</v>
      </c>
      <c r="C361" s="2">
        <f t="shared" si="36"/>
        <v>1.4232828449776136E-2</v>
      </c>
      <c r="D361" s="6">
        <v>2.3335468508686841E-2</v>
      </c>
      <c r="E361" s="6">
        <v>5.7886836141007869E-4</v>
      </c>
      <c r="F361" s="6">
        <f t="shared" si="37"/>
        <v>1.5331109436688566E-2</v>
      </c>
      <c r="H361" s="5">
        <v>43009</v>
      </c>
      <c r="I361" s="7">
        <f t="shared" si="38"/>
        <v>1549.750644773804</v>
      </c>
      <c r="J361" s="7">
        <f t="shared" si="39"/>
        <v>1367.8271441740119</v>
      </c>
      <c r="K361" s="7">
        <f t="shared" si="40"/>
        <v>2024.5289653672435</v>
      </c>
      <c r="L361" s="7">
        <f t="shared" si="41"/>
        <v>634.49262738754385</v>
      </c>
      <c r="M361" s="7">
        <f t="shared" si="42"/>
        <v>1587.9983639599707</v>
      </c>
      <c r="O361" s="5">
        <v>43009</v>
      </c>
      <c r="P361" s="10">
        <f>EXP(LN(I361/I$3)/(COUNT(B$4:B361)/12))-1</f>
        <v>9.6218291505741904E-2</v>
      </c>
      <c r="Q361" s="10">
        <f>EXP(LN(J361/J$3)/(COUNT(C$4:C361)/12))-1</f>
        <v>9.1639542384281736E-2</v>
      </c>
      <c r="R361" s="10">
        <f>EXP(LN(K361/K$3)/(COUNT(D$4:D361)/12))-1</f>
        <v>0.10608218247314172</v>
      </c>
      <c r="S361" s="10">
        <f>EXP(LN(L361/L$3)/(COUNT(E$4:E361)/12))-1</f>
        <v>6.3890621159714334E-2</v>
      </c>
      <c r="T361" s="10">
        <f>EXP(LN(M361/M$3)/(COUNT(F$4:F361)/12))-1</f>
        <v>9.6748644918978055E-2</v>
      </c>
      <c r="U361" s="10"/>
      <c r="V361" s="5">
        <v>43009</v>
      </c>
      <c r="W361" s="10">
        <f>(STDEV($B$4:B361))*SQRT(12)</f>
        <v>0.1718508214408189</v>
      </c>
      <c r="X361" s="10">
        <f>(STDEV($C$4:C361))*SQRT(12)</f>
        <v>8.7736829160401889E-2</v>
      </c>
      <c r="Y361" s="10">
        <f>(STDEV($D$4:D361))*SQRT(12)</f>
        <v>0.14076687395207502</v>
      </c>
      <c r="Z361" s="10">
        <f>(STDEV($E$4:E361))*SQRT(12)</f>
        <v>3.7345549478559684E-2</v>
      </c>
      <c r="AA361" s="10">
        <f>(STDEV($F$4:F361))*SQRT(12)</f>
        <v>8.4452279690319862E-2</v>
      </c>
      <c r="AB361" s="10"/>
      <c r="AC361" s="5">
        <v>43009</v>
      </c>
      <c r="AD361" s="2">
        <f>I361/MAX($I$3:I361)-1</f>
        <v>-0.24554450746242995</v>
      </c>
      <c r="AE361" s="2">
        <f>J361/MAX($J$3:J361)-1</f>
        <v>0</v>
      </c>
      <c r="AF361" s="2">
        <f>K361/MAX($K$3:K361)-1</f>
        <v>0</v>
      </c>
      <c r="AG361" s="2">
        <f>L361/MAX($L$3:L361)-1</f>
        <v>-4.1841412745762252E-3</v>
      </c>
      <c r="AH361" s="2">
        <f>M361/MAX($M$3:M361)-1</f>
        <v>0</v>
      </c>
    </row>
    <row r="362" spans="1:34" x14ac:dyDescent="0.3">
      <c r="A362" s="5">
        <v>43040</v>
      </c>
      <c r="B362" s="6">
        <v>-3.9409621577909601E-3</v>
      </c>
      <c r="C362" s="2">
        <f t="shared" si="36"/>
        <v>1.7888032685730425E-2</v>
      </c>
      <c r="D362" s="6">
        <v>3.0669748082278625E-2</v>
      </c>
      <c r="E362" s="6">
        <v>-1.2845404090918722E-3</v>
      </c>
      <c r="F362" s="6">
        <f t="shared" si="37"/>
        <v>1.7622390510860519E-2</v>
      </c>
      <c r="H362" s="5">
        <v>43040</v>
      </c>
      <c r="I362" s="7">
        <f t="shared" si="38"/>
        <v>1543.6431361287382</v>
      </c>
      <c r="J362" s="7">
        <f t="shared" si="39"/>
        <v>1392.294880837426</v>
      </c>
      <c r="K362" s="7">
        <f t="shared" si="40"/>
        <v>2086.620758720333</v>
      </c>
      <c r="L362" s="7">
        <f t="shared" si="41"/>
        <v>633.67759596839369</v>
      </c>
      <c r="M362" s="7">
        <f t="shared" si="42"/>
        <v>1615.9826912602809</v>
      </c>
      <c r="O362" s="5">
        <v>43040</v>
      </c>
      <c r="P362" s="10">
        <f>EXP(LN(I362/I$3)/(COUNT(B$4:B362)/12))-1</f>
        <v>9.5793165487165544E-2</v>
      </c>
      <c r="Q362" s="10">
        <f>EXP(LN(J362/J$3)/(COUNT(C$4:C362)/12))-1</f>
        <v>9.2019944260207875E-2</v>
      </c>
      <c r="R362" s="10">
        <f>EXP(LN(K362/K$3)/(COUNT(D$4:D362)/12))-1</f>
        <v>0.1068887202562383</v>
      </c>
      <c r="S362" s="10">
        <f>EXP(LN(L362/L$3)/(COUNT(E$4:E362)/12))-1</f>
        <v>6.3661399714435296E-2</v>
      </c>
      <c r="T362" s="10">
        <f>EXP(LN(M362/M$3)/(COUNT(F$4:F362)/12))-1</f>
        <v>9.7106985792476008E-2</v>
      </c>
      <c r="U362" s="10"/>
      <c r="V362" s="5">
        <v>43040</v>
      </c>
      <c r="W362" s="10">
        <f>(STDEV($B$4:B362))*SQRT(12)</f>
        <v>0.17162670807183109</v>
      </c>
      <c r="X362" s="10">
        <f>(STDEV($C$4:C362))*SQRT(12)</f>
        <v>8.7634182242784783E-2</v>
      </c>
      <c r="Y362" s="10">
        <f>(STDEV($D$4:D362))*SQRT(12)</f>
        <v>0.14062457789959867</v>
      </c>
      <c r="Z362" s="10">
        <f>(STDEV($E$4:E362))*SQRT(12)</f>
        <v>3.7312381039183919E-2</v>
      </c>
      <c r="AA362" s="10">
        <f>(STDEV($F$4:F362))*SQRT(12)</f>
        <v>8.4352512834764137E-2</v>
      </c>
      <c r="AB362" s="10"/>
      <c r="AC362" s="5">
        <v>43040</v>
      </c>
      <c r="AD362" s="2">
        <f>I362/MAX($I$3:I362)-1</f>
        <v>-0.24851778800825808</v>
      </c>
      <c r="AE362" s="2">
        <f>J362/MAX($J$3:J362)-1</f>
        <v>0</v>
      </c>
      <c r="AF362" s="2">
        <f>K362/MAX($K$3:K362)-1</f>
        <v>0</v>
      </c>
      <c r="AG362" s="2">
        <f>L362/MAX($L$3:L362)-1</f>
        <v>-5.4633069851235394E-3</v>
      </c>
      <c r="AH362" s="2">
        <f>M362/MAX($M$3:M362)-1</f>
        <v>0</v>
      </c>
    </row>
    <row r="363" spans="1:34" x14ac:dyDescent="0.3">
      <c r="A363" s="5">
        <v>43070</v>
      </c>
      <c r="B363" s="6">
        <v>2.6510229476103601E-2</v>
      </c>
      <c r="C363" s="2">
        <f t="shared" si="36"/>
        <v>8.5072584172216185E-3</v>
      </c>
      <c r="D363" s="6">
        <v>1.1118738435761388E-2</v>
      </c>
      <c r="E363" s="6">
        <v>4.5900383894119656E-3</v>
      </c>
      <c r="F363" s="6">
        <f t="shared" si="37"/>
        <v>1.0699277525890782E-2</v>
      </c>
      <c r="H363" s="5">
        <v>43070</v>
      </c>
      <c r="I363" s="7">
        <f t="shared" si="38"/>
        <v>1584.5654698967235</v>
      </c>
      <c r="J363" s="7">
        <f t="shared" si="39"/>
        <v>1404.1394931816849</v>
      </c>
      <c r="K363" s="7">
        <f t="shared" si="40"/>
        <v>2109.8213491511742</v>
      </c>
      <c r="L363" s="7">
        <f t="shared" si="41"/>
        <v>636.58620046039891</v>
      </c>
      <c r="M363" s="7">
        <f t="shared" si="42"/>
        <v>1633.2725385511105</v>
      </c>
      <c r="O363" s="5">
        <v>43070</v>
      </c>
      <c r="P363" s="10">
        <f>EXP(LN(I363/I$3)/(COUNT(B$4:B363)/12))-1</f>
        <v>9.6470637767086309E-2</v>
      </c>
      <c r="Q363" s="10">
        <f>EXP(LN(J363/J$3)/(COUNT(C$4:C363)/12))-1</f>
        <v>9.2061278502086008E-2</v>
      </c>
      <c r="R363" s="10">
        <f>EXP(LN(K363/K$3)/(COUNT(D$4:D363)/12))-1</f>
        <v>0.10698445622227037</v>
      </c>
      <c r="S363" s="10">
        <f>EXP(LN(L363/L$3)/(COUNT(E$4:E363)/12))-1</f>
        <v>6.3641418811549499E-2</v>
      </c>
      <c r="T363" s="10">
        <f>EXP(LN(M363/M$3)/(COUNT(F$4:F363)/12))-1</f>
        <v>9.7213753640421618E-2</v>
      </c>
      <c r="U363" s="10"/>
      <c r="V363" s="5">
        <v>43070</v>
      </c>
      <c r="W363" s="10">
        <f>(STDEV($B$4:B363))*SQRT(12)</f>
        <v>0.17141776867093647</v>
      </c>
      <c r="X363" s="10">
        <f>(STDEV($C$4:C363))*SQRT(12)</f>
        <v>8.7512173450880415E-2</v>
      </c>
      <c r="Y363" s="10">
        <f>(STDEV($D$4:D363))*SQRT(12)</f>
        <v>0.14042896575521277</v>
      </c>
      <c r="Z363" s="10">
        <f>(STDEV($E$4:E363))*SQRT(12)</f>
        <v>3.7260551811825228E-2</v>
      </c>
      <c r="AA363" s="10">
        <f>(STDEV($F$4:F363))*SQRT(12)</f>
        <v>8.4236338936901495E-2</v>
      </c>
      <c r="AB363" s="10"/>
      <c r="AC363" s="5">
        <v>43070</v>
      </c>
      <c r="AD363" s="2">
        <f>I363/MAX($I$3:I363)-1</f>
        <v>-0.22859582212114693</v>
      </c>
      <c r="AE363" s="2">
        <f>J363/MAX($J$3:J363)-1</f>
        <v>0</v>
      </c>
      <c r="AF363" s="2">
        <f>K363/MAX($K$3:K363)-1</f>
        <v>0</v>
      </c>
      <c r="AG363" s="2">
        <f>L363/MAX($L$3:L363)-1</f>
        <v>-8.9834538450639378E-4</v>
      </c>
      <c r="AH363" s="2">
        <f>M363/MAX($M$3:M363)-1</f>
        <v>0</v>
      </c>
    </row>
    <row r="364" spans="1:34" x14ac:dyDescent="0.3">
      <c r="A364" s="5">
        <v>43101</v>
      </c>
      <c r="B364" s="6">
        <v>2.1057848667283299E-2</v>
      </c>
      <c r="C364" s="2">
        <f t="shared" si="36"/>
        <v>2.9745156199035037E-2</v>
      </c>
      <c r="D364" s="6">
        <v>5.7253897788946073E-2</v>
      </c>
      <c r="E364" s="6">
        <v>-1.1517956185831513E-2</v>
      </c>
      <c r="F364" s="6">
        <f t="shared" si="37"/>
        <v>3.3002736684346515E-2</v>
      </c>
      <c r="H364" s="5">
        <v>43101</v>
      </c>
      <c r="I364" s="7">
        <f t="shared" si="38"/>
        <v>1617.9330097652112</v>
      </c>
      <c r="J364" s="7">
        <f t="shared" si="39"/>
        <v>1445.9058417316078</v>
      </c>
      <c r="K364" s="7">
        <f t="shared" si="40"/>
        <v>2230.6168450284117</v>
      </c>
      <c r="L364" s="7">
        <f t="shared" si="41"/>
        <v>629.25402849499108</v>
      </c>
      <c r="M364" s="7">
        <f t="shared" si="42"/>
        <v>1687.1750020746872</v>
      </c>
      <c r="O364" s="5">
        <v>43101</v>
      </c>
      <c r="P364" s="10">
        <f>EXP(LN(I364/I$3)/(COUNT(B$4:B364)/12))-1</f>
        <v>9.6950559066267594E-2</v>
      </c>
      <c r="Q364" s="10">
        <f>EXP(LN(J364/J$3)/(COUNT(C$4:C364)/12))-1</f>
        <v>9.285919572975021E-2</v>
      </c>
      <c r="R364" s="10">
        <f>EXP(LN(K364/K$3)/(COUNT(D$4:D364)/12))-1</f>
        <v>0.10872283166537522</v>
      </c>
      <c r="S364" s="10">
        <f>EXP(LN(L364/L$3)/(COUNT(E$4:E364)/12))-1</f>
        <v>6.3050198730384865E-2</v>
      </c>
      <c r="T364" s="10">
        <f>EXP(LN(M364/M$3)/(COUNT(F$4:F364)/12))-1</f>
        <v>9.8116405415808128E-2</v>
      </c>
      <c r="U364" s="10"/>
      <c r="V364" s="5">
        <v>43101</v>
      </c>
      <c r="W364" s="10">
        <f>(STDEV($B$4:B364))*SQRT(12)</f>
        <v>0.1711938317904198</v>
      </c>
      <c r="X364" s="10">
        <f>(STDEV($C$4:C364))*SQRT(12)</f>
        <v>8.7483050080575109E-2</v>
      </c>
      <c r="Y364" s="10">
        <f>(STDEV($D$4:D364))*SQRT(12)</f>
        <v>0.14050569200643223</v>
      </c>
      <c r="Z364" s="10">
        <f>(STDEV($E$4:E364))*SQRT(12)</f>
        <v>3.7333581441887004E-2</v>
      </c>
      <c r="AA364" s="10">
        <f>(STDEV($F$4:F364))*SQRT(12)</f>
        <v>8.4242141154762099E-2</v>
      </c>
      <c r="AB364" s="10"/>
      <c r="AC364" s="5">
        <v>43101</v>
      </c>
      <c r="AD364" s="2">
        <f>I364/MAX($I$3:I364)-1</f>
        <v>-0.21235170968206407</v>
      </c>
      <c r="AE364" s="2">
        <f>J364/MAX($J$3:J364)-1</f>
        <v>0</v>
      </c>
      <c r="AF364" s="2">
        <f>K364/MAX($K$3:K364)-1</f>
        <v>0</v>
      </c>
      <c r="AG364" s="2">
        <f>L364/MAX($L$3:L364)-1</f>
        <v>-1.2405954467559432E-2</v>
      </c>
      <c r="AH364" s="2">
        <f>M364/MAX($M$3:M364)-1</f>
        <v>0</v>
      </c>
    </row>
    <row r="365" spans="1:34" x14ac:dyDescent="0.3">
      <c r="A365" s="5">
        <v>43132</v>
      </c>
      <c r="B365" s="6">
        <v>-3.8265079652013097E-2</v>
      </c>
      <c r="C365" s="2">
        <f t="shared" si="36"/>
        <v>-2.5905005256717174E-2</v>
      </c>
      <c r="D365" s="6">
        <v>-3.6857033677153428E-2</v>
      </c>
      <c r="E365" s="6">
        <v>-9.4769626260627904E-3</v>
      </c>
      <c r="F365" s="6">
        <f t="shared" si="37"/>
        <v>-2.8783816959312206E-2</v>
      </c>
      <c r="H365" s="5">
        <v>43132</v>
      </c>
      <c r="I365" s="7">
        <f t="shared" si="38"/>
        <v>1556.0226742749242</v>
      </c>
      <c r="J365" s="7">
        <f t="shared" si="39"/>
        <v>1408.4496433008326</v>
      </c>
      <c r="K365" s="7">
        <f t="shared" si="40"/>
        <v>2148.4029248503739</v>
      </c>
      <c r="L365" s="7">
        <f t="shared" si="41"/>
        <v>623.29061158464458</v>
      </c>
      <c r="M365" s="7">
        <f t="shared" si="42"/>
        <v>1638.6116656366423</v>
      </c>
      <c r="O365" s="5">
        <v>43132</v>
      </c>
      <c r="P365" s="10">
        <f>EXP(LN(I365/I$3)/(COUNT(B$4:B365)/12))-1</f>
        <v>9.5252718819011539E-2</v>
      </c>
      <c r="Q365" s="10">
        <f>EXP(LN(J365/J$3)/(COUNT(C$4:C365)/12))-1</f>
        <v>9.1640960548902362E-2</v>
      </c>
      <c r="R365" s="10">
        <f>EXP(LN(K365/K$3)/(COUNT(D$4:D365)/12))-1</f>
        <v>0.10702781403761308</v>
      </c>
      <c r="S365" s="10">
        <f>EXP(LN(L365/L$3)/(COUNT(E$4:E365)/12))-1</f>
        <v>6.2535219364533878E-2</v>
      </c>
      <c r="T365" s="10">
        <f>EXP(LN(M365/M$3)/(COUNT(F$4:F365)/12))-1</f>
        <v>9.6770155832864857E-2</v>
      </c>
      <c r="U365" s="10"/>
      <c r="V365" s="5">
        <v>43132</v>
      </c>
      <c r="W365" s="10">
        <f>(STDEV($B$4:B365))*SQRT(12)</f>
        <v>0.17117256609663484</v>
      </c>
      <c r="X365" s="10">
        <f>(STDEV($C$4:C365))*SQRT(12)</f>
        <v>8.7576376569936942E-2</v>
      </c>
      <c r="Y365" s="10">
        <f>(STDEV($D$4:D365))*SQRT(12)</f>
        <v>0.14056420502950567</v>
      </c>
      <c r="Z365" s="10">
        <f>(STDEV($E$4:E365))*SQRT(12)</f>
        <v>3.7377037978523146E-2</v>
      </c>
      <c r="AA365" s="10">
        <f>(STDEV($F$4:F365))*SQRT(12)</f>
        <v>8.4393344995073574E-2</v>
      </c>
      <c r="AB365" s="10"/>
      <c r="AC365" s="5">
        <v>43132</v>
      </c>
      <c r="AD365" s="2">
        <f>I365/MAX($I$3:I365)-1</f>
        <v>-0.24249113424885183</v>
      </c>
      <c r="AE365" s="2">
        <f>J365/MAX($J$3:J365)-1</f>
        <v>-2.5905005256717017E-2</v>
      </c>
      <c r="AF365" s="2">
        <f>K365/MAX($K$3:K365)-1</f>
        <v>-3.6857033677153428E-2</v>
      </c>
      <c r="AG365" s="2">
        <f>L365/MAX($L$3:L365)-1</f>
        <v>-2.1765346326792612E-2</v>
      </c>
      <c r="AH365" s="2">
        <f>M365/MAX($M$3:M365)-1</f>
        <v>-2.8783816959312092E-2</v>
      </c>
    </row>
    <row r="366" spans="1:34" x14ac:dyDescent="0.3">
      <c r="A366" s="5">
        <v>43160</v>
      </c>
      <c r="B366" s="6">
        <v>-5.3502424685437401E-3</v>
      </c>
      <c r="C366" s="2">
        <f t="shared" si="36"/>
        <v>-1.2682635267569763E-2</v>
      </c>
      <c r="D366" s="6">
        <v>-2.5413298613982893E-2</v>
      </c>
      <c r="E366" s="6">
        <v>6.4133597520499297E-3</v>
      </c>
      <c r="F366" s="6">
        <f t="shared" si="37"/>
        <v>-1.385899548962913E-2</v>
      </c>
      <c r="H366" s="5">
        <v>43160</v>
      </c>
      <c r="I366" s="7">
        <f t="shared" si="38"/>
        <v>1547.6975756810014</v>
      </c>
      <c r="J366" s="7">
        <f t="shared" si="39"/>
        <v>1390.5867901821093</v>
      </c>
      <c r="K366" s="7">
        <f t="shared" si="40"/>
        <v>2093.8049197779969</v>
      </c>
      <c r="L366" s="7">
        <f t="shared" si="41"/>
        <v>627.28799850681207</v>
      </c>
      <c r="M366" s="7">
        <f t="shared" si="42"/>
        <v>1615.9021539533305</v>
      </c>
      <c r="O366" s="5">
        <v>43160</v>
      </c>
      <c r="P366" s="10">
        <f>EXP(LN(I366/I$3)/(COUNT(B$4:B366)/12))-1</f>
        <v>9.4784061798677044E-2</v>
      </c>
      <c r="Q366" s="10">
        <f>EXP(LN(J366/J$3)/(COUNT(C$4:C366)/12))-1</f>
        <v>9.0916907556048976E-2</v>
      </c>
      <c r="R366" s="10">
        <f>EXP(LN(K366/K$3)/(COUNT(D$4:D366)/12))-1</f>
        <v>0.10577639016826268</v>
      </c>
      <c r="S366" s="10">
        <f>EXP(LN(L366/L$3)/(COUNT(E$4:E366)/12))-1</f>
        <v>6.2582220203852179E-2</v>
      </c>
      <c r="T366" s="10">
        <f>EXP(LN(M366/M$3)/(COUNT(F$4:F366)/12))-1</f>
        <v>9.5985352436653404E-2</v>
      </c>
      <c r="U366" s="10"/>
      <c r="V366" s="5">
        <v>43160</v>
      </c>
      <c r="W366" s="10">
        <f>(STDEV($B$4:B366))*SQRT(12)</f>
        <v>0.17095539460204986</v>
      </c>
      <c r="X366" s="10">
        <f>(STDEV($C$4:C366))*SQRT(12)</f>
        <v>8.7533454975254665E-2</v>
      </c>
      <c r="Y366" s="10">
        <f>(STDEV($D$4:D366))*SQRT(12)</f>
        <v>0.14051205535978953</v>
      </c>
      <c r="Z366" s="10">
        <f>(STDEV($E$4:E366))*SQRT(12)</f>
        <v>3.7326111094957481E-2</v>
      </c>
      <c r="AA366" s="10">
        <f>(STDEV($F$4:F366))*SQRT(12)</f>
        <v>8.4370553653240185E-2</v>
      </c>
      <c r="AB366" s="10"/>
      <c r="AC366" s="5">
        <v>43160</v>
      </c>
      <c r="AD366" s="2">
        <f>I366/MAX($I$3:I366)-1</f>
        <v>-0.24654399035269203</v>
      </c>
      <c r="AE366" s="2">
        <f>J366/MAX($J$3:J366)-1</f>
        <v>-3.8259096791011471E-2</v>
      </c>
      <c r="AF366" s="2">
        <f>K366/MAX($K$3:K366)-1</f>
        <v>-6.1333673488273233E-2</v>
      </c>
      <c r="AG366" s="2">
        <f>L366/MAX($L$3:L366)-1</f>
        <v>-1.5491575570864446E-2</v>
      </c>
      <c r="AH366" s="2">
        <f>M366/MAX($M$3:M366)-1</f>
        <v>-4.224389765952774E-2</v>
      </c>
    </row>
    <row r="367" spans="1:34" x14ac:dyDescent="0.3">
      <c r="A367" s="5">
        <v>43191</v>
      </c>
      <c r="B367" s="6">
        <v>5.3541812344676696E-3</v>
      </c>
      <c r="C367" s="2">
        <f t="shared" si="36"/>
        <v>-6.7322796478399595E-4</v>
      </c>
      <c r="D367" s="6">
        <v>3.8370901055075901E-3</v>
      </c>
      <c r="E367" s="6">
        <v>-7.4387050702213742E-3</v>
      </c>
      <c r="F367" s="6">
        <f t="shared" si="37"/>
        <v>6.0606066568490863E-4</v>
      </c>
      <c r="H367" s="5">
        <v>43191</v>
      </c>
      <c r="I367" s="7">
        <f t="shared" si="38"/>
        <v>1555.9842289973437</v>
      </c>
      <c r="J367" s="7">
        <f t="shared" si="39"/>
        <v>1389.6506082674996</v>
      </c>
      <c r="K367" s="7">
        <f t="shared" si="40"/>
        <v>2101.8390379185403</v>
      </c>
      <c r="L367" s="7">
        <f t="shared" si="41"/>
        <v>622.62178809183047</v>
      </c>
      <c r="M367" s="7">
        <f t="shared" si="42"/>
        <v>1616.881488688437</v>
      </c>
      <c r="O367" s="5">
        <v>43191</v>
      </c>
      <c r="P367" s="10">
        <f>EXP(LN(I367/I$3)/(COUNT(B$4:B367)/12))-1</f>
        <v>9.4704427103231348E-2</v>
      </c>
      <c r="Q367" s="10">
        <f>EXP(LN(J367/J$3)/(COUNT(C$4:C367)/12))-1</f>
        <v>9.0631927762573339E-2</v>
      </c>
      <c r="R367" s="10">
        <f>EXP(LN(K367/K$3)/(COUNT(D$4:D367)/12))-1</f>
        <v>0.10561056428520232</v>
      </c>
      <c r="S367" s="10">
        <f>EXP(LN(L367/L$3)/(COUNT(E$4:E367)/12))-1</f>
        <v>6.2143557366474145E-2</v>
      </c>
      <c r="T367" s="10">
        <f>EXP(LN(M367/M$3)/(COUNT(F$4:F367)/12))-1</f>
        <v>9.5731308094438194E-2</v>
      </c>
      <c r="U367" s="10"/>
      <c r="V367" s="5">
        <v>43191</v>
      </c>
      <c r="W367" s="10">
        <f>(STDEV($B$4:B367))*SQRT(12)</f>
        <v>0.17072089099064156</v>
      </c>
      <c r="X367" s="10">
        <f>(STDEV($C$4:C367))*SQRT(12)</f>
        <v>8.7425699230583756E-2</v>
      </c>
      <c r="Y367" s="10">
        <f>(STDEV($D$4:D367))*SQRT(12)</f>
        <v>0.14032181139434921</v>
      </c>
      <c r="Z367" s="10">
        <f>(STDEV($E$4:E367))*SQRT(12)</f>
        <v>3.7344443624985159E-2</v>
      </c>
      <c r="AA367" s="10">
        <f>(STDEV($F$4:F367))*SQRT(12)</f>
        <v>8.4264847120577205E-2</v>
      </c>
      <c r="AB367" s="10"/>
      <c r="AC367" s="5">
        <v>43191</v>
      </c>
      <c r="AD367" s="2">
        <f>I367/MAX($I$3:I367)-1</f>
        <v>-0.24250985032484151</v>
      </c>
      <c r="AE367" s="2">
        <f>J367/MAX($J$3:J367)-1</f>
        <v>-3.8906567661928348E-2</v>
      </c>
      <c r="AF367" s="2">
        <f>K367/MAX($K$3:K367)-1</f>
        <v>-5.7731926214441898E-2</v>
      </c>
      <c r="AG367" s="2">
        <f>L367/MAX($L$3:L367)-1</f>
        <v>-2.2815043379341038E-2</v>
      </c>
      <c r="AH367" s="2">
        <f>M367/MAX($M$3:M367)-1</f>
        <v>-4.1663439358579635E-2</v>
      </c>
    </row>
    <row r="368" spans="1:34" x14ac:dyDescent="0.3">
      <c r="A368" s="5">
        <v>43221</v>
      </c>
      <c r="B368" s="6">
        <v>-2.7762326975716199E-2</v>
      </c>
      <c r="C368" s="2">
        <f t="shared" si="36"/>
        <v>1.7302994147563533E-2</v>
      </c>
      <c r="D368" s="6">
        <v>2.4081843374623935E-2</v>
      </c>
      <c r="E368" s="6">
        <v>7.1347203069729304E-3</v>
      </c>
      <c r="F368" s="6">
        <f t="shared" si="37"/>
        <v>1.3813289419294618E-2</v>
      </c>
      <c r="H368" s="5">
        <v>43221</v>
      </c>
      <c r="I368" s="7">
        <f t="shared" si="38"/>
        <v>1512.7864860628617</v>
      </c>
      <c r="J368" s="7">
        <f t="shared" si="39"/>
        <v>1413.6957246095103</v>
      </c>
      <c r="K368" s="7">
        <f t="shared" si="40"/>
        <v>2152.4551964283646</v>
      </c>
      <c r="L368" s="7">
        <f t="shared" si="41"/>
        <v>627.06402040689306</v>
      </c>
      <c r="M368" s="7">
        <f t="shared" si="42"/>
        <v>1639.2159406483902</v>
      </c>
      <c r="O368" s="5">
        <v>43221</v>
      </c>
      <c r="P368" s="10">
        <f>EXP(LN(I368/I$3)/(COUNT(B$4:B368)/12))-1</f>
        <v>9.3420494849610236E-2</v>
      </c>
      <c r="Q368" s="10">
        <f>EXP(LN(J368/J$3)/(COUNT(C$4:C368)/12))-1</f>
        <v>9.0987868730019406E-2</v>
      </c>
      <c r="R368" s="10">
        <f>EXP(LN(K368/K$3)/(COUNT(D$4:D368)/12))-1</f>
        <v>0.10617156812813255</v>
      </c>
      <c r="S368" s="10">
        <f>EXP(LN(L368/L$3)/(COUNT(E$4:E368)/12))-1</f>
        <v>6.2216378018941532E-2</v>
      </c>
      <c r="T368" s="10">
        <f>EXP(LN(M368/M$3)/(COUNT(F$4:F368)/12))-1</f>
        <v>9.5951085993944973E-2</v>
      </c>
      <c r="U368" s="10"/>
      <c r="V368" s="5">
        <v>43221</v>
      </c>
      <c r="W368" s="10">
        <f>(STDEV($B$4:B368))*SQRT(12)</f>
        <v>0.17061487690634053</v>
      </c>
      <c r="X368" s="10">
        <f>(STDEV($C$4:C368))*SQRT(12)</f>
        <v>8.73233451199672E-2</v>
      </c>
      <c r="Y368" s="10">
        <f>(STDEV($D$4:D368))*SQRT(12)</f>
        <v>0.14015481061503648</v>
      </c>
      <c r="Z368" s="10">
        <f>(STDEV($E$4:E368))*SQRT(12)</f>
        <v>3.7294945875056218E-2</v>
      </c>
      <c r="AA368" s="10">
        <f>(STDEV($F$4:F368))*SQRT(12)</f>
        <v>8.4155752477743151E-2</v>
      </c>
      <c r="AB368" s="10"/>
      <c r="AC368" s="5">
        <v>43221</v>
      </c>
      <c r="AD368" s="2">
        <f>I368/MAX($I$3:I368)-1</f>
        <v>-0.26353953954100751</v>
      </c>
      <c r="AE368" s="2">
        <f>J368/MAX($J$3:J368)-1</f>
        <v>-2.2276773626920821E-2</v>
      </c>
      <c r="AF368" s="2">
        <f>K368/MAX($K$3:K368)-1</f>
        <v>-3.5040374044629563E-2</v>
      </c>
      <c r="AG368" s="2">
        <f>L368/MAX($L$3:L368)-1</f>
        <v>-1.5843102025671074E-2</v>
      </c>
      <c r="AH368" s="2">
        <f>M368/MAX($M$3:M368)-1</f>
        <v>-2.8425659085348332E-2</v>
      </c>
    </row>
    <row r="369" spans="1:34" x14ac:dyDescent="0.3">
      <c r="A369" s="5">
        <v>43252</v>
      </c>
      <c r="B369" s="6">
        <v>1.9775481252087501E-2</v>
      </c>
      <c r="C369" s="2">
        <f t="shared" si="36"/>
        <v>3.2008892781004048E-3</v>
      </c>
      <c r="D369" s="6">
        <v>6.155018926875977E-3</v>
      </c>
      <c r="E369" s="6">
        <v>-1.2303051950629529E-3</v>
      </c>
      <c r="F369" s="6">
        <f t="shared" si="37"/>
        <v>5.3014679228154497E-3</v>
      </c>
      <c r="H369" s="5">
        <v>43252</v>
      </c>
      <c r="I369" s="7">
        <f t="shared" si="38"/>
        <v>1542.7025668564092</v>
      </c>
      <c r="J369" s="7">
        <f t="shared" si="39"/>
        <v>1418.2208080969092</v>
      </c>
      <c r="K369" s="7">
        <f t="shared" si="40"/>
        <v>2165.7035989016335</v>
      </c>
      <c r="L369" s="7">
        <f t="shared" si="41"/>
        <v>626.29254028494938</v>
      </c>
      <c r="M369" s="7">
        <f t="shared" si="42"/>
        <v>1647.9061913763053</v>
      </c>
      <c r="O369" s="5">
        <v>43252</v>
      </c>
      <c r="P369" s="10">
        <f>EXP(LN(I369/I$3)/(COUNT(B$4:B369)/12))-1</f>
        <v>9.385579565968083E-2</v>
      </c>
      <c r="Q369" s="10">
        <f>EXP(LN(J369/J$3)/(COUNT(C$4:C369)/12))-1</f>
        <v>9.0842609314470746E-2</v>
      </c>
      <c r="R369" s="10">
        <f>EXP(LN(K369/K$3)/(COUNT(D$4:D369)/12))-1</f>
        <v>0.10608914882605314</v>
      </c>
      <c r="S369" s="10">
        <f>EXP(LN(L369/L$3)/(COUNT(E$4:E369)/12))-1</f>
        <v>6.1998354656874533E-2</v>
      </c>
      <c r="T369" s="10">
        <f>EXP(LN(M369/M$3)/(COUNT(F$4:F369)/12))-1</f>
        <v>9.5866728008773494E-2</v>
      </c>
      <c r="U369" s="10"/>
      <c r="V369" s="5">
        <v>43252</v>
      </c>
      <c r="W369" s="10">
        <f>(STDEV($B$4:B369))*SQRT(12)</f>
        <v>0.17039285824891962</v>
      </c>
      <c r="X369" s="10">
        <f>(STDEV($C$4:C369))*SQRT(12)</f>
        <v>8.720728166594624E-2</v>
      </c>
      <c r="Y369" s="10">
        <f>(STDEV($D$4:D369))*SQRT(12)</f>
        <v>0.13996382131279747</v>
      </c>
      <c r="Z369" s="10">
        <f>(STDEV($E$4:E369))*SQRT(12)</f>
        <v>3.7261456502342041E-2</v>
      </c>
      <c r="AA369" s="10">
        <f>(STDEV($F$4:F369))*SQRT(12)</f>
        <v>8.4041768428310459E-2</v>
      </c>
      <c r="AB369" s="10"/>
      <c r="AC369" s="5">
        <v>43252</v>
      </c>
      <c r="AD369" s="2">
        <f>I369/MAX($I$3:I369)-1</f>
        <v>-0.24897567951229693</v>
      </c>
      <c r="AE369" s="2">
        <f>J369/MAX($J$3:J369)-1</f>
        <v>-1.9147189834673561E-2</v>
      </c>
      <c r="AF369" s="2">
        <f>K369/MAX($K$3:K369)-1</f>
        <v>-2.9101029283203239E-2</v>
      </c>
      <c r="AG369" s="2">
        <f>L369/MAX($L$3:L369)-1</f>
        <v>-1.7053915370006001E-2</v>
      </c>
      <c r="AH369" s="2">
        <f>M369/MAX($M$3:M369)-1</f>
        <v>-2.3274888882358846E-2</v>
      </c>
    </row>
    <row r="370" spans="1:34" x14ac:dyDescent="0.3">
      <c r="A370" s="5">
        <v>43282</v>
      </c>
      <c r="B370" s="6">
        <v>-9.0862295117397004E-3</v>
      </c>
      <c r="C370" s="2">
        <f t="shared" si="36"/>
        <v>2.2423557969339921E-2</v>
      </c>
      <c r="D370" s="6">
        <v>3.7213652007762388E-2</v>
      </c>
      <c r="E370" s="6">
        <v>2.3841691170622958E-4</v>
      </c>
      <c r="F370" s="6">
        <f t="shared" si="37"/>
        <v>2.1491093326995329E-2</v>
      </c>
      <c r="H370" s="5">
        <v>43282</v>
      </c>
      <c r="I370" s="7">
        <f t="shared" si="38"/>
        <v>1528.685217265602</v>
      </c>
      <c r="J370" s="7">
        <f t="shared" si="39"/>
        <v>1450.0223646005943</v>
      </c>
      <c r="K370" s="7">
        <f t="shared" si="40"/>
        <v>2246.2973389831177</v>
      </c>
      <c r="L370" s="7">
        <f t="shared" si="41"/>
        <v>626.4418590182288</v>
      </c>
      <c r="M370" s="7">
        <f t="shared" si="42"/>
        <v>1683.3214971293071</v>
      </c>
      <c r="O370" s="5">
        <v>43282</v>
      </c>
      <c r="P370" s="10">
        <f>EXP(LN(I370/I$3)/(COUNT(B$4:B370)/12))-1</f>
        <v>9.3262109329911969E-2</v>
      </c>
      <c r="Q370" s="10">
        <f>EXP(LN(J370/J$3)/(COUNT(C$4:C370)/12))-1</f>
        <v>9.1375259909108886E-2</v>
      </c>
      <c r="R370" s="10">
        <f>EXP(LN(K370/K$3)/(COUNT(D$4:D370)/12))-1</f>
        <v>0.10710717304647988</v>
      </c>
      <c r="S370" s="10">
        <f>EXP(LN(L370/L$3)/(COUNT(E$4:E370)/12))-1</f>
        <v>6.1832580938637749E-2</v>
      </c>
      <c r="T370" s="10">
        <f>EXP(LN(M370/M$3)/(COUNT(F$4:F370)/12))-1</f>
        <v>9.6355394650296855E-2</v>
      </c>
      <c r="U370" s="10"/>
      <c r="V370" s="5">
        <v>43282</v>
      </c>
      <c r="W370" s="10">
        <f>(STDEV($B$4:B370))*SQRT(12)</f>
        <v>0.17019032362373748</v>
      </c>
      <c r="X370" s="10">
        <f>(STDEV($C$4:C370))*SQRT(12)</f>
        <v>8.7129366796310115E-2</v>
      </c>
      <c r="Y370" s="10">
        <f>(STDEV($D$4:D370))*SQRT(12)</f>
        <v>0.13986385326943915</v>
      </c>
      <c r="Z370" s="10">
        <f>(STDEV($E$4:E370))*SQRT(12)</f>
        <v>3.7220827240913641E-2</v>
      </c>
      <c r="AA370" s="10">
        <f>(STDEV($F$4:F370))*SQRT(12)</f>
        <v>8.3962584231382739E-2</v>
      </c>
      <c r="AB370" s="10"/>
      <c r="AC370" s="5">
        <v>43282</v>
      </c>
      <c r="AD370" s="2">
        <f>I370/MAX($I$3:I370)-1</f>
        <v>-0.25579965885714651</v>
      </c>
      <c r="AE370" s="2">
        <f>J370/MAX($J$3:J370)-1</f>
        <v>0</v>
      </c>
      <c r="AF370" s="2">
        <f>K370/MAX($K$3:K370)-1</f>
        <v>0</v>
      </c>
      <c r="AG370" s="2">
        <f>L370/MAX($L$3:L370)-1</f>
        <v>-1.6819564400134768E-2</v>
      </c>
      <c r="AH370" s="2">
        <f>M370/MAX($M$3:M370)-1</f>
        <v>-2.283998364509654E-3</v>
      </c>
    </row>
    <row r="371" spans="1:34" x14ac:dyDescent="0.3">
      <c r="A371" s="5">
        <v>43313</v>
      </c>
      <c r="B371" s="6">
        <v>2.1668648814012901E-2</v>
      </c>
      <c r="C371" s="2">
        <f t="shared" si="36"/>
        <v>2.2125470919809279E-2</v>
      </c>
      <c r="D371" s="6">
        <v>3.25853033789818E-2</v>
      </c>
      <c r="E371" s="6">
        <v>6.4357222310504891E-3</v>
      </c>
      <c r="F371" s="6">
        <f t="shared" si="37"/>
        <v>2.3648763578105518E-2</v>
      </c>
      <c r="H371" s="5">
        <v>43313</v>
      </c>
      <c r="I371" s="7">
        <f t="shared" si="38"/>
        <v>1561.8097603857034</v>
      </c>
      <c r="J371" s="7">
        <f t="shared" si="39"/>
        <v>1482.1047922616378</v>
      </c>
      <c r="K371" s="7">
        <f t="shared" si="40"/>
        <v>2319.4936192532823</v>
      </c>
      <c r="L371" s="7">
        <f t="shared" si="41"/>
        <v>630.473464816773</v>
      </c>
      <c r="M371" s="7">
        <f t="shared" si="42"/>
        <v>1723.1299692408606</v>
      </c>
      <c r="O371" s="5">
        <v>43313</v>
      </c>
      <c r="P371" s="10">
        <f>EXP(LN(I371/I$3)/(COUNT(B$4:B371)/12))-1</f>
        <v>9.3761560933823596E-2</v>
      </c>
      <c r="Q371" s="10">
        <f>EXP(LN(J371/J$3)/(COUNT(C$4:C371)/12))-1</f>
        <v>9.1894891376252508E-2</v>
      </c>
      <c r="R371" s="10">
        <f>EXP(LN(K371/K$3)/(COUNT(D$4:D371)/12))-1</f>
        <v>0.10795900278272219</v>
      </c>
      <c r="S371" s="10">
        <f>EXP(LN(L371/L$3)/(COUNT(E$4:E371)/12))-1</f>
        <v>6.18815906968746E-2</v>
      </c>
      <c r="T371" s="10">
        <f>EXP(LN(M371/M$3)/(COUNT(F$4:F371)/12))-1</f>
        <v>9.6917093392072662E-2</v>
      </c>
      <c r="U371" s="10"/>
      <c r="V371" s="5">
        <v>43313</v>
      </c>
      <c r="W371" s="10">
        <f>(STDEV($B$4:B371))*SQRT(12)</f>
        <v>0.16997454568018952</v>
      </c>
      <c r="X371" s="10">
        <f>(STDEV($C$4:C371))*SQRT(12)</f>
        <v>8.7049948062601065E-2</v>
      </c>
      <c r="Y371" s="10">
        <f>(STDEV($D$4:D371))*SQRT(12)</f>
        <v>0.13973625613993976</v>
      </c>
      <c r="Z371" s="10">
        <f>(STDEV($E$4:E371))*SQRT(12)</f>
        <v>3.7170901779508596E-2</v>
      </c>
      <c r="AA371" s="10">
        <f>(STDEV($F$4:F371))*SQRT(12)</f>
        <v>8.3895793799827575E-2</v>
      </c>
      <c r="AB371" s="10"/>
      <c r="AC371" s="5">
        <v>43313</v>
      </c>
      <c r="AD371" s="2">
        <f>I371/MAX($I$3:I371)-1</f>
        <v>-0.23967384301765338</v>
      </c>
      <c r="AE371" s="2">
        <f>J371/MAX($J$3:J371)-1</f>
        <v>0</v>
      </c>
      <c r="AF371" s="2">
        <f>K371/MAX($K$3:K371)-1</f>
        <v>0</v>
      </c>
      <c r="AG371" s="2">
        <f>L371/MAX($L$3:L371)-1</f>
        <v>-1.0492088213610806E-2</v>
      </c>
      <c r="AH371" s="2">
        <f>M371/MAX($M$3:M371)-1</f>
        <v>0</v>
      </c>
    </row>
    <row r="372" spans="1:34" x14ac:dyDescent="0.3">
      <c r="A372" s="5">
        <v>43344</v>
      </c>
      <c r="B372" s="6">
        <v>7.6703569329241101E-3</v>
      </c>
      <c r="C372" s="2">
        <f t="shared" si="36"/>
        <v>8.3953338409519223E-4</v>
      </c>
      <c r="D372" s="6">
        <v>5.6918725002412796E-3</v>
      </c>
      <c r="E372" s="6">
        <v>-6.4389752901239383E-3</v>
      </c>
      <c r="F372" s="6">
        <f t="shared" si="37"/>
        <v>2.2504666063999971E-3</v>
      </c>
      <c r="H372" s="5">
        <v>43344</v>
      </c>
      <c r="I372" s="7">
        <f t="shared" si="38"/>
        <v>1573.7893987091866</v>
      </c>
      <c r="J372" s="7">
        <f t="shared" si="39"/>
        <v>1483.3490687134688</v>
      </c>
      <c r="K372" s="7">
        <f t="shared" si="40"/>
        <v>2332.6958811991954</v>
      </c>
      <c r="L372" s="7">
        <f t="shared" si="41"/>
        <v>626.41386175573894</v>
      </c>
      <c r="M372" s="7">
        <f t="shared" si="42"/>
        <v>1727.0078156951242</v>
      </c>
      <c r="O372" s="5">
        <v>43344</v>
      </c>
      <c r="P372" s="10">
        <f>EXP(LN(I372/I$3)/(COUNT(B$4:B372)/12))-1</f>
        <v>9.3767697703655228E-2</v>
      </c>
      <c r="Q372" s="10">
        <f>EXP(LN(J372/J$3)/(COUNT(C$4:C372)/12))-1</f>
        <v>9.1664568917817935E-2</v>
      </c>
      <c r="R372" s="10">
        <f>EXP(LN(K372/K$3)/(COUNT(D$4:D372)/12))-1</f>
        <v>0.10785568586958627</v>
      </c>
      <c r="S372" s="10">
        <f>EXP(LN(L372/L$3)/(COUNT(E$4:E372)/12))-1</f>
        <v>6.1485804343953232E-2</v>
      </c>
      <c r="T372" s="10">
        <f>EXP(LN(M372/M$3)/(COUNT(F$4:F372)/12))-1</f>
        <v>9.6722316209514769E-2</v>
      </c>
      <c r="U372" s="10"/>
      <c r="V372" s="5">
        <v>43344</v>
      </c>
      <c r="W372" s="10">
        <f>(STDEV($B$4:B372))*SQRT(12)</f>
        <v>0.16974354445048354</v>
      </c>
      <c r="X372" s="10">
        <f>(STDEV($C$4:C372))*SQRT(12)</f>
        <v>8.6940316365659936E-2</v>
      </c>
      <c r="Y372" s="10">
        <f>(STDEV($D$4:D372))*SQRT(12)</f>
        <v>0.13954786940648228</v>
      </c>
      <c r="Z372" s="10">
        <f>(STDEV($E$4:E372))*SQRT(12)</f>
        <v>3.7178371993434885E-2</v>
      </c>
      <c r="AA372" s="10">
        <f>(STDEV($F$4:F372))*SQRT(12)</f>
        <v>8.3788210945104927E-2</v>
      </c>
      <c r="AB372" s="10"/>
      <c r="AC372" s="5">
        <v>43344</v>
      </c>
      <c r="AD372" s="2">
        <f>I372/MAX($I$3:I372)-1</f>
        <v>-0.23384187000816026</v>
      </c>
      <c r="AE372" s="2">
        <f>J372/MAX($J$3:J372)-1</f>
        <v>0</v>
      </c>
      <c r="AF372" s="2">
        <f>K372/MAX($K$3:K372)-1</f>
        <v>0</v>
      </c>
      <c r="AG372" s="2">
        <f>L372/MAX($L$3:L372)-1</f>
        <v>-1.6863505206985541E-2</v>
      </c>
      <c r="AH372" s="2">
        <f>M372/MAX($M$3:M372)-1</f>
        <v>0</v>
      </c>
    </row>
    <row r="373" spans="1:34" x14ac:dyDescent="0.3">
      <c r="A373" s="5">
        <v>43374</v>
      </c>
      <c r="B373" s="6">
        <v>-1.56081665747683E-2</v>
      </c>
      <c r="C373" s="2">
        <f t="shared" si="36"/>
        <v>-4.4170513846216418E-2</v>
      </c>
      <c r="D373" s="6">
        <v>-6.8350191951934036E-2</v>
      </c>
      <c r="E373" s="6">
        <v>-7.900996687639994E-3</v>
      </c>
      <c r="F373" s="6">
        <f t="shared" si="37"/>
        <v>-4.4941230834929249E-2</v>
      </c>
      <c r="H373" s="5">
        <v>43374</v>
      </c>
      <c r="I373" s="7">
        <f t="shared" si="38"/>
        <v>1549.2254316205292</v>
      </c>
      <c r="J373" s="7">
        <f t="shared" si="39"/>
        <v>1417.8287781350882</v>
      </c>
      <c r="K373" s="7">
        <f t="shared" si="40"/>
        <v>2173.2556699537445</v>
      </c>
      <c r="L373" s="7">
        <f t="shared" si="41"/>
        <v>621.46456790891511</v>
      </c>
      <c r="M373" s="7">
        <f t="shared" si="42"/>
        <v>1649.3939587962427</v>
      </c>
      <c r="O373" s="5">
        <v>43374</v>
      </c>
      <c r="P373" s="10">
        <f>EXP(LN(I373/I$3)/(COUNT(B$4:B373)/12))-1</f>
        <v>9.2945010863359823E-2</v>
      </c>
      <c r="Q373" s="10">
        <f>EXP(LN(J373/J$3)/(COUNT(C$4:C373)/12))-1</f>
        <v>8.9807922308858368E-2</v>
      </c>
      <c r="R373" s="10">
        <f>EXP(LN(K373/K$3)/(COUNT(D$4:D373)/12))-1</f>
        <v>0.10500885019102069</v>
      </c>
      <c r="S373" s="10">
        <f>EXP(LN(L373/L$3)/(COUNT(E$4:E373)/12))-1</f>
        <v>6.1041627829669931E-2</v>
      </c>
      <c r="T373" s="10">
        <f>EXP(LN(M373/M$3)/(COUNT(F$4:F373)/12))-1</f>
        <v>9.4814747026863211E-2</v>
      </c>
      <c r="U373" s="10"/>
      <c r="V373" s="5">
        <v>43374</v>
      </c>
      <c r="W373" s="10">
        <f>(STDEV($B$4:B373))*SQRT(12)</f>
        <v>0.1695698400903613</v>
      </c>
      <c r="X373" s="10">
        <f>(STDEV($C$4:C373))*SQRT(12)</f>
        <v>8.7322554144768055E-2</v>
      </c>
      <c r="Y373" s="10">
        <f>(STDEV($D$4:D373))*SQRT(12)</f>
        <v>0.14006011574006164</v>
      </c>
      <c r="Z373" s="10">
        <f>(STDEV($E$4:E373))*SQRT(12)</f>
        <v>3.7201056686805303E-2</v>
      </c>
      <c r="AA373" s="10">
        <f>(STDEV($F$4:F373))*SQRT(12)</f>
        <v>8.4216329816117194E-2</v>
      </c>
      <c r="AB373" s="10"/>
      <c r="AC373" s="5">
        <v>43374</v>
      </c>
      <c r="AD373" s="2">
        <f>I373/MAX($I$3:I373)-1</f>
        <v>-0.24580019372368578</v>
      </c>
      <c r="AE373" s="2">
        <f>J373/MAX($J$3:J373)-1</f>
        <v>-4.4170513846216508E-2</v>
      </c>
      <c r="AF373" s="2">
        <f>K373/MAX($K$3:K373)-1</f>
        <v>-6.8350191951934036E-2</v>
      </c>
      <c r="AG373" s="2">
        <f>L373/MAX($L$3:L373)-1</f>
        <v>-2.4631263395843095E-2</v>
      </c>
      <c r="AH373" s="2">
        <f>M373/MAX($M$3:M373)-1</f>
        <v>-4.4941230834929291E-2</v>
      </c>
    </row>
    <row r="374" spans="1:34" x14ac:dyDescent="0.3">
      <c r="A374" s="5">
        <v>43405</v>
      </c>
      <c r="B374" s="6">
        <v>6.7247976421580301E-3</v>
      </c>
      <c r="C374" s="2">
        <f t="shared" si="36"/>
        <v>1.4613753815760289E-2</v>
      </c>
      <c r="D374" s="6">
        <v>2.0378467903195974E-2</v>
      </c>
      <c r="E374" s="6">
        <v>5.9666826846067611E-3</v>
      </c>
      <c r="F374" s="6">
        <f t="shared" si="37"/>
        <v>1.4689565311515416E-2</v>
      </c>
      <c r="H374" s="5">
        <v>43405</v>
      </c>
      <c r="I374" s="7">
        <f t="shared" si="38"/>
        <v>1559.6436591502622</v>
      </c>
      <c r="J374" s="7">
        <f t="shared" si="39"/>
        <v>1438.5485788516546</v>
      </c>
      <c r="K374" s="7">
        <f t="shared" si="40"/>
        <v>2217.5432908693356</v>
      </c>
      <c r="L374" s="7">
        <f t="shared" si="41"/>
        <v>625.17264978535388</v>
      </c>
      <c r="M374" s="7">
        <f t="shared" si="42"/>
        <v>1673.622839078399</v>
      </c>
      <c r="O374" s="5">
        <v>43405</v>
      </c>
      <c r="P374" s="10">
        <f>EXP(LN(I374/I$3)/(COUNT(B$4:B374)/12))-1</f>
        <v>9.2920122482154532E-2</v>
      </c>
      <c r="Q374" s="10">
        <f>EXP(LN(J374/J$3)/(COUNT(C$4:C374)/12))-1</f>
        <v>9.0066729720284178E-2</v>
      </c>
      <c r="R374" s="10">
        <f>EXP(LN(K374/K$3)/(COUNT(D$4:D374)/12))-1</f>
        <v>0.10543255760773107</v>
      </c>
      <c r="S374" s="10">
        <f>EXP(LN(L374/L$3)/(COUNT(E$4:E374)/12))-1</f>
        <v>6.1076337719977003E-2</v>
      </c>
      <c r="T374" s="10">
        <f>EXP(LN(M374/M$3)/(COUNT(F$4:F374)/12))-1</f>
        <v>9.5063860345864226E-2</v>
      </c>
      <c r="U374" s="10"/>
      <c r="V374" s="5">
        <v>43405</v>
      </c>
      <c r="W374" s="10">
        <f>(STDEV($B$4:B374))*SQRT(12)</f>
        <v>0.16934088013713816</v>
      </c>
      <c r="X374" s="10">
        <f>(STDEV($C$4:C374))*SQRT(12)</f>
        <v>8.7213828411681862E-2</v>
      </c>
      <c r="Y374" s="10">
        <f>(STDEV($D$4:D374))*SQRT(12)</f>
        <v>0.13988521905526002</v>
      </c>
      <c r="Z374" s="10">
        <f>(STDEV($E$4:E374))*SQRT(12)</f>
        <v>3.7151151844210542E-2</v>
      </c>
      <c r="AA374" s="10">
        <f>(STDEV($F$4:F374))*SQRT(12)</f>
        <v>8.4111385105925515E-2</v>
      </c>
      <c r="AB374" s="10"/>
      <c r="AC374" s="5">
        <v>43405</v>
      </c>
      <c r="AD374" s="2">
        <f>I374/MAX($I$3:I374)-1</f>
        <v>-0.24072835264472281</v>
      </c>
      <c r="AE374" s="2">
        <f>J374/MAX($J$3:J374)-1</f>
        <v>-3.0202257045720438E-2</v>
      </c>
      <c r="AF374" s="2">
        <f>K374/MAX($K$3:K374)-1</f>
        <v>-4.9364596241607828E-2</v>
      </c>
      <c r="AG374" s="2">
        <f>L374/MAX($L$3:L374)-1</f>
        <v>-1.881154764404025E-2</v>
      </c>
      <c r="AH374" s="2">
        <f>M374/MAX($M$3:M374)-1</f>
        <v>-3.0911832668943484E-2</v>
      </c>
    </row>
    <row r="375" spans="1:34" x14ac:dyDescent="0.3">
      <c r="A375" s="5">
        <v>43435</v>
      </c>
      <c r="B375" s="6">
        <v>1.2333788537539201E-2</v>
      </c>
      <c r="C375" s="2">
        <f t="shared" si="36"/>
        <v>-4.6826107974496267E-2</v>
      </c>
      <c r="D375" s="6">
        <v>-9.0290902593269884E-2</v>
      </c>
      <c r="E375" s="6">
        <v>1.8371083953664158E-2</v>
      </c>
      <c r="F375" s="6">
        <f t="shared" si="37"/>
        <v>-4.7429837516108762E-2</v>
      </c>
      <c r="H375" s="5">
        <v>43435</v>
      </c>
      <c r="I375" s="7">
        <f t="shared" si="38"/>
        <v>1578.8799742361355</v>
      </c>
      <c r="J375" s="7">
        <f t="shared" si="39"/>
        <v>1371.1869477717889</v>
      </c>
      <c r="K375" s="7">
        <f t="shared" si="40"/>
        <v>2017.3193055970933</v>
      </c>
      <c r="L375" s="7">
        <f t="shared" si="41"/>
        <v>636.65774902009525</v>
      </c>
      <c r="M375" s="7">
        <f t="shared" si="42"/>
        <v>1594.2431797576619</v>
      </c>
      <c r="O375" s="5">
        <v>43435</v>
      </c>
      <c r="P375" s="10">
        <f>EXP(LN(I375/I$3)/(COUNT(B$4:B375)/12))-1</f>
        <v>9.3091263195074214E-2</v>
      </c>
      <c r="Q375" s="10">
        <f>EXP(LN(J375/J$3)/(COUNT(C$4:C375)/12))-1</f>
        <v>8.8129382878890494E-2</v>
      </c>
      <c r="R375" s="10">
        <f>EXP(LN(K375/K$3)/(COUNT(D$4:D375)/12))-1</f>
        <v>0.10176635150177638</v>
      </c>
      <c r="S375" s="10">
        <f>EXP(LN(L375/L$3)/(COUNT(E$4:E375)/12))-1</f>
        <v>6.1530440575978007E-2</v>
      </c>
      <c r="T375" s="10">
        <f>EXP(LN(M375/M$3)/(COUNT(F$4:F375)/12))-1</f>
        <v>9.3081851322226017E-2</v>
      </c>
      <c r="U375" s="10"/>
      <c r="V375" s="5">
        <v>43435</v>
      </c>
      <c r="W375" s="10">
        <f>(STDEV($B$4:B375))*SQRT(12)</f>
        <v>0.16911382201153474</v>
      </c>
      <c r="X375" s="10">
        <f>(STDEV($C$4:C375))*SQRT(12)</f>
        <v>8.7641639121635195E-2</v>
      </c>
      <c r="Y375" s="10">
        <f>(STDEV($D$4:D375))*SQRT(12)</f>
        <v>0.14083499020386733</v>
      </c>
      <c r="Z375" s="10">
        <f>(STDEV($E$4:E375))*SQRT(12)</f>
        <v>3.7178579965899697E-2</v>
      </c>
      <c r="AA375" s="10">
        <f>(STDEV($F$4:F375))*SQRT(12)</f>
        <v>8.4583537166546721E-2</v>
      </c>
      <c r="AB375" s="10"/>
      <c r="AC375" s="5">
        <v>43435</v>
      </c>
      <c r="AD375" s="2">
        <f>I375/MAX($I$3:I375)-1</f>
        <v>-0.23136365670369374</v>
      </c>
      <c r="AE375" s="2">
        <f>J375/MAX($J$3:J375)-1</f>
        <v>-7.561411087072023E-2</v>
      </c>
      <c r="AF375" s="2">
        <f>K375/MAX($K$3:K375)-1</f>
        <v>-0.13519832488407058</v>
      </c>
      <c r="AG375" s="2">
        <f>L375/MAX($L$3:L375)-1</f>
        <v>-7.8605221144323334E-4</v>
      </c>
      <c r="AH375" s="2">
        <f>M375/MAX($M$3:M375)-1</f>
        <v>-7.6875526984239051E-2</v>
      </c>
    </row>
    <row r="376" spans="1:34" x14ac:dyDescent="0.3">
      <c r="A376" s="5">
        <v>43466</v>
      </c>
      <c r="B376" s="6">
        <v>-3.8609874821678998E-2</v>
      </c>
      <c r="C376" s="2">
        <f t="shared" si="36"/>
        <v>5.2330572636135428E-2</v>
      </c>
      <c r="D376" s="6">
        <v>8.0135957162378757E-2</v>
      </c>
      <c r="E376" s="6">
        <v>1.0622495846770441E-2</v>
      </c>
      <c r="F376" s="6">
        <f t="shared" si="37"/>
        <v>4.7407335569290485E-2</v>
      </c>
      <c r="H376" s="5">
        <v>43466</v>
      </c>
      <c r="I376" s="7">
        <f t="shared" si="38"/>
        <v>1517.9196160724225</v>
      </c>
      <c r="J376" s="7">
        <f t="shared" si="39"/>
        <v>1442.9419459398814</v>
      </c>
      <c r="K376" s="7">
        <f t="shared" si="40"/>
        <v>2178.9791190532615</v>
      </c>
      <c r="L376" s="7">
        <f t="shared" si="41"/>
        <v>643.42064331487541</v>
      </c>
      <c r="M376" s="7">
        <f t="shared" si="42"/>
        <v>1669.8220011594863</v>
      </c>
      <c r="O376" s="5">
        <v>43466</v>
      </c>
      <c r="P376" s="10">
        <f>EXP(LN(I376/I$3)/(COUNT(B$4:B376)/12))-1</f>
        <v>9.1446974921051138E-2</v>
      </c>
      <c r="Q376" s="10">
        <f>EXP(LN(J376/J$3)/(COUNT(C$4:C376)/12))-1</f>
        <v>8.9669686511359092E-2</v>
      </c>
      <c r="R376" s="10">
        <f>EXP(LN(K376/K$3)/(COUNT(D$4:D376)/12))-1</f>
        <v>0.10421519217802744</v>
      </c>
      <c r="S376" s="10">
        <f>EXP(LN(L376/L$3)/(COUNT(E$4:E376)/12))-1</f>
        <v>6.172137955553092E-2</v>
      </c>
      <c r="T376" s="10">
        <f>EXP(LN(M376/M$3)/(COUNT(F$4:F376)/12))-1</f>
        <v>9.4450712207409193E-2</v>
      </c>
      <c r="U376" s="10"/>
      <c r="V376" s="5">
        <v>43466</v>
      </c>
      <c r="W376" s="10">
        <f>(STDEV($B$4:B376))*SQRT(12)</f>
        <v>0.16909875022118676</v>
      </c>
      <c r="X376" s="10">
        <f>(STDEV($C$4:C376))*SQRT(12)</f>
        <v>8.7894276744960156E-2</v>
      </c>
      <c r="Y376" s="10">
        <f>(STDEV($D$4:D376))*SQRT(12)</f>
        <v>0.14122408226688071</v>
      </c>
      <c r="Z376" s="10">
        <f>(STDEV($E$4:E376))*SQRT(12)</f>
        <v>3.7142047527237765E-2</v>
      </c>
      <c r="AA376" s="10">
        <f>(STDEV($F$4:F376))*SQRT(12)</f>
        <v>8.4768868560737037E-2</v>
      </c>
      <c r="AB376" s="10"/>
      <c r="AC376" s="5">
        <v>43466</v>
      </c>
      <c r="AD376" s="2">
        <f>I376/MAX($I$3:I376)-1</f>
        <v>-0.26104060970175724</v>
      </c>
      <c r="AE376" s="2">
        <f>J376/MAX($J$3:J376)-1</f>
        <v>-2.7240467955821801E-2</v>
      </c>
      <c r="AF376" s="2">
        <f>K376/MAX($K$3:K376)-1</f>
        <v>-6.5896614893027117E-2</v>
      </c>
      <c r="AG376" s="2">
        <f>L376/MAX($L$3:L376)-1</f>
        <v>0</v>
      </c>
      <c r="AH376" s="2">
        <f>M376/MAX($M$3:M376)-1</f>
        <v>-3.3112655319756379E-2</v>
      </c>
    </row>
    <row r="377" spans="1:34" x14ac:dyDescent="0.3">
      <c r="A377" s="5">
        <v>43497</v>
      </c>
      <c r="B377" s="6">
        <v>-9.9951939939208201E-3</v>
      </c>
      <c r="C377" s="2">
        <f t="shared" si="36"/>
        <v>1.9032768147353527E-2</v>
      </c>
      <c r="D377" s="6">
        <v>3.2108063849832336E-2</v>
      </c>
      <c r="E377" s="6">
        <v>-5.8017540636468024E-4</v>
      </c>
      <c r="F377" s="6">
        <f t="shared" si="37"/>
        <v>1.8091266288597915E-2</v>
      </c>
      <c r="H377" s="5">
        <v>43497</v>
      </c>
      <c r="I377" s="7">
        <f t="shared" si="38"/>
        <v>1502.7477150426009</v>
      </c>
      <c r="J377" s="7">
        <f t="shared" si="39"/>
        <v>1470.4051254470462</v>
      </c>
      <c r="K377" s="7">
        <f t="shared" si="40"/>
        <v>2248.941919735275</v>
      </c>
      <c r="L377" s="7">
        <f t="shared" si="41"/>
        <v>643.04734648167675</v>
      </c>
      <c r="M377" s="7">
        <f t="shared" si="42"/>
        <v>1700.0311956370219</v>
      </c>
      <c r="O377" s="5">
        <v>43497</v>
      </c>
      <c r="P377" s="10">
        <f>EXP(LN(I377/I$3)/(COUNT(B$4:B377)/12))-1</f>
        <v>9.0839989638790586E-2</v>
      </c>
      <c r="Q377" s="10">
        <f>EXP(LN(J377/J$3)/(COUNT(C$4:C377)/12))-1</f>
        <v>9.0078745791177806E-2</v>
      </c>
      <c r="R377" s="10">
        <f>EXP(LN(K377/K$3)/(COUNT(D$4:D377)/12))-1</f>
        <v>0.10504249902812379</v>
      </c>
      <c r="S377" s="10">
        <f>EXP(LN(L377/L$3)/(COUNT(E$4:E377)/12))-1</f>
        <v>6.1531604852904431E-2</v>
      </c>
      <c r="T377" s="10">
        <f>EXP(LN(M377/M$3)/(COUNT(F$4:F377)/12))-1</f>
        <v>9.4816279387075486E-2</v>
      </c>
      <c r="U377" s="10"/>
      <c r="V377" s="5">
        <v>43497</v>
      </c>
      <c r="W377" s="10">
        <f>(STDEV($B$4:B377))*SQRT(12)</f>
        <v>0.16890441639920298</v>
      </c>
      <c r="X377" s="10">
        <f>(STDEV($C$4:C377))*SQRT(12)</f>
        <v>8.7800666804687247E-2</v>
      </c>
      <c r="Y377" s="10">
        <f>(STDEV($D$4:D377))*SQRT(12)</f>
        <v>0.14109467981384344</v>
      </c>
      <c r="Z377" s="10">
        <f>(STDEV($E$4:E377))*SQRT(12)</f>
        <v>3.710598468730391E-2</v>
      </c>
      <c r="AA377" s="10">
        <f>(STDEV($F$4:F377))*SQRT(12)</f>
        <v>8.4675044010062303E-2</v>
      </c>
      <c r="AB377" s="10"/>
      <c r="AC377" s="5">
        <v>43497</v>
      </c>
      <c r="AD377" s="2">
        <f>I377/MAX($I$3:I377)-1</f>
        <v>-0.26842665216141759</v>
      </c>
      <c r="AE377" s="2">
        <f>J377/MAX($J$3:J377)-1</f>
        <v>-8.7261613192969323E-3</v>
      </c>
      <c r="AF377" s="2">
        <f>K377/MAX($K$3:K377)-1</f>
        <v>-3.5904363761667946E-2</v>
      </c>
      <c r="AG377" s="2">
        <f>L377/MAX($L$3:L377)-1</f>
        <v>-5.8017540636468024E-4</v>
      </c>
      <c r="AH377" s="2">
        <f>M377/MAX($M$3:M377)-1</f>
        <v>-1.5620438896070787E-2</v>
      </c>
    </row>
    <row r="378" spans="1:34" x14ac:dyDescent="0.3">
      <c r="A378" s="5">
        <v>43525</v>
      </c>
      <c r="B378" s="6">
        <v>3.7139161859166499E-2</v>
      </c>
      <c r="C378" s="2">
        <f t="shared" si="36"/>
        <v>1.9339299411232649E-2</v>
      </c>
      <c r="D378" s="6">
        <v>1.9431871559203673E-2</v>
      </c>
      <c r="E378" s="6">
        <v>1.9200441189276107E-2</v>
      </c>
      <c r="F378" s="6">
        <f t="shared" si="37"/>
        <v>2.1133171478221687E-2</v>
      </c>
      <c r="H378" s="5">
        <v>43525</v>
      </c>
      <c r="I378" s="7">
        <f t="shared" si="38"/>
        <v>1558.5585056650607</v>
      </c>
      <c r="J378" s="7">
        <f t="shared" si="39"/>
        <v>1498.8417304238778</v>
      </c>
      <c r="K378" s="7">
        <f t="shared" si="40"/>
        <v>2292.6430702636799</v>
      </c>
      <c r="L378" s="7">
        <f t="shared" si="41"/>
        <v>655.39413923971824</v>
      </c>
      <c r="M378" s="7">
        <f t="shared" si="42"/>
        <v>1735.9582464127454</v>
      </c>
      <c r="O378" s="5">
        <v>43525</v>
      </c>
      <c r="P378" s="10">
        <f>EXP(LN(I378/I$3)/(COUNT(B$4:B378)/12))-1</f>
        <v>9.1860461306817021E-2</v>
      </c>
      <c r="Q378" s="10">
        <f>EXP(LN(J378/J$3)/(COUNT(C$4:C378)/12))-1</f>
        <v>9.0496271019454122E-2</v>
      </c>
      <c r="R378" s="10">
        <f>EXP(LN(K378/K$3)/(COUNT(D$4:D378)/12))-1</f>
        <v>0.10542877742539747</v>
      </c>
      <c r="S378" s="10">
        <f>EXP(LN(L378/L$3)/(COUNT(E$4:E378)/12))-1</f>
        <v>6.2008717606526931E-2</v>
      </c>
      <c r="T378" s="10">
        <f>EXP(LN(M378/M$3)/(COUNT(F$4:F378)/12))-1</f>
        <v>9.5284578394022601E-2</v>
      </c>
      <c r="U378" s="10"/>
      <c r="V378" s="5">
        <v>43525</v>
      </c>
      <c r="W378" s="10">
        <f>(STDEV($B$4:B378))*SQRT(12)</f>
        <v>0.16875651046283036</v>
      </c>
      <c r="X378" s="10">
        <f>(STDEV($C$4:C378))*SQRT(12)</f>
        <v>8.7708632086280186E-2</v>
      </c>
      <c r="Y378" s="10">
        <f>(STDEV($D$4:D378))*SQRT(12)</f>
        <v>0.14091782547108728</v>
      </c>
      <c r="Z378" s="10">
        <f>(STDEV($E$4:E378))*SQRT(12)</f>
        <v>3.7142755969564324E-2</v>
      </c>
      <c r="AA378" s="10">
        <f>(STDEV($F$4:F378))*SQRT(12)</f>
        <v>8.4595018761266572E-2</v>
      </c>
      <c r="AB378" s="10"/>
      <c r="AC378" s="5">
        <v>43525</v>
      </c>
      <c r="AD378" s="2">
        <f>I378/MAX($I$3:I378)-1</f>
        <v>-0.24125663118418816</v>
      </c>
      <c r="AE378" s="2">
        <f>J378/MAX($J$3:J378)-1</f>
        <v>0</v>
      </c>
      <c r="AF378" s="2">
        <f>K378/MAX($K$3:K378)-1</f>
        <v>-1.7170181187495803E-2</v>
      </c>
      <c r="AG378" s="2">
        <f>L378/MAX($L$3:L378)-1</f>
        <v>0</v>
      </c>
      <c r="AH378" s="2">
        <f>M378/MAX($M$3:M378)-1</f>
        <v>0</v>
      </c>
    </row>
    <row r="379" spans="1:34" x14ac:dyDescent="0.3">
      <c r="A379" s="5">
        <v>43556</v>
      </c>
      <c r="B379" s="6">
        <v>-6.6710830144397397E-3</v>
      </c>
      <c r="C379" s="2">
        <f t="shared" si="36"/>
        <v>2.4396300529600047E-2</v>
      </c>
      <c r="D379" s="6">
        <v>4.0489628054768856E-2</v>
      </c>
      <c r="E379" s="6">
        <v>2.5630924184683046E-4</v>
      </c>
      <c r="F379" s="6">
        <f t="shared" si="37"/>
        <v>2.3703561303971391E-2</v>
      </c>
      <c r="H379" s="5">
        <v>43556</v>
      </c>
      <c r="I379" s="7">
        <f t="shared" si="38"/>
        <v>1548.1612324909079</v>
      </c>
      <c r="J379" s="7">
        <f t="shared" si="39"/>
        <v>1535.4079237256044</v>
      </c>
      <c r="K379" s="7">
        <f t="shared" si="40"/>
        <v>2385.4713354409996</v>
      </c>
      <c r="L379" s="7">
        <f t="shared" si="41"/>
        <v>655.56212281465764</v>
      </c>
      <c r="M379" s="7">
        <f t="shared" si="42"/>
        <v>1777.1066391277245</v>
      </c>
      <c r="O379" s="5">
        <v>43556</v>
      </c>
      <c r="P379" s="10">
        <f>EXP(LN(I379/I$3)/(COUNT(B$4:B379)/12))-1</f>
        <v>9.1372124744892425E-2</v>
      </c>
      <c r="Q379" s="10">
        <f>EXP(LN(J379/J$3)/(COUNT(C$4:C379)/12))-1</f>
        <v>9.1084046417294839E-2</v>
      </c>
      <c r="R379" s="10">
        <f>EXP(LN(K379/K$3)/(COUNT(D$4:D379)/12))-1</f>
        <v>0.10653494594481194</v>
      </c>
      <c r="S379" s="10">
        <f>EXP(LN(L379/L$3)/(COUNT(E$4:E379)/12))-1</f>
        <v>6.1847488636632253E-2</v>
      </c>
      <c r="T379" s="10">
        <f>EXP(LN(M379/M$3)/(COUNT(F$4:F379)/12))-1</f>
        <v>9.5838506264889656E-2</v>
      </c>
      <c r="U379" s="10"/>
      <c r="V379" s="5">
        <v>43556</v>
      </c>
      <c r="W379" s="10">
        <f>(STDEV($B$4:B379))*SQRT(12)</f>
        <v>0.16855321975050377</v>
      </c>
      <c r="X379" s="10">
        <f>(STDEV($C$4:C379))*SQRT(12)</f>
        <v>8.7643197699777589E-2</v>
      </c>
      <c r="Y379" s="10">
        <f>(STDEV($D$4:D379))*SQRT(12)</f>
        <v>0.14084062878409764</v>
      </c>
      <c r="Z379" s="10">
        <f>(STDEV($E$4:E379))*SQRT(12)</f>
        <v>3.7103220973647322E-2</v>
      </c>
      <c r="AA379" s="10">
        <f>(STDEV($F$4:F379))*SQRT(12)</f>
        <v>8.452924941770848E-2</v>
      </c>
      <c r="AB379" s="10"/>
      <c r="AC379" s="5">
        <v>43556</v>
      </c>
      <c r="AD379" s="2">
        <f>I379/MAX($I$3:I379)-1</f>
        <v>-0.24631827118421412</v>
      </c>
      <c r="AE379" s="2">
        <f>J379/MAX($J$3:J379)-1</f>
        <v>0</v>
      </c>
      <c r="AF379" s="2">
        <f>K379/MAX($K$3:K379)-1</f>
        <v>0</v>
      </c>
      <c r="AG379" s="2">
        <f>L379/MAX($L$3:L379)-1</f>
        <v>0</v>
      </c>
      <c r="AH379" s="2">
        <f>M379/MAX($M$3:M379)-1</f>
        <v>0</v>
      </c>
    </row>
    <row r="380" spans="1:34" x14ac:dyDescent="0.3">
      <c r="A380" s="5">
        <v>43586</v>
      </c>
      <c r="B380" s="6">
        <v>3.5856790372752602E-3</v>
      </c>
      <c r="C380" s="2">
        <f t="shared" si="36"/>
        <v>-3.1028092078739865E-2</v>
      </c>
      <c r="D380" s="6">
        <v>-6.3548143265440005E-2</v>
      </c>
      <c r="E380" s="6">
        <v>1.7751984701310342E-2</v>
      </c>
      <c r="F380" s="6">
        <f t="shared" si="37"/>
        <v>-3.2444722645143372E-2</v>
      </c>
      <c r="H380" s="5">
        <v>43586</v>
      </c>
      <c r="I380" s="7">
        <f t="shared" si="38"/>
        <v>1553.7124417685727</v>
      </c>
      <c r="J380" s="7">
        <f t="shared" si="39"/>
        <v>1487.7671452898194</v>
      </c>
      <c r="K380" s="7">
        <f t="shared" si="40"/>
        <v>2233.8790612607945</v>
      </c>
      <c r="L380" s="7">
        <f t="shared" si="41"/>
        <v>667.19965158962202</v>
      </c>
      <c r="M380" s="7">
        <f t="shared" si="42"/>
        <v>1719.4489071103826</v>
      </c>
      <c r="O380" s="5">
        <v>43586</v>
      </c>
      <c r="P380" s="10">
        <f>EXP(LN(I380/I$3)/(COUNT(B$4:B380)/12))-1</f>
        <v>9.1243354644070962E-2</v>
      </c>
      <c r="Q380" s="10">
        <f>EXP(LN(J380/J$3)/(COUNT(C$4:C380)/12))-1</f>
        <v>8.9737930926418574E-2</v>
      </c>
      <c r="R380" s="10">
        <f>EXP(LN(K380/K$3)/(COUNT(D$4:D380)/12))-1</f>
        <v>0.10392836103705161</v>
      </c>
      <c r="S380" s="10">
        <f>EXP(LN(L380/L$3)/(COUNT(E$4:E380)/12))-1</f>
        <v>6.2273284125670791E-2</v>
      </c>
      <c r="T380" s="10">
        <f>EXP(LN(M380/M$3)/(COUNT(F$4:F380)/12))-1</f>
        <v>9.4422933848990809E-2</v>
      </c>
      <c r="U380" s="10"/>
      <c r="V380" s="5">
        <v>43586</v>
      </c>
      <c r="W380" s="10">
        <f>(STDEV($B$4:B380))*SQRT(12)</f>
        <v>0.16833120119591183</v>
      </c>
      <c r="X380" s="10">
        <f>(STDEV($C$4:C380))*SQRT(12)</f>
        <v>8.7797622479900528E-2</v>
      </c>
      <c r="Y380" s="10">
        <f>(STDEV($D$4:D380))*SQRT(12)</f>
        <v>0.14125249149653438</v>
      </c>
      <c r="Z380" s="10">
        <f>(STDEV($E$4:E380))*SQRT(12)</f>
        <v>3.7122860452142754E-2</v>
      </c>
      <c r="AA380" s="10">
        <f>(STDEV($F$4:F380))*SQRT(12)</f>
        <v>8.4723878147268158E-2</v>
      </c>
      <c r="AB380" s="10"/>
      <c r="AC380" s="5">
        <v>43586</v>
      </c>
      <c r="AD380" s="2">
        <f>I380/MAX($I$3:I380)-1</f>
        <v>-0.24361581040842206</v>
      </c>
      <c r="AE380" s="2">
        <f>J380/MAX($J$3:J380)-1</f>
        <v>-3.1028092078740022E-2</v>
      </c>
      <c r="AF380" s="2">
        <f>K380/MAX($K$3:K380)-1</f>
        <v>-6.3548143265440005E-2</v>
      </c>
      <c r="AG380" s="2">
        <f>L380/MAX($L$3:L380)-1</f>
        <v>0</v>
      </c>
      <c r="AH380" s="2">
        <f>M380/MAX($M$3:M380)-1</f>
        <v>-3.244472264514342E-2</v>
      </c>
    </row>
    <row r="381" spans="1:34" x14ac:dyDescent="0.3">
      <c r="A381" s="5">
        <v>43617</v>
      </c>
      <c r="B381" s="6">
        <v>-2.3054873622817999E-2</v>
      </c>
      <c r="C381" s="2">
        <f t="shared" si="36"/>
        <v>4.7308096723117019E-2</v>
      </c>
      <c r="D381" s="6">
        <v>7.0476116967557623E-2</v>
      </c>
      <c r="E381" s="6">
        <v>1.2556066356456119E-2</v>
      </c>
      <c r="F381" s="6">
        <f t="shared" si="37"/>
        <v>4.374700272518961E-2</v>
      </c>
      <c r="H381" s="5">
        <v>43617</v>
      </c>
      <c r="I381" s="7">
        <f t="shared" si="38"/>
        <v>1517.8917977773983</v>
      </c>
      <c r="J381" s="7">
        <f t="shared" si="39"/>
        <v>1558.1505773006659</v>
      </c>
      <c r="K381" s="7">
        <f t="shared" si="40"/>
        <v>2391.3141832735882</v>
      </c>
      <c r="L381" s="7">
        <f t="shared" si="41"/>
        <v>675.57705468798576</v>
      </c>
      <c r="M381" s="7">
        <f t="shared" si="42"/>
        <v>1794.6696431355649</v>
      </c>
      <c r="O381" s="5">
        <v>43617</v>
      </c>
      <c r="P381" s="10">
        <f>EXP(LN(I381/I$3)/(COUNT(B$4:B381)/12))-1</f>
        <v>9.0183760365118548E-2</v>
      </c>
      <c r="Q381" s="10">
        <f>EXP(LN(J381/J$3)/(COUNT(C$4:C381)/12))-1</f>
        <v>9.1090103619102969E-2</v>
      </c>
      <c r="R381" s="10">
        <f>EXP(LN(K381/K$3)/(COUNT(D$4:D381)/12))-1</f>
        <v>0.10602830791050133</v>
      </c>
      <c r="S381" s="10">
        <f>EXP(LN(L381/L$3)/(COUNT(E$4:E381)/12))-1</f>
        <v>6.2524334843855778E-2</v>
      </c>
      <c r="T381" s="10">
        <f>EXP(LN(M381/M$3)/(COUNT(F$4:F381)/12))-1</f>
        <v>9.565000691666703E-2</v>
      </c>
      <c r="U381" s="10"/>
      <c r="V381" s="5">
        <v>43617</v>
      </c>
      <c r="W381" s="10">
        <f>(STDEV($B$4:B381))*SQRT(12)</f>
        <v>0.16820163302008012</v>
      </c>
      <c r="X381" s="10">
        <f>(STDEV($C$4:C381))*SQRT(12)</f>
        <v>8.7967392446241993E-2</v>
      </c>
      <c r="Y381" s="10">
        <f>(STDEV($D$4:D381))*SQRT(12)</f>
        <v>0.14148811589057239</v>
      </c>
      <c r="Z381" s="10">
        <f>(STDEV($E$4:E381))*SQRT(12)</f>
        <v>3.7097362169142577E-2</v>
      </c>
      <c r="AA381" s="10">
        <f>(STDEV($F$4:F381))*SQRT(12)</f>
        <v>8.4852895890110885E-2</v>
      </c>
      <c r="AB381" s="10"/>
      <c r="AC381" s="5">
        <v>43617</v>
      </c>
      <c r="AD381" s="2">
        <f>I381/MAX($I$3:I381)-1</f>
        <v>-0.26105415230975348</v>
      </c>
      <c r="AE381" s="2">
        <f>J381/MAX($J$3:J381)-1</f>
        <v>0</v>
      </c>
      <c r="AF381" s="2">
        <f>K381/MAX($K$3:K381)-1</f>
        <v>0</v>
      </c>
      <c r="AG381" s="2">
        <f>L381/MAX($L$3:L381)-1</f>
        <v>0</v>
      </c>
      <c r="AH381" s="2">
        <f>M381/MAX($M$3:M381)-1</f>
        <v>0</v>
      </c>
    </row>
    <row r="382" spans="1:34" x14ac:dyDescent="0.3">
      <c r="A382" s="5">
        <v>43647</v>
      </c>
      <c r="B382" s="6">
        <v>2.2213333033678201E-2</v>
      </c>
      <c r="C382" s="2">
        <f t="shared" si="36"/>
        <v>9.5037763829885612E-3</v>
      </c>
      <c r="D382" s="6">
        <v>1.4372273622092147E-2</v>
      </c>
      <c r="E382" s="6">
        <v>2.2010305243331807E-3</v>
      </c>
      <c r="F382" s="6">
        <f t="shared" si="37"/>
        <v>1.1505006633923062E-2</v>
      </c>
      <c r="H382" s="5">
        <v>43647</v>
      </c>
      <c r="I382" s="7">
        <f t="shared" si="38"/>
        <v>1551.6092337905163</v>
      </c>
      <c r="J382" s="7">
        <f t="shared" si="39"/>
        <v>1572.9588919583559</v>
      </c>
      <c r="K382" s="7">
        <f t="shared" si="40"/>
        <v>2425.6828050319859</v>
      </c>
      <c r="L382" s="7">
        <f t="shared" si="41"/>
        <v>677.06402040689318</v>
      </c>
      <c r="M382" s="7">
        <f t="shared" si="42"/>
        <v>1815.3173292855399</v>
      </c>
      <c r="O382" s="5">
        <v>43647</v>
      </c>
      <c r="P382" s="10">
        <f>EXP(LN(I382/I$3)/(COUNT(B$4:B382)/12))-1</f>
        <v>9.0693867803674166E-2</v>
      </c>
      <c r="Q382" s="10">
        <f>EXP(LN(J382/J$3)/(COUNT(C$4:C382)/12))-1</f>
        <v>9.1165905357592614E-2</v>
      </c>
      <c r="R382" s="10">
        <f>EXP(LN(K382/K$3)/(COUNT(D$4:D382)/12))-1</f>
        <v>0.10623396121388917</v>
      </c>
      <c r="S382" s="10">
        <f>EXP(LN(L382/L$3)/(COUNT(E$4:E382)/12))-1</f>
        <v>6.2428279743871773E-2</v>
      </c>
      <c r="T382" s="10">
        <f>EXP(LN(M382/M$3)/(COUNT(F$4:F382)/12))-1</f>
        <v>9.5782776887180843E-2</v>
      </c>
      <c r="U382" s="10"/>
      <c r="V382" s="5">
        <v>43647</v>
      </c>
      <c r="W382" s="10">
        <f>(STDEV($B$4:B382))*SQRT(12)</f>
        <v>0.16799700492963296</v>
      </c>
      <c r="X382" s="10">
        <f>(STDEV($C$4:C382))*SQRT(12)</f>
        <v>8.7851600206792432E-2</v>
      </c>
      <c r="Y382" s="10">
        <f>(STDEV($D$4:D382))*SQRT(12)</f>
        <v>0.14130375094792819</v>
      </c>
      <c r="Z382" s="10">
        <f>(STDEV($E$4:E382))*SQRT(12)</f>
        <v>3.7051909004101824E-2</v>
      </c>
      <c r="AA382" s="10">
        <f>(STDEV($F$4:F382))*SQRT(12)</f>
        <v>8.4742956250653742E-2</v>
      </c>
      <c r="AB382" s="10"/>
      <c r="AC382" s="5">
        <v>43647</v>
      </c>
      <c r="AD382" s="2">
        <f>I382/MAX($I$3:I382)-1</f>
        <v>-0.24463970210115626</v>
      </c>
      <c r="AE382" s="2">
        <f>J382/MAX($J$3:J382)-1</f>
        <v>0</v>
      </c>
      <c r="AF382" s="2">
        <f>K382/MAX($K$3:K382)-1</f>
        <v>0</v>
      </c>
      <c r="AG382" s="2">
        <f>L382/MAX($L$3:L382)-1</f>
        <v>0</v>
      </c>
      <c r="AH382" s="2">
        <f>M382/MAX($M$3:M382)-1</f>
        <v>0</v>
      </c>
    </row>
    <row r="383" spans="1:34" x14ac:dyDescent="0.3">
      <c r="A383" s="5">
        <v>43678</v>
      </c>
      <c r="B383" s="6">
        <v>5.6791807709431999E-2</v>
      </c>
      <c r="C383" s="2">
        <f t="shared" si="36"/>
        <v>8.6108764538845965E-4</v>
      </c>
      <c r="D383" s="6">
        <v>-1.5840375521051886E-2</v>
      </c>
      <c r="E383" s="6">
        <v>2.5913282395048975E-2</v>
      </c>
      <c r="F383" s="6">
        <f t="shared" si="37"/>
        <v>3.9489401768267622E-3</v>
      </c>
      <c r="H383" s="5">
        <v>43678</v>
      </c>
      <c r="I383" s="7">
        <f t="shared" si="38"/>
        <v>1639.7279270361264</v>
      </c>
      <c r="J383" s="7">
        <f t="shared" si="39"/>
        <v>1574.3133474269252</v>
      </c>
      <c r="K383" s="7">
        <f t="shared" si="40"/>
        <v>2387.2590785053208</v>
      </c>
      <c r="L383" s="7">
        <f t="shared" si="41"/>
        <v>694.60897156722422</v>
      </c>
      <c r="M383" s="7">
        <f t="shared" si="42"/>
        <v>1822.4859088208452</v>
      </c>
      <c r="O383" s="5">
        <v>43678</v>
      </c>
      <c r="P383" s="10">
        <f>EXP(LN(I383/I$3)/(COUNT(B$4:B383)/12))-1</f>
        <v>9.2348494670410286E-2</v>
      </c>
      <c r="Q383" s="10">
        <f>EXP(LN(J383/J$3)/(COUNT(C$4:C383)/12))-1</f>
        <v>9.0945058050697414E-2</v>
      </c>
      <c r="R383" s="10">
        <f>EXP(LN(K383/K$3)/(COUNT(D$4:D383)/12))-1</f>
        <v>0.10538258340393858</v>
      </c>
      <c r="S383" s="10">
        <f>EXP(LN(L383/L$3)/(COUNT(E$4:E383)/12))-1</f>
        <v>6.3117520273256122E-2</v>
      </c>
      <c r="T383" s="10">
        <f>EXP(LN(M383/M$3)/(COUNT(F$4:F383)/12))-1</f>
        <v>9.5655399515446993E-2</v>
      </c>
      <c r="U383" s="10"/>
      <c r="V383" s="5">
        <v>43678</v>
      </c>
      <c r="W383" s="10">
        <f>(STDEV($B$4:B383))*SQRT(12)</f>
        <v>0.16799522859190261</v>
      </c>
      <c r="X383" s="10">
        <f>(STDEV($C$4:C383))*SQRT(12)</f>
        <v>8.7743842094334182E-2</v>
      </c>
      <c r="Y383" s="10">
        <f>(STDEV($D$4:D383))*SQRT(12)</f>
        <v>0.14118783888409284</v>
      </c>
      <c r="Z383" s="10">
        <f>(STDEV($E$4:E383))*SQRT(12)</f>
        <v>3.7187100440116534E-2</v>
      </c>
      <c r="AA383" s="10">
        <f>(STDEV($F$4:F383))*SQRT(12)</f>
        <v>8.463407041243437E-2</v>
      </c>
      <c r="AB383" s="10"/>
      <c r="AC383" s="5">
        <v>43678</v>
      </c>
      <c r="AD383" s="2">
        <f>I383/MAX($I$3:I383)-1</f>
        <v>-0.20174142531154593</v>
      </c>
      <c r="AE383" s="2">
        <f>J383/MAX($J$3:J383)-1</f>
        <v>0</v>
      </c>
      <c r="AF383" s="2">
        <f>K383/MAX($K$3:K383)-1</f>
        <v>-1.5840375521051886E-2</v>
      </c>
      <c r="AG383" s="2">
        <f>L383/MAX($L$3:L383)-1</f>
        <v>0</v>
      </c>
      <c r="AH383" s="2">
        <f>M383/MAX($M$3:M383)-1</f>
        <v>0</v>
      </c>
    </row>
    <row r="384" spans="1:34" x14ac:dyDescent="0.3">
      <c r="A384" s="5">
        <v>43709</v>
      </c>
      <c r="B384" s="6">
        <v>-4.43536626228122E-2</v>
      </c>
      <c r="C384" s="2">
        <f t="shared" si="36"/>
        <v>9.0962364608367253E-3</v>
      </c>
      <c r="D384" s="6">
        <v>1.8710352525977303E-2</v>
      </c>
      <c r="E384" s="6">
        <v>-5.3249376368741386E-3</v>
      </c>
      <c r="F384" s="6">
        <f t="shared" si="37"/>
        <v>5.1933639622429193E-3</v>
      </c>
      <c r="H384" s="5">
        <v>43709</v>
      </c>
      <c r="I384" s="7">
        <f t="shared" si="38"/>
        <v>1566.999987767163</v>
      </c>
      <c r="J384" s="7">
        <f t="shared" si="39"/>
        <v>1588.6336738985719</v>
      </c>
      <c r="K384" s="7">
        <f t="shared" si="40"/>
        <v>2431.925537434995</v>
      </c>
      <c r="L384" s="7">
        <f t="shared" si="41"/>
        <v>690.91022211161544</v>
      </c>
      <c r="M384" s="7">
        <f t="shared" si="42"/>
        <v>1831.9507414614111</v>
      </c>
      <c r="O384" s="5">
        <v>43709</v>
      </c>
      <c r="P384" s="10">
        <f>EXP(LN(I384/I$3)/(COUNT(B$4:B384)/12))-1</f>
        <v>9.0535903358511138E-2</v>
      </c>
      <c r="Q384" s="10">
        <f>EXP(LN(J384/J$3)/(COUNT(C$4:C384)/12))-1</f>
        <v>9.100695743006848E-2</v>
      </c>
      <c r="R384" s="10">
        <f>EXP(LN(K384/K$3)/(COUNT(D$4:D384)/12))-1</f>
        <v>0.10573734366553245</v>
      </c>
      <c r="S384" s="10">
        <f>EXP(LN(L384/L$3)/(COUNT(E$4:E384)/12))-1</f>
        <v>6.2768016781125313E-2</v>
      </c>
      <c r="T384" s="10">
        <f>EXP(LN(M384/M$3)/(COUNT(F$4:F384)/12))-1</f>
        <v>9.5571449580090118E-2</v>
      </c>
      <c r="U384" s="10"/>
      <c r="V384" s="5">
        <v>43709</v>
      </c>
      <c r="W384" s="10">
        <f>(STDEV($B$4:B384))*SQRT(12)</f>
        <v>0.16803657460309221</v>
      </c>
      <c r="X384" s="10">
        <f>(STDEV($C$4:C384))*SQRT(12)</f>
        <v>8.7628715494154394E-2</v>
      </c>
      <c r="Y384" s="10">
        <f>(STDEV($D$4:D384))*SQRT(12)</f>
        <v>0.14101199999230354</v>
      </c>
      <c r="Z384" s="10">
        <f>(STDEV($E$4:E384))*SQRT(12)</f>
        <v>3.7184820154691066E-2</v>
      </c>
      <c r="AA384" s="10">
        <f>(STDEV($F$4:F384))*SQRT(12)</f>
        <v>8.4524041103403683E-2</v>
      </c>
      <c r="AB384" s="10"/>
      <c r="AC384" s="5">
        <v>43709</v>
      </c>
      <c r="AD384" s="2">
        <f>I384/MAX($I$3:I384)-1</f>
        <v>-0.23714711681904443</v>
      </c>
      <c r="AE384" s="2">
        <f>J384/MAX($J$3:J384)-1</f>
        <v>0</v>
      </c>
      <c r="AF384" s="2">
        <f>K384/MAX($K$3:K384)-1</f>
        <v>0</v>
      </c>
      <c r="AG384" s="2">
        <f>L384/MAX($L$3:L384)-1</f>
        <v>-5.3249376368741386E-3</v>
      </c>
      <c r="AH384" s="2">
        <f>M384/MAX($M$3:M384)-1</f>
        <v>0</v>
      </c>
    </row>
    <row r="385" spans="1:34" x14ac:dyDescent="0.3">
      <c r="A385" s="5">
        <v>43739</v>
      </c>
      <c r="B385" s="6">
        <v>-3.8272170092531303E-2</v>
      </c>
      <c r="C385" s="2">
        <f t="shared" si="36"/>
        <v>1.4200756885924903E-2</v>
      </c>
      <c r="D385" s="6">
        <v>2.1659823685756585E-2</v>
      </c>
      <c r="E385" s="6">
        <v>3.0121566861773807E-3</v>
      </c>
      <c r="F385" s="6">
        <f t="shared" si="37"/>
        <v>1.0072324208054035E-2</v>
      </c>
      <c r="H385" s="5">
        <v>43739</v>
      </c>
      <c r="I385" s="7">
        <f t="shared" si="38"/>
        <v>1507.0274977003437</v>
      </c>
      <c r="J385" s="7">
        <f t="shared" si="39"/>
        <v>1611.1934744823991</v>
      </c>
      <c r="K385" s="7">
        <f t="shared" si="40"/>
        <v>2484.6006157927259</v>
      </c>
      <c r="L385" s="7">
        <f t="shared" si="41"/>
        <v>692.99135195669726</v>
      </c>
      <c r="M385" s="7">
        <f t="shared" si="42"/>
        <v>1850.4027432625953</v>
      </c>
      <c r="O385" s="5">
        <v>43739</v>
      </c>
      <c r="P385" s="10">
        <f>EXP(LN(I385/I$3)/(COUNT(B$4:B385)/12))-1</f>
        <v>8.8952765564564107E-2</v>
      </c>
      <c r="Q385" s="10">
        <f>EXP(LN(J385/J$3)/(COUNT(C$4:C385)/12))-1</f>
        <v>9.1241490193903818E-2</v>
      </c>
      <c r="R385" s="10">
        <f>EXP(LN(K385/K$3)/(COUNT(D$4:D385)/12))-1</f>
        <v>0.10619081962828592</v>
      </c>
      <c r="S385" s="10">
        <f>EXP(LN(L385/L$3)/(COUNT(E$4:E385)/12))-1</f>
        <v>6.2699063484498385E-2</v>
      </c>
      <c r="T385" s="10">
        <f>EXP(LN(M385/M$3)/(COUNT(F$4:F385)/12))-1</f>
        <v>9.5654587501157406E-2</v>
      </c>
      <c r="U385" s="10"/>
      <c r="V385" s="5">
        <v>43739</v>
      </c>
      <c r="W385" s="10">
        <f>(STDEV($B$4:B385))*SQRT(12)</f>
        <v>0.16801979220691154</v>
      </c>
      <c r="X385" s="10">
        <f>(STDEV($C$4:C385))*SQRT(12)</f>
        <v>8.7521449868057127E-2</v>
      </c>
      <c r="Y385" s="10">
        <f>(STDEV($D$4:D385))*SQRT(12)</f>
        <v>0.14084401027349749</v>
      </c>
      <c r="Z385" s="10">
        <f>(STDEV($E$4:E385))*SQRT(12)</f>
        <v>3.7137909796513213E-2</v>
      </c>
      <c r="AA385" s="10">
        <f>(STDEV($F$4:F385))*SQRT(12)</f>
        <v>8.4413896735534635E-2</v>
      </c>
      <c r="AB385" s="10"/>
      <c r="AC385" s="5">
        <v>43739</v>
      </c>
      <c r="AD385" s="2">
        <f>I385/MAX($I$3:I385)-1</f>
        <v>-0.26634315211972392</v>
      </c>
      <c r="AE385" s="2">
        <f>J385/MAX($J$3:J385)-1</f>
        <v>0</v>
      </c>
      <c r="AF385" s="2">
        <f>K385/MAX($K$3:K385)-1</f>
        <v>0</v>
      </c>
      <c r="AG385" s="2">
        <f>L385/MAX($L$3:L385)-1</f>
        <v>-2.3288204972031767E-3</v>
      </c>
      <c r="AH385" s="2">
        <f>M385/MAX($M$3:M385)-1</f>
        <v>0</v>
      </c>
    </row>
    <row r="386" spans="1:34" x14ac:dyDescent="0.3">
      <c r="A386" s="5">
        <v>43770</v>
      </c>
      <c r="B386" s="6">
        <v>6.1323662718541202E-3</v>
      </c>
      <c r="C386" s="2">
        <f t="shared" si="36"/>
        <v>2.1574611607238659E-2</v>
      </c>
      <c r="D386" s="6">
        <v>3.629884658647109E-2</v>
      </c>
      <c r="E386" s="6">
        <v>-5.1174086160998833E-4</v>
      </c>
      <c r="F386" s="6">
        <f t="shared" si="37"/>
        <v>2.223902232058507E-2</v>
      </c>
      <c r="H386" s="5">
        <v>43770</v>
      </c>
      <c r="I386" s="7">
        <f t="shared" si="38"/>
        <v>1516.2691422979981</v>
      </c>
      <c r="J386" s="7">
        <f t="shared" si="39"/>
        <v>1645.9543479184742</v>
      </c>
      <c r="K386" s="7">
        <f t="shared" si="40"/>
        <v>2574.7887523740378</v>
      </c>
      <c r="L386" s="7">
        <f t="shared" si="41"/>
        <v>692.6367199651587</v>
      </c>
      <c r="M386" s="7">
        <f t="shared" si="42"/>
        <v>1891.5538911720839</v>
      </c>
      <c r="O386" s="5">
        <v>43770</v>
      </c>
      <c r="P386" s="10">
        <f>EXP(LN(I386/I$3)/(COUNT(B$4:B386)/12))-1</f>
        <v>8.8919066009247372E-2</v>
      </c>
      <c r="Q386" s="10">
        <f>EXP(LN(J386/J$3)/(COUNT(C$4:C386)/12))-1</f>
        <v>9.1722614494525123E-2</v>
      </c>
      <c r="R386" s="10">
        <f>EXP(LN(K386/K$3)/(COUNT(D$4:D386)/12))-1</f>
        <v>0.1071355121828268</v>
      </c>
      <c r="S386" s="10">
        <f>EXP(LN(L386/L$3)/(COUNT(E$4:E386)/12))-1</f>
        <v>6.251330322127413E-2</v>
      </c>
      <c r="T386" s="10">
        <f>EXP(LN(M386/M$3)/(COUNT(F$4:F386)/12))-1</f>
        <v>9.6148435954763301E-2</v>
      </c>
      <c r="U386" s="10"/>
      <c r="V386" s="5">
        <v>43770</v>
      </c>
      <c r="W386" s="10">
        <f>(STDEV($B$4:B386))*SQRT(12)</f>
        <v>0.16780016253121502</v>
      </c>
      <c r="X386" s="10">
        <f>(STDEV($C$4:C386))*SQRT(12)</f>
        <v>8.744170220591059E-2</v>
      </c>
      <c r="Y386" s="10">
        <f>(STDEV($D$4:D386))*SQRT(12)</f>
        <v>0.14074083023648609</v>
      </c>
      <c r="Z386" s="10">
        <f>(STDEV($E$4:E386))*SQRT(12)</f>
        <v>3.710274594358158E-2</v>
      </c>
      <c r="AA386" s="10">
        <f>(STDEV($F$4:F386))*SQRT(12)</f>
        <v>8.4341334031020315E-2</v>
      </c>
      <c r="AB386" s="10"/>
      <c r="AC386" s="5">
        <v>43770</v>
      </c>
      <c r="AD386" s="2">
        <f>I386/MAX($I$3:I386)-1</f>
        <v>-0.26184409961066801</v>
      </c>
      <c r="AE386" s="2">
        <f>J386/MAX($J$3:J386)-1</f>
        <v>0</v>
      </c>
      <c r="AF386" s="2">
        <f>K386/MAX($K$3:K386)-1</f>
        <v>0</v>
      </c>
      <c r="AG386" s="2">
        <f>L386/MAX($L$3:L386)-1</f>
        <v>-2.8393696062053442E-3</v>
      </c>
      <c r="AH386" s="2">
        <f>M386/MAX($M$3:M386)-1</f>
        <v>0</v>
      </c>
    </row>
    <row r="387" spans="1:34" x14ac:dyDescent="0.3">
      <c r="A387" s="5">
        <v>43800</v>
      </c>
      <c r="B387" s="6">
        <v>-1.8404716207566701E-2</v>
      </c>
      <c r="C387" s="2">
        <f t="shared" si="36"/>
        <v>1.7830768266595156E-2</v>
      </c>
      <c r="D387" s="6">
        <v>3.018204328369567E-2</v>
      </c>
      <c r="E387" s="6">
        <v>-6.9614425905561994E-4</v>
      </c>
      <c r="F387" s="6">
        <f t="shared" si="37"/>
        <v>1.6059911071744044E-2</v>
      </c>
      <c r="H387" s="5">
        <v>43800</v>
      </c>
      <c r="I387" s="7">
        <f t="shared" si="38"/>
        <v>1488.3626390397128</v>
      </c>
      <c r="J387" s="7">
        <f t="shared" si="39"/>
        <v>1675.3029784736034</v>
      </c>
      <c r="K387" s="7">
        <f t="shared" si="40"/>
        <v>2652.5011379445637</v>
      </c>
      <c r="L387" s="7">
        <f t="shared" si="41"/>
        <v>692.15454488894386</v>
      </c>
      <c r="M387" s="7">
        <f t="shared" si="42"/>
        <v>1921.932078451719</v>
      </c>
      <c r="O387" s="5">
        <v>43800</v>
      </c>
      <c r="P387" s="10">
        <f>EXP(LN(I387/I$3)/(COUNT(B$4:B387)/12))-1</f>
        <v>8.8045729562401087E-2</v>
      </c>
      <c r="Q387" s="10">
        <f>EXP(LN(J387/J$3)/(COUNT(C$4:C387)/12))-1</f>
        <v>9.2076137244171852E-2</v>
      </c>
      <c r="R387" s="10">
        <f>EXP(LN(K387/K$3)/(COUNT(D$4:D387)/12))-1</f>
        <v>0.10787110856344562</v>
      </c>
      <c r="S387" s="10">
        <f>EXP(LN(L387/L$3)/(COUNT(E$4:E387)/12))-1</f>
        <v>6.2322417214356607E-2</v>
      </c>
      <c r="T387" s="10">
        <f>EXP(LN(M387/M$3)/(COUNT(F$4:F387)/12))-1</f>
        <v>9.6432172917795489E-2</v>
      </c>
      <c r="U387" s="10"/>
      <c r="V387" s="5">
        <v>43800</v>
      </c>
      <c r="W387" s="10">
        <f>(STDEV($B$4:B387))*SQRT(12)</f>
        <v>0.16764737280448541</v>
      </c>
      <c r="X387" s="10">
        <f>(STDEV($C$4:C387))*SQRT(12)</f>
        <v>8.734598631880755E-2</v>
      </c>
      <c r="Y387" s="10">
        <f>(STDEV($D$4:D387))*SQRT(12)</f>
        <v>0.14060521502410658</v>
      </c>
      <c r="Z387" s="10">
        <f>(STDEV($E$4:E387))*SQRT(12)</f>
        <v>3.7068552835744104E-2</v>
      </c>
      <c r="AA387" s="10">
        <f>(STDEV($F$4:F387))*SQRT(12)</f>
        <v>8.4243280881143939E-2</v>
      </c>
      <c r="AB387" s="10"/>
      <c r="AC387" s="5">
        <v>43800</v>
      </c>
      <c r="AD387" s="2">
        <f>I387/MAX($I$3:I387)-1</f>
        <v>-0.27542964947427462</v>
      </c>
      <c r="AE387" s="2">
        <f>J387/MAX($J$3:J387)-1</f>
        <v>0</v>
      </c>
      <c r="AF387" s="2">
        <f>K387/MAX($K$3:K387)-1</f>
        <v>0</v>
      </c>
      <c r="AG387" s="2">
        <f>L387/MAX($L$3:L387)-1</f>
        <v>-3.5335372544101906E-3</v>
      </c>
      <c r="AH387" s="2">
        <f>M387/MAX($M$3:M387)-1</f>
        <v>0</v>
      </c>
    </row>
    <row r="388" spans="1:34" x14ac:dyDescent="0.3">
      <c r="A388" s="5">
        <v>43831</v>
      </c>
      <c r="B388" s="6">
        <v>2.8795154557960398E-3</v>
      </c>
      <c r="C388" s="2">
        <f t="shared" si="36"/>
        <v>7.4626858877638652E-3</v>
      </c>
      <c r="D388" s="6">
        <v>-3.9215273387682714E-4</v>
      </c>
      <c r="E388" s="6">
        <v>1.9244943820224902E-2</v>
      </c>
      <c r="F388" s="6">
        <f t="shared" si="37"/>
        <v>5.8261430513209785E-3</v>
      </c>
      <c r="H388" s="5">
        <v>43831</v>
      </c>
      <c r="I388" s="7">
        <f t="shared" si="38"/>
        <v>1492.6484022626571</v>
      </c>
      <c r="J388" s="7">
        <f t="shared" si="39"/>
        <v>1687.8052383687871</v>
      </c>
      <c r="K388" s="7">
        <f t="shared" si="40"/>
        <v>2651.4609523717072</v>
      </c>
      <c r="L388" s="7">
        <f t="shared" si="41"/>
        <v>705.47502022024491</v>
      </c>
      <c r="M388" s="7">
        <f t="shared" si="42"/>
        <v>1933.1295296757012</v>
      </c>
      <c r="O388" s="5">
        <v>43831</v>
      </c>
      <c r="P388" s="10">
        <f>EXP(LN(I388/I$3)/(COUNT(B$4:B388)/12))-1</f>
        <v>8.7904777006973855E-2</v>
      </c>
      <c r="Q388" s="10">
        <f>EXP(LN(J388/J$3)/(COUNT(C$4:C388)/12))-1</f>
        <v>9.207936847847864E-2</v>
      </c>
      <c r="R388" s="10">
        <f>EXP(LN(K388/K$3)/(COUNT(D$4:D388)/12))-1</f>
        <v>0.1075628265908275</v>
      </c>
      <c r="S388" s="10">
        <f>EXP(LN(L388/L$3)/(COUNT(E$4:E388)/12))-1</f>
        <v>6.278687158011631E-2</v>
      </c>
      <c r="T388" s="10">
        <f>EXP(LN(M388/M$3)/(COUNT(F$4:F388)/12))-1</f>
        <v>9.6368523065581746E-2</v>
      </c>
      <c r="U388" s="10"/>
      <c r="V388" s="5">
        <v>43831</v>
      </c>
      <c r="W388" s="10">
        <f>(STDEV($B$4:B388))*SQRT(12)</f>
        <v>0.16743159173498534</v>
      </c>
      <c r="X388" s="10">
        <f>(STDEV($C$4:C388))*SQRT(12)</f>
        <v>8.72321892507536E-2</v>
      </c>
      <c r="Y388" s="10">
        <f>(STDEV($D$4:D388))*SQRT(12)</f>
        <v>0.1404326640648966</v>
      </c>
      <c r="Z388" s="10">
        <f>(STDEV($E$4:E388))*SQRT(12)</f>
        <v>3.7104295505700678E-2</v>
      </c>
      <c r="AA388" s="10">
        <f>(STDEV($F$4:F388))*SQRT(12)</f>
        <v>8.4134389663819587E-2</v>
      </c>
      <c r="AB388" s="10"/>
      <c r="AC388" s="5">
        <v>43831</v>
      </c>
      <c r="AD388" s="2">
        <f>I388/MAX($I$3:I388)-1</f>
        <v>-0.27334323795112414</v>
      </c>
      <c r="AE388" s="2">
        <f>J388/MAX($J$3:J388)-1</f>
        <v>0</v>
      </c>
      <c r="AF388" s="2">
        <f>K388/MAX($K$3:K388)-1</f>
        <v>-3.9215273387682714E-4</v>
      </c>
      <c r="AG388" s="2">
        <f>L388/MAX($L$3:L388)-1</f>
        <v>0</v>
      </c>
      <c r="AH388" s="2">
        <f>M388/MAX($M$3:M388)-1</f>
        <v>0</v>
      </c>
    </row>
    <row r="389" spans="1:34" x14ac:dyDescent="0.3">
      <c r="A389" s="5">
        <v>43862</v>
      </c>
      <c r="B389" s="6">
        <v>3.3812285411494503E-2</v>
      </c>
      <c r="C389" s="2">
        <f t="shared" ref="C389:C405" si="43">(D389*0.6)+(E389*0.4)</f>
        <v>-4.2191654335124326E-2</v>
      </c>
      <c r="D389" s="6">
        <v>-8.2319200476141163E-2</v>
      </c>
      <c r="E389" s="6">
        <v>1.7999664876400923E-2</v>
      </c>
      <c r="F389" s="6">
        <f t="shared" ref="F389:F405" si="44">(D389*0.6)+(E389*0.3)+(B389*0.1)</f>
        <v>-4.061039228161497E-2</v>
      </c>
      <c r="H389" s="5">
        <v>43862</v>
      </c>
      <c r="I389" s="7">
        <f t="shared" ref="I389:I402" si="45">I388*(B389+1)</f>
        <v>1543.1182560589734</v>
      </c>
      <c r="J389" s="7">
        <f t="shared" ref="J389:J402" si="46">J388*(C389+1)</f>
        <v>1616.5939431665192</v>
      </c>
      <c r="K389" s="7">
        <f t="shared" ref="K389:K402" si="47">K388*(D389+1)</f>
        <v>2433.1948066787604</v>
      </c>
      <c r="L389" s="7">
        <f t="shared" ref="L389:L402" si="48">L388*(E389+1)</f>
        <v>718.17333416288147</v>
      </c>
      <c r="M389" s="7">
        <f t="shared" ref="M389:M402" si="49">M388*(F389+1)</f>
        <v>1854.6243811443971</v>
      </c>
      <c r="O389" s="5">
        <v>43862</v>
      </c>
      <c r="P389" s="10">
        <f>EXP(LN(I389/I$3)/(COUNT(B$4:B389)/12))-1</f>
        <v>8.8792330802942354E-2</v>
      </c>
      <c r="Q389" s="10">
        <f>EXP(LN(J389/J$3)/(COUNT(C$4:C389)/12))-1</f>
        <v>9.0367972527979568E-2</v>
      </c>
      <c r="R389" s="10">
        <f>EXP(LN(K389/K$3)/(COUNT(D$4:D389)/12))-1</f>
        <v>0.10431655243036397</v>
      </c>
      <c r="S389" s="10">
        <f>EXP(LN(L389/L$3)/(COUNT(E$4:E389)/12))-1</f>
        <v>6.320871229305447E-2</v>
      </c>
      <c r="T389" s="10">
        <f>EXP(LN(M389/M$3)/(COUNT(F$4:F389)/12))-1</f>
        <v>9.4695425710359826E-2</v>
      </c>
      <c r="U389" s="10"/>
      <c r="V389" s="5">
        <v>43862</v>
      </c>
      <c r="W389" s="10">
        <f>(STDEV($B$4:B389))*SQRT(12)</f>
        <v>0.16727495909231602</v>
      </c>
      <c r="X389" s="10">
        <f>(STDEV($C$4:C389))*SQRT(12)</f>
        <v>8.756155146963214E-2</v>
      </c>
      <c r="Y389" s="10">
        <f>(STDEV($D$4:D389))*SQRT(12)</f>
        <v>0.14117899053079369</v>
      </c>
      <c r="Z389" s="10">
        <f>(STDEV($E$4:E389))*SQRT(12)</f>
        <v>3.7125333222497121E-2</v>
      </c>
      <c r="AA389" s="10">
        <f>(STDEV($F$4:F389))*SQRT(12)</f>
        <v>8.4460880872456692E-2</v>
      </c>
      <c r="AB389" s="10"/>
      <c r="AC389" s="5">
        <v>43862</v>
      </c>
      <c r="AD389" s="2">
        <f>I389/MAX($I$3:I389)-1</f>
        <v>-0.24877331211653508</v>
      </c>
      <c r="AE389" s="2">
        <f>J389/MAX($J$3:J389)-1</f>
        <v>-4.2191654335124285E-2</v>
      </c>
      <c r="AF389" s="2">
        <f>K389/MAX($K$3:K389)-1</f>
        <v>-8.2679071510500801E-2</v>
      </c>
      <c r="AG389" s="2">
        <f>L389/MAX($L$3:L389)-1</f>
        <v>0</v>
      </c>
      <c r="AH389" s="2">
        <f>M389/MAX($M$3:M389)-1</f>
        <v>-4.0610392281614893E-2</v>
      </c>
    </row>
    <row r="390" spans="1:34" x14ac:dyDescent="0.3">
      <c r="A390" s="5">
        <v>43891</v>
      </c>
      <c r="B390" s="6">
        <v>9.8838009712782296E-2</v>
      </c>
      <c r="C390" s="2">
        <f t="shared" si="43"/>
        <v>-7.6462301943090824E-2</v>
      </c>
      <c r="D390" s="6">
        <v>-0.12351278152064804</v>
      </c>
      <c r="E390" s="6">
        <v>-5.8865825767550062E-3</v>
      </c>
      <c r="F390" s="6">
        <f t="shared" si="44"/>
        <v>-6.5989842714137104E-2</v>
      </c>
      <c r="H390" s="5">
        <v>43891</v>
      </c>
      <c r="I390" s="7">
        <f t="shared" si="45"/>
        <v>1695.636993239302</v>
      </c>
      <c r="J390" s="7">
        <f t="shared" si="46"/>
        <v>1492.9854489647491</v>
      </c>
      <c r="K390" s="7">
        <f t="shared" si="47"/>
        <v>2132.6641481242714</v>
      </c>
      <c r="L390" s="7">
        <f t="shared" si="48"/>
        <v>713.94574752690824</v>
      </c>
      <c r="M390" s="7">
        <f t="shared" si="49"/>
        <v>1732.2380099388745</v>
      </c>
      <c r="O390" s="5">
        <v>43891</v>
      </c>
      <c r="P390" s="10">
        <f>EXP(LN(I390/I$3)/(COUNT(B$4:B390)/12))-1</f>
        <v>9.1739061018738965E-2</v>
      </c>
      <c r="Q390" s="10">
        <f>EXP(LN(J390/J$3)/(COUNT(C$4:C390)/12))-1</f>
        <v>8.7438798468303824E-2</v>
      </c>
      <c r="R390" s="10">
        <f>EXP(LN(K390/K$3)/(COUNT(D$4:D390)/12))-1</f>
        <v>9.9529531424144002E-2</v>
      </c>
      <c r="S390" s="10">
        <f>EXP(LN(L390/L$3)/(COUNT(E$4:E390)/12))-1</f>
        <v>6.2845747158106757E-2</v>
      </c>
      <c r="T390" s="10">
        <f>EXP(LN(M390/M$3)/(COUNT(F$4:F390)/12))-1</f>
        <v>9.2125229556516031E-2</v>
      </c>
      <c r="U390" s="10"/>
      <c r="V390" s="5">
        <v>43891</v>
      </c>
      <c r="W390" s="10">
        <f>(STDEV($B$4:B390))*SQRT(12)</f>
        <v>0.16781765867006407</v>
      </c>
      <c r="X390" s="10">
        <f>(STDEV($C$4:C390))*SQRT(12)</f>
        <v>8.8690722178539766E-2</v>
      </c>
      <c r="Y390" s="10">
        <f>(STDEV($D$4:D390))*SQRT(12)</f>
        <v>0.14291783765372273</v>
      </c>
      <c r="Z390" s="10">
        <f>(STDEV($E$4:E390))*SQRT(12)</f>
        <v>3.7128366435530809E-2</v>
      </c>
      <c r="AA390" s="10">
        <f>(STDEV($F$4:F390))*SQRT(12)</f>
        <v>8.53480493903261E-2</v>
      </c>
      <c r="AB390" s="10"/>
      <c r="AC390" s="5">
        <v>43891</v>
      </c>
      <c r="AD390" s="2">
        <f>I390/MAX($I$3:I390)-1</f>
        <v>-0.17452356144300785</v>
      </c>
      <c r="AE390" s="2">
        <f>J390/MAX($J$3:J390)-1</f>
        <v>-0.11542788526496417</v>
      </c>
      <c r="AF390" s="2">
        <f>K390/MAX($K$3:K390)-1</f>
        <v>-0.19597993093534227</v>
      </c>
      <c r="AG390" s="2">
        <f>L390/MAX($L$3:L390)-1</f>
        <v>-5.8865825767550062E-3</v>
      </c>
      <c r="AH390" s="2">
        <f>M390/MAX($M$3:M390)-1</f>
        <v>-0.10392036159652884</v>
      </c>
    </row>
    <row r="391" spans="1:34" x14ac:dyDescent="0.3">
      <c r="A391" s="5">
        <v>43922</v>
      </c>
      <c r="B391" s="6">
        <v>3.02950152396919E-2</v>
      </c>
      <c r="C391" s="2">
        <f t="shared" si="43"/>
        <v>8.4027247671600053E-2</v>
      </c>
      <c r="D391" s="6">
        <v>0.12819381913880301</v>
      </c>
      <c r="E391" s="6">
        <v>1.7777390470795629E-2</v>
      </c>
      <c r="F391" s="6">
        <f t="shared" si="44"/>
        <v>8.5279010148489681E-2</v>
      </c>
      <c r="H391" s="5">
        <v>43922</v>
      </c>
      <c r="I391" s="7">
        <f t="shared" si="45"/>
        <v>1747.0063417904721</v>
      </c>
      <c r="J391" s="7">
        <f t="shared" si="46"/>
        <v>1618.4369070550049</v>
      </c>
      <c r="K391" s="7">
        <f t="shared" si="47"/>
        <v>2406.0585102127238</v>
      </c>
      <c r="L391" s="7">
        <f t="shared" si="48"/>
        <v>726.63783985565817</v>
      </c>
      <c r="M391" s="7">
        <f t="shared" si="49"/>
        <v>1879.9615527680514</v>
      </c>
      <c r="O391" s="5">
        <v>43922</v>
      </c>
      <c r="P391" s="10">
        <f>EXP(LN(I391/I$3)/(COUNT(B$4:B391)/12))-1</f>
        <v>9.2500083434679192E-2</v>
      </c>
      <c r="Q391" s="10">
        <f>EXP(LN(J391/J$3)/(COUNT(C$4:C391)/12))-1</f>
        <v>8.9920232644314035E-2</v>
      </c>
      <c r="R391" s="10">
        <f>EXP(LN(K391/K$3)/(COUNT(D$4:D391)/12))-1</f>
        <v>0.10336908095930997</v>
      </c>
      <c r="S391" s="10">
        <f>EXP(LN(L391/L$3)/(COUNT(E$4:E391)/12))-1</f>
        <v>6.3258103547394473E-2</v>
      </c>
      <c r="T391" s="10">
        <f>EXP(LN(M391/M$3)/(COUNT(F$4:F391)/12))-1</f>
        <v>9.4644295981582527E-2</v>
      </c>
      <c r="U391" s="10"/>
      <c r="V391" s="5">
        <v>43922</v>
      </c>
      <c r="W391" s="10">
        <f>(STDEV($B$4:B391))*SQRT(12)</f>
        <v>0.1676445071531836</v>
      </c>
      <c r="X391" s="10">
        <f>(STDEV($C$4:C391))*SQRT(12)</f>
        <v>8.9596943398418949E-2</v>
      </c>
      <c r="Y391" s="10">
        <f>(STDEV($D$4:D391))*SQRT(12)</f>
        <v>0.1442692673741596</v>
      </c>
      <c r="Z391" s="10">
        <f>(STDEV($E$4:E391))*SQRT(12)</f>
        <v>3.7146812731498016E-2</v>
      </c>
      <c r="AA391" s="10">
        <f>(STDEV($F$4:F391))*SQRT(12)</f>
        <v>8.6323423093881343E-2</v>
      </c>
      <c r="AB391" s="10"/>
      <c r="AC391" s="5">
        <v>43922</v>
      </c>
      <c r="AD391" s="2">
        <f>I391/MAX($I$3:I391)-1</f>
        <v>-0.14951574015691715</v>
      </c>
      <c r="AE391" s="2">
        <f>J391/MAX($J$3:J391)-1</f>
        <v>-4.1099725096732431E-2</v>
      </c>
      <c r="AF391" s="2">
        <f>K391/MAX($K$3:K391)-1</f>
        <v>-9.290952761769955E-2</v>
      </c>
      <c r="AG391" s="2">
        <f>L391/MAX($L$3:L391)-1</f>
        <v>0</v>
      </c>
      <c r="AH391" s="2">
        <f>M391/MAX($M$3:M391)-1</f>
        <v>-2.7503577019264314E-2</v>
      </c>
    </row>
    <row r="392" spans="1:34" x14ac:dyDescent="0.3">
      <c r="A392" s="5">
        <v>43952</v>
      </c>
      <c r="B392" s="6">
        <v>-6.8742188150411998E-2</v>
      </c>
      <c r="C392" s="2">
        <f t="shared" si="43"/>
        <v>3.0438198788199332E-2</v>
      </c>
      <c r="D392" s="6">
        <v>4.762796315360962E-2</v>
      </c>
      <c r="E392" s="6">
        <v>4.6535522400839024E-3</v>
      </c>
      <c r="F392" s="6">
        <f t="shared" si="44"/>
        <v>2.309862474914974E-2</v>
      </c>
      <c r="H392" s="5">
        <v>43952</v>
      </c>
      <c r="I392" s="7">
        <f t="shared" si="45"/>
        <v>1626.9133031431486</v>
      </c>
      <c r="J392" s="7">
        <f t="shared" si="46"/>
        <v>1667.6992113581039</v>
      </c>
      <c r="K392" s="7">
        <f t="shared" si="47"/>
        <v>2520.6541762825641</v>
      </c>
      <c r="L392" s="7">
        <f t="shared" si="48"/>
        <v>730.01928700304825</v>
      </c>
      <c r="M392" s="7">
        <f t="shared" si="49"/>
        <v>1923.3860792182697</v>
      </c>
      <c r="O392" s="5">
        <v>43952</v>
      </c>
      <c r="P392" s="10">
        <f>EXP(LN(I392/I$3)/(COUNT(B$4:B392)/12))-1</f>
        <v>8.9854615924748638E-2</v>
      </c>
      <c r="Q392" s="10">
        <f>EXP(LN(J392/J$3)/(COUNT(C$4:C392)/12))-1</f>
        <v>9.0687383986503889E-2</v>
      </c>
      <c r="R392" s="10">
        <f>EXP(LN(K392/K$3)/(COUNT(D$4:D392)/12))-1</f>
        <v>0.10467453412015937</v>
      </c>
      <c r="S392" s="10">
        <f>EXP(LN(L392/L$3)/(COUNT(E$4:E392)/12))-1</f>
        <v>6.3242729380087903E-2</v>
      </c>
      <c r="T392" s="10">
        <f>EXP(LN(M392/M$3)/(COUNT(F$4:F392)/12))-1</f>
        <v>9.5161070926423674E-2</v>
      </c>
      <c r="U392" s="10"/>
      <c r="V392" s="5">
        <v>43952</v>
      </c>
      <c r="W392" s="10">
        <f>(STDEV($B$4:B392))*SQRT(12)</f>
        <v>0.16797792794762589</v>
      </c>
      <c r="X392" s="10">
        <f>(STDEV($C$4:C392))*SQRT(12)</f>
        <v>8.9571776973350448E-2</v>
      </c>
      <c r="Y392" s="10">
        <f>(STDEV($D$4:D392))*SQRT(12)</f>
        <v>0.14424201010860108</v>
      </c>
      <c r="Z392" s="10">
        <f>(STDEV($E$4:E392))*SQRT(12)</f>
        <v>3.7099028202715247E-2</v>
      </c>
      <c r="AA392" s="10">
        <f>(STDEV($F$4:F392))*SQRT(12)</f>
        <v>8.6253571587342606E-2</v>
      </c>
      <c r="AB392" s="10"/>
      <c r="AC392" s="5">
        <v>43952</v>
      </c>
      <c r="AD392" s="2">
        <f>I392/MAX($I$3:I392)-1</f>
        <v>-0.20797988916601418</v>
      </c>
      <c r="AE392" s="2">
        <f>J392/MAX($J$3:J392)-1</f>
        <v>-1.1912527911167703E-2</v>
      </c>
      <c r="AF392" s="2">
        <f>K392/MAX($K$3:K392)-1</f>
        <v>-4.9706656022085016E-2</v>
      </c>
      <c r="AG392" s="2">
        <f>L392/MAX($L$3:L392)-1</f>
        <v>0</v>
      </c>
      <c r="AH392" s="2">
        <f>M392/MAX($M$3:M392)-1</f>
        <v>-5.0402470749417727E-3</v>
      </c>
    </row>
    <row r="393" spans="1:34" x14ac:dyDescent="0.3">
      <c r="A393" s="5">
        <v>43983</v>
      </c>
      <c r="B393" s="6">
        <v>-3.6300746713482102E-2</v>
      </c>
      <c r="C393" s="2">
        <f t="shared" si="43"/>
        <v>1.4453308295178591E-2</v>
      </c>
      <c r="D393" s="6">
        <v>1.9887238104291161E-2</v>
      </c>
      <c r="E393" s="6">
        <v>6.302413581509736E-3</v>
      </c>
      <c r="F393" s="6">
        <f t="shared" si="44"/>
        <v>1.0192992265679407E-2</v>
      </c>
      <c r="H393" s="5">
        <v>43983</v>
      </c>
      <c r="I393" s="7">
        <f t="shared" si="45"/>
        <v>1567.8551354009546</v>
      </c>
      <c r="J393" s="7">
        <f t="shared" si="46"/>
        <v>1691.8029822034887</v>
      </c>
      <c r="K393" s="7">
        <f t="shared" si="47"/>
        <v>2570.7830260648711</v>
      </c>
      <c r="L393" s="7">
        <f t="shared" si="48"/>
        <v>734.62017047222037</v>
      </c>
      <c r="M393" s="7">
        <f t="shared" si="49"/>
        <v>1942.991138647657</v>
      </c>
      <c r="O393" s="5">
        <v>43983</v>
      </c>
      <c r="P393" s="10">
        <f>EXP(LN(I393/I$3)/(COUNT(B$4:B393)/12))-1</f>
        <v>8.8375217075617796E-2</v>
      </c>
      <c r="Q393" s="10">
        <f>EXP(LN(J393/J$3)/(COUNT(C$4:C393)/12))-1</f>
        <v>9.092621510918919E-2</v>
      </c>
      <c r="R393" s="10">
        <f>EXP(LN(K393/K$3)/(COUNT(D$4:D393)/12))-1</f>
        <v>0.10506195784194983</v>
      </c>
      <c r="S393" s="10">
        <f>EXP(LN(L393/L$3)/(COUNT(E$4:E393)/12))-1</f>
        <v>6.3281083745496236E-2</v>
      </c>
      <c r="T393" s="10">
        <f>EXP(LN(M393/M$3)/(COUNT(F$4:F393)/12))-1</f>
        <v>9.5247550728362995E-2</v>
      </c>
      <c r="U393" s="10"/>
      <c r="V393" s="5">
        <v>43983</v>
      </c>
      <c r="W393" s="10">
        <f>(STDEV($B$4:B393))*SQRT(12)</f>
        <v>0.16794470341808759</v>
      </c>
      <c r="X393" s="10">
        <f>(STDEV($C$4:C393))*SQRT(12)</f>
        <v>8.9464661928705003E-2</v>
      </c>
      <c r="Y393" s="10">
        <f>(STDEV($D$4:D393))*SQRT(12)</f>
        <v>0.14406867777506258</v>
      </c>
      <c r="Z393" s="10">
        <f>(STDEV($E$4:E393))*SQRT(12)</f>
        <v>3.7051835199748098E-2</v>
      </c>
      <c r="AA393" s="10">
        <f>(STDEV($F$4:F393))*SQRT(12)</f>
        <v>8.614356312310352E-2</v>
      </c>
      <c r="AB393" s="10"/>
      <c r="AC393" s="5">
        <v>43983</v>
      </c>
      <c r="AD393" s="2">
        <f>I393/MAX($I$3:I393)-1</f>
        <v>-0.23673081060138268</v>
      </c>
      <c r="AE393" s="2">
        <f>J393/MAX($J$3:J393)-1</f>
        <v>0</v>
      </c>
      <c r="AF393" s="2">
        <f>K393/MAX($K$3:K393)-1</f>
        <v>-3.0807946021473298E-2</v>
      </c>
      <c r="AG393" s="2">
        <f>L393/MAX($L$3:L393)-1</f>
        <v>0</v>
      </c>
      <c r="AH393" s="2">
        <f>M393/MAX($M$3:M393)-1</f>
        <v>0</v>
      </c>
    </row>
    <row r="394" spans="1:34" x14ac:dyDescent="0.3">
      <c r="A394" s="5">
        <v>44013</v>
      </c>
      <c r="B394" s="6">
        <v>9.2920010075183794E-3</v>
      </c>
      <c r="C394" s="2">
        <f t="shared" si="43"/>
        <v>3.9805167864310632E-2</v>
      </c>
      <c r="D394" s="6">
        <v>5.6385040336654813E-2</v>
      </c>
      <c r="E394" s="6">
        <v>1.4935359155794359E-2</v>
      </c>
      <c r="F394" s="6">
        <f t="shared" si="44"/>
        <v>3.9240832049483032E-2</v>
      </c>
      <c r="H394" s="5">
        <v>44013</v>
      </c>
      <c r="I394" s="7">
        <f t="shared" si="45"/>
        <v>1582.4236468987431</v>
      </c>
      <c r="J394" s="7">
        <f t="shared" si="46"/>
        <v>1759.1454839034398</v>
      </c>
      <c r="K394" s="7">
        <f t="shared" si="47"/>
        <v>2715.7367306863266</v>
      </c>
      <c r="L394" s="7">
        <f t="shared" si="48"/>
        <v>745.59198656131389</v>
      </c>
      <c r="M394" s="7">
        <f t="shared" si="49"/>
        <v>2019.2357275929635</v>
      </c>
      <c r="O394" s="5">
        <v>44013</v>
      </c>
      <c r="P394" s="10">
        <f>EXP(LN(I394/I$3)/(COUNT(B$4:B394)/12))-1</f>
        <v>8.8448436275373021E-2</v>
      </c>
      <c r="Q394" s="10">
        <f>EXP(LN(J394/J$3)/(COUNT(C$4:C394)/12))-1</f>
        <v>9.1990800791671434E-2</v>
      </c>
      <c r="R394" s="10">
        <f>EXP(LN(K394/K$3)/(COUNT(D$4:D394)/12))-1</f>
        <v>0.10664106681153118</v>
      </c>
      <c r="S394" s="10">
        <f>EXP(LN(L394/L$3)/(COUNT(E$4:E394)/12))-1</f>
        <v>6.3598047507050337E-2</v>
      </c>
      <c r="T394" s="10">
        <f>EXP(LN(M394/M$3)/(COUNT(F$4:F394)/12))-1</f>
        <v>9.6287003105056668E-2</v>
      </c>
      <c r="U394" s="10"/>
      <c r="V394" s="5">
        <v>44013</v>
      </c>
      <c r="W394" s="10">
        <f>(STDEV($B$4:B394))*SQRT(12)</f>
        <v>0.16772935144637263</v>
      </c>
      <c r="X394" s="10">
        <f>(STDEV($C$4:C394))*SQRT(12)</f>
        <v>8.9527706208392926E-2</v>
      </c>
      <c r="Y394" s="10">
        <f>(STDEV($D$4:D394))*SQRT(12)</f>
        <v>0.14412079322974758</v>
      </c>
      <c r="Z394" s="10">
        <f>(STDEV($E$4:E394))*SQRT(12)</f>
        <v>3.7043720247319646E-2</v>
      </c>
      <c r="AA394" s="10">
        <f>(STDEV($F$4:F394))*SQRT(12)</f>
        <v>8.620786545876441E-2</v>
      </c>
      <c r="AB394" s="10"/>
      <c r="AC394" s="5">
        <v>44013</v>
      </c>
      <c r="AD394" s="2">
        <f>I394/MAX($I$3:I394)-1</f>
        <v>-0.22963851252448308</v>
      </c>
      <c r="AE394" s="2">
        <f>J394/MAX($J$3:J394)-1</f>
        <v>0</v>
      </c>
      <c r="AF394" s="2">
        <f>K394/MAX($K$3:K394)-1</f>
        <v>0</v>
      </c>
      <c r="AG394" s="2">
        <f>L394/MAX($L$3:L394)-1</f>
        <v>0</v>
      </c>
      <c r="AH394" s="2">
        <f>M394/MAX($M$3:M394)-1</f>
        <v>0</v>
      </c>
    </row>
    <row r="395" spans="1:34" x14ac:dyDescent="0.3">
      <c r="A395" s="5">
        <v>44044</v>
      </c>
      <c r="B395" s="6">
        <v>-4.0396834634912303E-2</v>
      </c>
      <c r="C395" s="2">
        <f t="shared" si="43"/>
        <v>3.9899037938489763E-2</v>
      </c>
      <c r="D395" s="6">
        <v>7.1880617710854855E-2</v>
      </c>
      <c r="E395" s="6">
        <v>-8.0733317200578636E-3</v>
      </c>
      <c r="F395" s="6">
        <f t="shared" si="44"/>
        <v>3.6666687647004315E-2</v>
      </c>
      <c r="H395" s="5">
        <v>44044</v>
      </c>
      <c r="I395" s="7">
        <f t="shared" si="45"/>
        <v>1518.4987405125996</v>
      </c>
      <c r="J395" s="7">
        <f t="shared" si="46"/>
        <v>1829.333696305026</v>
      </c>
      <c r="K395" s="7">
        <f t="shared" si="47"/>
        <v>2910.9455644281175</v>
      </c>
      <c r="L395" s="7">
        <f t="shared" si="48"/>
        <v>739.57257512598744</v>
      </c>
      <c r="M395" s="7">
        <f t="shared" si="49"/>
        <v>2093.2744133022861</v>
      </c>
      <c r="O395" s="5">
        <v>44044</v>
      </c>
      <c r="P395" s="10">
        <f>EXP(LN(I395/I$3)/(COUNT(B$4:B395)/12))-1</f>
        <v>8.6840335970238325E-2</v>
      </c>
      <c r="Q395" s="10">
        <f>EXP(LN(J395/J$3)/(COUNT(C$4:C395)/12))-1</f>
        <v>9.3054006446925852E-2</v>
      </c>
      <c r="R395" s="10">
        <f>EXP(LN(K395/K$3)/(COUNT(D$4:D395)/12))-1</f>
        <v>0.10870848168762781</v>
      </c>
      <c r="S395" s="10">
        <f>EXP(LN(L395/L$3)/(COUNT(E$4:E395)/12))-1</f>
        <v>6.3166914507626348E-2</v>
      </c>
      <c r="T395" s="10">
        <f>EXP(LN(M395/M$3)/(COUNT(F$4:F395)/12))-1</f>
        <v>9.7238826711850024E-2</v>
      </c>
      <c r="U395" s="10"/>
      <c r="V395" s="5">
        <v>44044</v>
      </c>
      <c r="W395" s="10">
        <f>(STDEV($B$4:B395))*SQRT(12)</f>
        <v>0.16773081494485087</v>
      </c>
      <c r="X395" s="10">
        <f>(STDEV($C$4:C395))*SQRT(12)</f>
        <v>8.9590512053927304E-2</v>
      </c>
      <c r="Y395" s="10">
        <f>(STDEV($D$4:D395))*SQRT(12)</f>
        <v>0.14435154672546996</v>
      </c>
      <c r="Z395" s="10">
        <f>(STDEV($E$4:E395))*SQRT(12)</f>
        <v>3.7069226711705164E-2</v>
      </c>
      <c r="AA395" s="10">
        <f>(STDEV($F$4:F395))*SQRT(12)</f>
        <v>8.6243537734188053E-2</v>
      </c>
      <c r="AB395" s="10"/>
      <c r="AC395" s="5">
        <v>44044</v>
      </c>
      <c r="AD395" s="2">
        <f>I395/MAX($I$3:I395)-1</f>
        <v>-0.26075867814313658</v>
      </c>
      <c r="AE395" s="2">
        <f>J395/MAX($J$3:J395)-1</f>
        <v>0</v>
      </c>
      <c r="AF395" s="2">
        <f>K395/MAX($K$3:K395)-1</f>
        <v>0</v>
      </c>
      <c r="AG395" s="2">
        <f>L395/MAX($L$3:L395)-1</f>
        <v>-8.0733317200578636E-3</v>
      </c>
      <c r="AH395" s="2">
        <f>M395/MAX($M$3:M395)-1</f>
        <v>0</v>
      </c>
    </row>
    <row r="396" spans="1:34" x14ac:dyDescent="0.3">
      <c r="A396" s="5">
        <v>44075</v>
      </c>
      <c r="B396" s="6">
        <v>-1.1871813921310301E-2</v>
      </c>
      <c r="C396" s="2">
        <f t="shared" si="43"/>
        <v>-2.3016703199277466E-2</v>
      </c>
      <c r="D396" s="6">
        <v>-3.799663269935627E-2</v>
      </c>
      <c r="E396" s="6">
        <v>-5.4680894915926093E-4</v>
      </c>
      <c r="F396" s="6">
        <f t="shared" si="44"/>
        <v>-2.4149203696492573E-2</v>
      </c>
      <c r="H396" s="5">
        <v>44075</v>
      </c>
      <c r="I396" s="7">
        <f t="shared" si="45"/>
        <v>1500.4714060254901</v>
      </c>
      <c r="J396" s="7">
        <f t="shared" si="46"/>
        <v>1787.2284655647359</v>
      </c>
      <c r="K396" s="7">
        <f t="shared" si="47"/>
        <v>2800.3394350087219</v>
      </c>
      <c r="L396" s="7">
        <f t="shared" si="48"/>
        <v>739.16817022335579</v>
      </c>
      <c r="M396" s="7">
        <f t="shared" si="49"/>
        <v>2042.7235031027933</v>
      </c>
      <c r="O396" s="5">
        <v>44075</v>
      </c>
      <c r="P396" s="10">
        <f>EXP(LN(I396/I$3)/(COUNT(B$4:B396)/12))-1</f>
        <v>8.621388572640809E-2</v>
      </c>
      <c r="Q396" s="10">
        <f>EXP(LN(J396/J$3)/(COUNT(C$4:C396)/12))-1</f>
        <v>9.2029840761352677E-2</v>
      </c>
      <c r="R396" s="10">
        <f>EXP(LN(K396/K$3)/(COUNT(D$4:D396)/12))-1</f>
        <v>0.10710710768726894</v>
      </c>
      <c r="S396" s="10">
        <f>EXP(LN(L396/L$3)/(COUNT(E$4:E396)/12))-1</f>
        <v>6.2983471520913215E-2</v>
      </c>
      <c r="T396" s="10">
        <f>EXP(LN(M396/M$3)/(COUNT(F$4:F396)/12))-1</f>
        <v>9.6161259596579951E-2</v>
      </c>
      <c r="U396" s="10"/>
      <c r="V396" s="5">
        <v>44075</v>
      </c>
      <c r="W396" s="10">
        <f>(STDEV($B$4:B396))*SQRT(12)</f>
        <v>0.16755317697001501</v>
      </c>
      <c r="X396" s="10">
        <f>(STDEV($C$4:C396))*SQRT(12)</f>
        <v>8.9637814664313614E-2</v>
      </c>
      <c r="Y396" s="10">
        <f>(STDEV($D$4:D396))*SQRT(12)</f>
        <v>0.14440612699235181</v>
      </c>
      <c r="Z396" s="10">
        <f>(STDEV($E$4:E396))*SQRT(12)</f>
        <v>3.7035409368689508E-2</v>
      </c>
      <c r="AA396" s="10">
        <f>(STDEV($F$4:F396))*SQRT(12)</f>
        <v>8.6317286474318064E-2</v>
      </c>
      <c r="AB396" s="10"/>
      <c r="AC396" s="5">
        <v>44075</v>
      </c>
      <c r="AD396" s="2">
        <f>I396/MAX($I$3:I396)-1</f>
        <v>-0.26953481355916475</v>
      </c>
      <c r="AE396" s="2">
        <f>J396/MAX($J$3:J396)-1</f>
        <v>-2.3016703199277622E-2</v>
      </c>
      <c r="AF396" s="2">
        <f>K396/MAX($K$3:K396)-1</f>
        <v>-3.799663269935627E-2</v>
      </c>
      <c r="AG396" s="2">
        <f>L396/MAX($L$3:L396)-1</f>
        <v>-8.6157260991831519E-3</v>
      </c>
      <c r="AH396" s="2">
        <f>M396/MAX($M$3:M396)-1</f>
        <v>-2.4149203696492538E-2</v>
      </c>
    </row>
    <row r="397" spans="1:34" x14ac:dyDescent="0.3">
      <c r="A397" s="5">
        <v>44105</v>
      </c>
      <c r="B397" s="6">
        <v>2.2891178029977699E-2</v>
      </c>
      <c r="C397" s="2">
        <f t="shared" si="43"/>
        <v>-1.7742367656606129E-2</v>
      </c>
      <c r="D397" s="6">
        <v>-2.6593783491006717E-2</v>
      </c>
      <c r="E397" s="6">
        <v>-4.465243905005245E-3</v>
      </c>
      <c r="F397" s="6">
        <f t="shared" si="44"/>
        <v>-1.5006725463107835E-2</v>
      </c>
      <c r="H397" s="5">
        <v>44105</v>
      </c>
      <c r="I397" s="7">
        <f t="shared" si="45"/>
        <v>1534.8189641097104</v>
      </c>
      <c r="J397" s="7">
        <f t="shared" si="46"/>
        <v>1755.5188010423344</v>
      </c>
      <c r="K397" s="7">
        <f t="shared" si="47"/>
        <v>2725.867814372772</v>
      </c>
      <c r="L397" s="7">
        <f t="shared" si="48"/>
        <v>735.86760405649204</v>
      </c>
      <c r="M397" s="7">
        <f t="shared" si="49"/>
        <v>2012.0689122946917</v>
      </c>
      <c r="O397" s="5">
        <v>44105</v>
      </c>
      <c r="P397" s="10">
        <f>EXP(LN(I397/I$3)/(COUNT(B$4:B397)/12))-1</f>
        <v>8.6734784313619251E-2</v>
      </c>
      <c r="Q397" s="10">
        <f>EXP(LN(J397/J$3)/(COUNT(C$4:C397)/12))-1</f>
        <v>9.1190747101083103E-2</v>
      </c>
      <c r="R397" s="10">
        <f>EXP(LN(K397/K$3)/(COUNT(D$4:D397)/12))-1</f>
        <v>0.10591298702408425</v>
      </c>
      <c r="S397" s="10">
        <f>EXP(LN(L397/L$3)/(COUNT(E$4:E397)/12))-1</f>
        <v>6.267384184539182E-2</v>
      </c>
      <c r="T397" s="10">
        <f>EXP(LN(M397/M$3)/(COUNT(F$4:F397)/12))-1</f>
        <v>9.5401277188310596E-2</v>
      </c>
      <c r="U397" s="10"/>
      <c r="V397" s="5">
        <v>44105</v>
      </c>
      <c r="W397" s="10">
        <f>(STDEV($B$4:B397))*SQRT(12)</f>
        <v>0.16735984633212506</v>
      </c>
      <c r="X397" s="10">
        <f>(STDEV($C$4:C397))*SQRT(12)</f>
        <v>8.9633728089535306E-2</v>
      </c>
      <c r="Y397" s="10">
        <f>(STDEV($D$4:D397))*SQRT(12)</f>
        <v>0.1443589492079789</v>
      </c>
      <c r="Z397" s="10">
        <f>(STDEV($E$4:E397))*SQRT(12)</f>
        <v>3.7026381425491875E-2</v>
      </c>
      <c r="AA397" s="10">
        <f>(STDEV($F$4:F397))*SQRT(12)</f>
        <v>8.6300766363345896E-2</v>
      </c>
      <c r="AB397" s="10"/>
      <c r="AC397" s="5">
        <v>44105</v>
      </c>
      <c r="AD397" s="2">
        <f>I397/MAX($I$3:I397)-1</f>
        <v>-0.25281360493164684</v>
      </c>
      <c r="AE397" s="2">
        <f>J397/MAX($J$3:J397)-1</f>
        <v>-4.0350700045479027E-2</v>
      </c>
      <c r="AF397" s="2">
        <f>K397/MAX($K$3:K397)-1</f>
        <v>-6.3579941966968923E-2</v>
      </c>
      <c r="AG397" s="2">
        <f>L397/MAX($L$3:L397)-1</f>
        <v>-1.3042498685736814E-2</v>
      </c>
      <c r="AH397" s="2">
        <f>M397/MAX($M$3:M397)-1</f>
        <v>-3.879352868957453E-2</v>
      </c>
    </row>
    <row r="398" spans="1:34" x14ac:dyDescent="0.3">
      <c r="A398" s="5">
        <v>44136</v>
      </c>
      <c r="B398" s="6">
        <v>-2.6813920363004898E-2</v>
      </c>
      <c r="C398" s="2">
        <f t="shared" si="43"/>
        <v>6.9603011782802093E-2</v>
      </c>
      <c r="D398" s="6">
        <v>0.10946382221277218</v>
      </c>
      <c r="E398" s="6">
        <v>9.8117961378469953E-3</v>
      </c>
      <c r="F398" s="6">
        <f t="shared" si="44"/>
        <v>6.5940440132716896E-2</v>
      </c>
      <c r="H398" s="5">
        <v>44136</v>
      </c>
      <c r="I398" s="7">
        <f t="shared" si="45"/>
        <v>1493.6644506344428</v>
      </c>
      <c r="J398" s="7">
        <f t="shared" si="46"/>
        <v>1877.7081968362147</v>
      </c>
      <c r="K398" s="7">
        <f t="shared" si="47"/>
        <v>3024.2517241807909</v>
      </c>
      <c r="L398" s="7">
        <f t="shared" si="48"/>
        <v>743.0877869719402</v>
      </c>
      <c r="M398" s="7">
        <f t="shared" si="49"/>
        <v>2144.7456219487603</v>
      </c>
      <c r="O398" s="5">
        <v>44136</v>
      </c>
      <c r="P398" s="10">
        <f>EXP(LN(I398/I$3)/(COUNT(B$4:B398)/12))-1</f>
        <v>8.5609187816328758E-2</v>
      </c>
      <c r="Q398" s="10">
        <f>EXP(LN(J398/J$3)/(COUNT(C$4:C398)/12))-1</f>
        <v>9.3182068429479736E-2</v>
      </c>
      <c r="R398" s="10">
        <f>EXP(LN(K398/K$3)/(COUNT(D$4:D398)/12))-1</f>
        <v>0.10912577523979294</v>
      </c>
      <c r="S398" s="10">
        <f>EXP(LN(L398/L$3)/(COUNT(E$4:E398)/12))-1</f>
        <v>6.282553107308142E-2</v>
      </c>
      <c r="T398" s="10">
        <f>EXP(LN(M398/M$3)/(COUNT(F$4:F398)/12))-1</f>
        <v>9.7275234288191958E-2</v>
      </c>
      <c r="U398" s="10"/>
      <c r="V398" s="5">
        <v>44136</v>
      </c>
      <c r="W398" s="10">
        <f>(STDEV($B$4:B398))*SQRT(12)</f>
        <v>0.16725814333933908</v>
      </c>
      <c r="X398" s="10">
        <f>(STDEV($C$4:C398))*SQRT(12)</f>
        <v>9.0169162434117767E-2</v>
      </c>
      <c r="Y398" s="10">
        <f>(STDEV($D$4:D398))*SQRT(12)</f>
        <v>0.1452288244819446</v>
      </c>
      <c r="Z398" s="10">
        <f>(STDEV($E$4:E398))*SQRT(12)</f>
        <v>3.6988346121199375E-2</v>
      </c>
      <c r="AA398" s="10">
        <f>(STDEV($F$4:F398))*SQRT(12)</f>
        <v>8.6782189603945833E-2</v>
      </c>
      <c r="AB398" s="10"/>
      <c r="AC398" s="5">
        <v>44136</v>
      </c>
      <c r="AD398" s="2">
        <f>I398/MAX($I$3:I398)-1</f>
        <v>-0.27284860142533041</v>
      </c>
      <c r="AE398" s="2">
        <f>J398/MAX($J$3:J398)-1</f>
        <v>0</v>
      </c>
      <c r="AF398" s="2">
        <f>K398/MAX($K$3:K398)-1</f>
        <v>0</v>
      </c>
      <c r="AG398" s="2">
        <f>L398/MAX($L$3:L398)-1</f>
        <v>-3.3586728861224602E-3</v>
      </c>
      <c r="AH398" s="2">
        <f>M398/MAX($M$3:M398)-1</f>
        <v>0</v>
      </c>
    </row>
    <row r="399" spans="1:34" x14ac:dyDescent="0.3">
      <c r="A399" s="5">
        <v>44166</v>
      </c>
      <c r="B399" s="6">
        <v>5.7396227709960501E-2</v>
      </c>
      <c r="C399" s="2">
        <f t="shared" si="43"/>
        <v>2.3619825877924903E-2</v>
      </c>
      <c r="D399" s="6">
        <v>3.8448175857307421E-2</v>
      </c>
      <c r="E399" s="6">
        <v>1.3773009088511312E-3</v>
      </c>
      <c r="F399" s="6">
        <f t="shared" si="44"/>
        <v>2.9221718558035844E-2</v>
      </c>
      <c r="H399" s="5">
        <v>44166</v>
      </c>
      <c r="I399" s="7">
        <f t="shared" si="45"/>
        <v>1579.3951555653302</v>
      </c>
      <c r="J399" s="7">
        <f t="shared" si="46"/>
        <v>1922.0593374950386</v>
      </c>
      <c r="K399" s="7">
        <f t="shared" si="47"/>
        <v>3140.5286863088591</v>
      </c>
      <c r="L399" s="7">
        <f t="shared" si="48"/>
        <v>744.11124245629287</v>
      </c>
      <c r="M399" s="7">
        <f t="shared" si="49"/>
        <v>2207.4187748919267</v>
      </c>
      <c r="O399" s="5">
        <v>44166</v>
      </c>
      <c r="P399" s="10">
        <f>EXP(LN(I399/I$3)/(COUNT(B$4:B399)/12))-1</f>
        <v>8.722117710295052E-2</v>
      </c>
      <c r="Q399" s="10">
        <f>EXP(LN(J399/J$3)/(COUNT(C$4:C399)/12))-1</f>
        <v>9.3709599579709035E-2</v>
      </c>
      <c r="R399" s="10">
        <f>EXP(LN(K399/K$3)/(COUNT(D$4:D399)/12))-1</f>
        <v>0.11010413447133627</v>
      </c>
      <c r="S399" s="10">
        <f>EXP(LN(L399/L$3)/(COUNT(E$4:E399)/12))-1</f>
        <v>6.2706332970640766E-2</v>
      </c>
      <c r="T399" s="10">
        <f>EXP(LN(M399/M$3)/(COUNT(F$4:F399)/12))-1</f>
        <v>9.7975953997151644E-2</v>
      </c>
      <c r="U399" s="10"/>
      <c r="V399" s="5">
        <v>44166</v>
      </c>
      <c r="W399" s="10">
        <f>(STDEV($B$4:B399))*SQRT(12)</f>
        <v>0.16726724485206221</v>
      </c>
      <c r="X399" s="10">
        <f>(STDEV($C$4:C399))*SQRT(12)</f>
        <v>9.0097098758673402E-2</v>
      </c>
      <c r="Y399" s="10">
        <f>(STDEV($D$4:D399))*SQRT(12)</f>
        <v>0.14513206566422987</v>
      </c>
      <c r="Z399" s="10">
        <f>(STDEV($E$4:E399))*SQRT(12)</f>
        <v>3.6947324098026882E-2</v>
      </c>
      <c r="AA399" s="10">
        <f>(STDEV($F$4:F399))*SQRT(12)</f>
        <v>8.6750383599494066E-2</v>
      </c>
      <c r="AB399" s="10"/>
      <c r="AC399" s="5">
        <v>44166</v>
      </c>
      <c r="AD399" s="2">
        <f>I399/MAX($I$3:I399)-1</f>
        <v>-0.23111285417312244</v>
      </c>
      <c r="AE399" s="2">
        <f>J399/MAX($J$3:J399)-1</f>
        <v>0</v>
      </c>
      <c r="AF399" s="2">
        <f>K399/MAX($K$3:K399)-1</f>
        <v>0</v>
      </c>
      <c r="AG399" s="2">
        <f>L399/MAX($L$3:L399)-1</f>
        <v>-1.9859978804899203E-3</v>
      </c>
      <c r="AH399" s="2">
        <f>M399/MAX($M$3:M399)-1</f>
        <v>0</v>
      </c>
    </row>
    <row r="400" spans="1:34" x14ac:dyDescent="0.3">
      <c r="A400" s="5">
        <v>44197</v>
      </c>
      <c r="B400" s="6">
        <v>5.9037018309764403E-3</v>
      </c>
      <c r="C400" s="2">
        <f t="shared" si="43"/>
        <v>-8.9252875040809702E-3</v>
      </c>
      <c r="D400" s="6">
        <v>-1.0095697510550172E-2</v>
      </c>
      <c r="E400" s="6">
        <v>-7.1696724943771661E-3</v>
      </c>
      <c r="F400" s="6">
        <f t="shared" si="44"/>
        <v>-7.617950071545608E-3</v>
      </c>
      <c r="H400" s="5">
        <v>44197</v>
      </c>
      <c r="I400" s="7">
        <f t="shared" si="45"/>
        <v>1588.7194336370767</v>
      </c>
      <c r="J400" s="7">
        <f t="shared" si="46"/>
        <v>1904.904405307992</v>
      </c>
      <c r="K400" s="7">
        <f t="shared" si="47"/>
        <v>3108.8228586686791</v>
      </c>
      <c r="L400" s="7">
        <f t="shared" si="48"/>
        <v>738.77620854849715</v>
      </c>
      <c r="M400" s="7">
        <f t="shared" si="49"/>
        <v>2190.6027688778076</v>
      </c>
      <c r="O400" s="5">
        <v>44197</v>
      </c>
      <c r="P400" s="10">
        <f>EXP(LN(I400/I$3)/(COUNT(B$4:B400)/12))-1</f>
        <v>8.7185606264453153E-2</v>
      </c>
      <c r="Q400" s="10">
        <f>EXP(LN(J400/J$3)/(COUNT(C$4:C400)/12))-1</f>
        <v>9.316657262765049E-2</v>
      </c>
      <c r="R400" s="10">
        <f>EXP(LN(K400/K$3)/(COUNT(D$4:D400)/12))-1</f>
        <v>0.10947175696090294</v>
      </c>
      <c r="S400" s="10">
        <f>EXP(LN(L400/L$3)/(COUNT(E$4:E400)/12))-1</f>
        <v>6.2312469101004631E-2</v>
      </c>
      <c r="T400" s="10">
        <f>EXP(LN(M400/M$3)/(COUNT(F$4:F400)/12))-1</f>
        <v>9.7463775554590626E-2</v>
      </c>
      <c r="U400" s="10"/>
      <c r="V400" s="5">
        <v>44197</v>
      </c>
      <c r="W400" s="10">
        <f>(STDEV($B$4:B400))*SQRT(12)</f>
        <v>0.1670563711528843</v>
      </c>
      <c r="X400" s="10">
        <f>(STDEV($C$4:C400))*SQRT(12)</f>
        <v>9.0030411173134109E-2</v>
      </c>
      <c r="Y400" s="10">
        <f>(STDEV($D$4:D400))*SQRT(12)</f>
        <v>0.14498925045739358</v>
      </c>
      <c r="Z400" s="10">
        <f>(STDEV($E$4:E400))*SQRT(12)</f>
        <v>3.6962628684749387E-2</v>
      </c>
      <c r="AA400" s="10">
        <f>(STDEV($F$4:F400))*SQRT(12)</f>
        <v>8.6684039420912226E-2</v>
      </c>
      <c r="AB400" s="10"/>
      <c r="AC400" s="5">
        <v>44197</v>
      </c>
      <c r="AD400" s="2">
        <f>I400/MAX($I$3:I400)-1</f>
        <v>-0.22657357372248998</v>
      </c>
      <c r="AE400" s="2">
        <f>J400/MAX($J$3:J400)-1</f>
        <v>-8.9252875040809476E-3</v>
      </c>
      <c r="AF400" s="2">
        <f>K400/MAX($K$3:K400)-1</f>
        <v>-1.0095697510550172E-2</v>
      </c>
      <c r="AG400" s="2">
        <f>L400/MAX($L$3:L400)-1</f>
        <v>-9.1414314204893987E-3</v>
      </c>
      <c r="AH400" s="2">
        <f>M400/MAX($M$3:M400)-1</f>
        <v>-7.6179500715455317E-3</v>
      </c>
    </row>
    <row r="401" spans="1:34" x14ac:dyDescent="0.3">
      <c r="A401" s="5">
        <v>44228</v>
      </c>
      <c r="B401" s="6">
        <v>5.7355968887407002E-2</v>
      </c>
      <c r="C401" s="2">
        <f t="shared" si="43"/>
        <v>1.0769461671954427E-2</v>
      </c>
      <c r="D401" s="6">
        <v>2.7574892829835163E-2</v>
      </c>
      <c r="E401" s="6">
        <v>-1.4438685064866674E-2</v>
      </c>
      <c r="F401" s="6">
        <f t="shared" si="44"/>
        <v>1.7948927067181798E-2</v>
      </c>
      <c r="H401" s="5">
        <v>44228</v>
      </c>
      <c r="I401" s="7">
        <f t="shared" si="45"/>
        <v>1679.8419760435838</v>
      </c>
      <c r="J401" s="7">
        <f t="shared" si="46"/>
        <v>1925.4192002896937</v>
      </c>
      <c r="K401" s="7">
        <f t="shared" si="47"/>
        <v>3194.5483158234097</v>
      </c>
      <c r="L401" s="7">
        <f t="shared" si="48"/>
        <v>728.10925153984908</v>
      </c>
      <c r="M401" s="7">
        <f t="shared" si="49"/>
        <v>2229.9217382095617</v>
      </c>
      <c r="O401" s="5">
        <v>44228</v>
      </c>
      <c r="P401" s="10">
        <f>EXP(LN(I401/I$3)/(COUNT(B$4:B401)/12))-1</f>
        <v>8.8786598661368954E-2</v>
      </c>
      <c r="Q401" s="10">
        <f>EXP(LN(J401/J$3)/(COUNT(C$4:C401)/12))-1</f>
        <v>9.3274971816022401E-2</v>
      </c>
      <c r="R401" s="10">
        <f>EXP(LN(K401/K$3)/(COUNT(D$4:D401)/12))-1</f>
        <v>0.11009227184454184</v>
      </c>
      <c r="S401" s="10">
        <f>EXP(LN(L401/L$3)/(COUNT(E$4:E401)/12))-1</f>
        <v>6.1685475189903194E-2</v>
      </c>
      <c r="T401" s="10">
        <f>EXP(LN(M401/M$3)/(COUNT(F$4:F401)/12))-1</f>
        <v>9.779602951583799E-2</v>
      </c>
      <c r="U401" s="10"/>
      <c r="V401" s="5">
        <v>44228</v>
      </c>
      <c r="W401" s="10">
        <f>(STDEV($B$4:B401))*SQRT(12)</f>
        <v>0.16706453208340433</v>
      </c>
      <c r="X401" s="10">
        <f>(STDEV($C$4:C401))*SQRT(12)</f>
        <v>8.9918441190530538E-2</v>
      </c>
      <c r="Y401" s="10">
        <f>(STDEV($D$4:D401))*SQRT(12)</f>
        <v>0.14484025084327629</v>
      </c>
      <c r="Z401" s="10">
        <f>(STDEV($E$4:E401))*SQRT(12)</f>
        <v>3.7071722864967217E-2</v>
      </c>
      <c r="AA401" s="10">
        <f>(STDEV($F$4:F401))*SQRT(12)</f>
        <v>8.659171350244535E-2</v>
      </c>
      <c r="AB401" s="10"/>
      <c r="AC401" s="5">
        <v>44228</v>
      </c>
      <c r="AD401" s="2">
        <f>I401/MAX($I$3:I401)-1</f>
        <v>-0.18221295168021878</v>
      </c>
      <c r="AE401" s="2">
        <f>J401/MAX($J$3:J401)-1</f>
        <v>0</v>
      </c>
      <c r="AF401" s="2">
        <f>K401/MAX($K$3:K401)-1</f>
        <v>0</v>
      </c>
      <c r="AG401" s="2">
        <f>L401/MAX($L$3:L401)-1</f>
        <v>-2.3448126236033651E-2</v>
      </c>
      <c r="AH401" s="2">
        <f>M401/MAX($M$3:M401)-1</f>
        <v>0</v>
      </c>
    </row>
    <row r="402" spans="1:34" x14ac:dyDescent="0.3">
      <c r="A402" s="5">
        <v>44256</v>
      </c>
      <c r="B402" s="6">
        <v>-1.53790193133987E-2</v>
      </c>
      <c r="C402" s="2">
        <f t="shared" si="43"/>
        <v>2.1282059746531076E-2</v>
      </c>
      <c r="D402" s="6">
        <v>4.3795671301939176E-2</v>
      </c>
      <c r="E402" s="6">
        <v>-1.2488357586581067E-2</v>
      </c>
      <c r="F402" s="6">
        <f t="shared" si="44"/>
        <v>2.0992993573849313E-2</v>
      </c>
      <c r="H402" s="5">
        <v>44256</v>
      </c>
      <c r="I402" s="7">
        <f t="shared" si="45"/>
        <v>1654.0076538505518</v>
      </c>
      <c r="J402" s="7">
        <f t="shared" si="46"/>
        <v>1966.396086747377</v>
      </c>
      <c r="K402" s="7">
        <f t="shared" si="47"/>
        <v>3334.4557038213752</v>
      </c>
      <c r="L402" s="7">
        <f t="shared" si="48"/>
        <v>719.0163628445215</v>
      </c>
      <c r="M402" s="7">
        <f t="shared" si="49"/>
        <v>2276.7344709299819</v>
      </c>
      <c r="O402" s="5">
        <v>44256</v>
      </c>
      <c r="P402" s="10">
        <f>EXP(LN(I402/I$3)/(COUNT(B$4:B402)/12))-1</f>
        <v>8.8047222896254329E-2</v>
      </c>
      <c r="Q402" s="10">
        <f>EXP(LN(J402/J$3)/(COUNT(C$4:C402)/12))-1</f>
        <v>9.3723134748704195E-2</v>
      </c>
      <c r="R402" s="10">
        <f>EXP(LN(K402/K$3)/(COUNT(D$4:D402)/12))-1</f>
        <v>0.11123333691992476</v>
      </c>
      <c r="S402" s="10">
        <f>EXP(LN(L402/L$3)/(COUNT(E$4:E402)/12))-1</f>
        <v>6.1125080812351795E-2</v>
      </c>
      <c r="T402" s="10">
        <f>EXP(LN(M402/M$3)/(COUNT(F$4:F402)/12))-1</f>
        <v>9.8225336721873058E-2</v>
      </c>
      <c r="U402" s="10"/>
      <c r="V402" s="5">
        <v>44256</v>
      </c>
      <c r="W402" s="10">
        <f>(STDEV($B$4:B402))*SQRT(12)</f>
        <v>0.16690490098144542</v>
      </c>
      <c r="X402" s="10">
        <f>(STDEV($C$4:C402))*SQRT(12)</f>
        <v>8.9835856781317294E-2</v>
      </c>
      <c r="Y402" s="10">
        <f>(STDEV($D$4:D402))*SQRT(12)</f>
        <v>0.14477952906156011</v>
      </c>
      <c r="Z402" s="10">
        <f>(STDEV($E$4:E402))*SQRT(12)</f>
        <v>3.7149945144775348E-2</v>
      </c>
      <c r="AA402" s="10">
        <f>(STDEV($F$4:F402))*SQRT(12)</f>
        <v>8.6511685462159454E-2</v>
      </c>
      <c r="AB402" s="10"/>
      <c r="AC402" s="5">
        <v>44256</v>
      </c>
      <c r="AD402" s="2">
        <f>I402/MAX($I$3:I402)-1</f>
        <v>-0.19478971449057592</v>
      </c>
      <c r="AE402" s="2">
        <f>J402/MAX($J$3:J402)-1</f>
        <v>0</v>
      </c>
      <c r="AF402" s="2">
        <f>K402/MAX($K$3:K402)-1</f>
        <v>0</v>
      </c>
      <c r="AG402" s="2">
        <f>L402/MAX($L$3:L402)-1</f>
        <v>-3.564365523744395E-2</v>
      </c>
      <c r="AH402" s="2">
        <f>M402/MAX($M$3:M402)-1</f>
        <v>0</v>
      </c>
    </row>
    <row r="403" spans="1:34" x14ac:dyDescent="0.3">
      <c r="A403" s="5">
        <v>44287</v>
      </c>
      <c r="B403" s="6">
        <v>5.6744946205397301E-2</v>
      </c>
      <c r="C403" s="2">
        <f t="shared" si="43"/>
        <v>3.5200000000000002E-2</v>
      </c>
      <c r="D403" s="6">
        <v>5.3399999999999996E-2</v>
      </c>
      <c r="E403" s="6">
        <v>7.9000000000000008E-3</v>
      </c>
      <c r="F403" s="6">
        <f t="shared" si="44"/>
        <v>4.0084494620539729E-2</v>
      </c>
      <c r="H403" s="5">
        <v>44287</v>
      </c>
      <c r="I403" s="7">
        <f t="shared" ref="I403:I405" si="50">I402*(B403+1)</f>
        <v>1747.8642291916167</v>
      </c>
      <c r="J403" s="7">
        <f t="shared" ref="J403:J405" si="51">J402*(C403+1)</f>
        <v>2035.6132290008845</v>
      </c>
      <c r="K403" s="7">
        <f t="shared" ref="K403:K405" si="52">K402*(D403+1)</f>
        <v>3512.5156384054362</v>
      </c>
      <c r="L403" s="7">
        <f t="shared" ref="L403:L405" si="53">L402*(E403+1)</f>
        <v>724.69659211099327</v>
      </c>
      <c r="M403" s="7">
        <f t="shared" ref="M403:M405" si="54">M402*(F403+1)</f>
        <v>2367.9962215823721</v>
      </c>
      <c r="O403" s="5">
        <v>44287</v>
      </c>
      <c r="P403" s="10">
        <f>EXP(LN(I403/I$3)/(COUNT(B$4:B403)/12))-1</f>
        <v>8.9620413237688767E-2</v>
      </c>
      <c r="Q403" s="10">
        <f>EXP(LN(J403/J$3)/(COUNT(C$4:C403)/12))-1</f>
        <v>9.4613645913906863E-2</v>
      </c>
      <c r="R403" s="10">
        <f>EXP(LN(K403/K$3)/(COUNT(D$4:D403)/12))-1</f>
        <v>0.11267555782595973</v>
      </c>
      <c r="S403" s="10">
        <f>EXP(LN(L403/L$3)/(COUNT(E$4:E403)/12))-1</f>
        <v>6.1218192676374628E-2</v>
      </c>
      <c r="T403" s="10">
        <f>EXP(LN(M403/M$3)/(COUNT(F$4:F403)/12))-1</f>
        <v>9.9263452074589642E-2</v>
      </c>
      <c r="V403" s="5">
        <v>44287</v>
      </c>
      <c r="W403" s="10">
        <f>(STDEV($B$4:B403))*SQRT(12)</f>
        <v>0.16690747755942989</v>
      </c>
      <c r="X403" s="10">
        <f>(STDEV($C$4:C403))*SQRT(12)</f>
        <v>8.9848363524601474E-2</v>
      </c>
      <c r="Y403" s="10">
        <f>(STDEV($D$4:D403))*SQRT(12)</f>
        <v>0.14479589056421671</v>
      </c>
      <c r="Z403" s="10">
        <f>(STDEV($E$4:E403))*SQRT(12)</f>
        <v>3.7106730348125831E-2</v>
      </c>
      <c r="AA403" s="10">
        <f>(STDEV($F$4:F403))*SQRT(12)</f>
        <v>8.6580080581142416E-2</v>
      </c>
      <c r="AB403" s="10"/>
      <c r="AC403" s="5">
        <v>44287</v>
      </c>
      <c r="AD403" s="2">
        <f>I403/MAX($I$3:I403)-1</f>
        <v>-0.14909810015531111</v>
      </c>
      <c r="AE403" s="2">
        <f>J403/MAX($J$3:J403)-1</f>
        <v>0</v>
      </c>
      <c r="AF403" s="2">
        <f>K403/MAX($K$3:K403)-1</f>
        <v>0</v>
      </c>
      <c r="AG403" s="2">
        <f>L403/MAX($L$3:L403)-1</f>
        <v>-2.8025240113819683E-2</v>
      </c>
      <c r="AH403" s="2">
        <f>M403/MAX($M$3:M403)-1</f>
        <v>0</v>
      </c>
    </row>
    <row r="404" spans="1:34" x14ac:dyDescent="0.3">
      <c r="A404" s="5">
        <v>44317</v>
      </c>
      <c r="B404" s="6">
        <v>3.8928500104296001E-3</v>
      </c>
      <c r="C404" s="2">
        <f t="shared" si="43"/>
        <v>5.5199999999999997E-3</v>
      </c>
      <c r="D404" s="2">
        <v>7.0000000000000001E-3</v>
      </c>
      <c r="E404" s="2">
        <v>3.3E-3</v>
      </c>
      <c r="F404" s="2">
        <f t="shared" si="44"/>
        <v>5.5792850010429607E-3</v>
      </c>
      <c r="H404" s="5">
        <v>44317</v>
      </c>
      <c r="I404" s="7">
        <f t="shared" si="50"/>
        <v>1754.6684024744548</v>
      </c>
      <c r="J404" s="7">
        <f t="shared" si="51"/>
        <v>2046.8498140249694</v>
      </c>
      <c r="K404" s="7">
        <f t="shared" si="52"/>
        <v>3537.1032478742741</v>
      </c>
      <c r="L404" s="7">
        <f t="shared" si="53"/>
        <v>727.08809086495955</v>
      </c>
      <c r="M404" s="7">
        <f t="shared" si="54"/>
        <v>2381.2079473839731</v>
      </c>
      <c r="O404" s="5">
        <v>44317</v>
      </c>
      <c r="P404" s="10">
        <f>EXP(LN(I404/I$3)/(COUNT(B$4:B404)/12))-1</f>
        <v>8.9513885955605499E-2</v>
      </c>
      <c r="Q404" s="10">
        <f>EXP(LN(J404/J$3)/(COUNT(C$4:C404)/12))-1</f>
        <v>9.4547196915623966E-2</v>
      </c>
      <c r="R404" s="10">
        <f>EXP(LN(K404/K$3)/(COUNT(D$4:D404)/12))-1</f>
        <v>0.11261157343322603</v>
      </c>
      <c r="S404" s="10">
        <f>EXP(LN(L404/L$3)/(COUNT(E$4:E404)/12))-1</f>
        <v>6.1165575863199928E-2</v>
      </c>
      <c r="T404" s="10">
        <f>EXP(LN(M404/M$3)/(COUNT(F$4:F404)/12))-1</f>
        <v>9.9187040774212587E-2</v>
      </c>
      <c r="V404" s="5">
        <v>44317</v>
      </c>
      <c r="W404" s="10">
        <f>(STDEV($B$4:B404))*SQRT(12)</f>
        <v>0.16670047857201661</v>
      </c>
      <c r="X404" s="10">
        <f>(STDEV($C$4:C404))*SQRT(12)</f>
        <v>8.9736925762741518E-2</v>
      </c>
      <c r="Y404" s="10">
        <f>(STDEV($D$4:D404))*SQRT(12)</f>
        <v>0.14461560311076119</v>
      </c>
      <c r="Z404" s="10">
        <f>(STDEV($E$4:E404))*SQRT(12)</f>
        <v>3.7061513299696314E-2</v>
      </c>
      <c r="AA404" s="10">
        <f>(STDEV($F$4:F404))*SQRT(12)</f>
        <v>8.6473002504421179E-2</v>
      </c>
      <c r="AB404" s="10"/>
      <c r="AC404" s="5">
        <v>44317</v>
      </c>
      <c r="AD404" s="2">
        <f>I404/MAX($I$3:I404)-1</f>
        <v>-0.14578566668562609</v>
      </c>
      <c r="AE404" s="2">
        <f>J404/MAX($J$3:J404)-1</f>
        <v>0</v>
      </c>
      <c r="AF404" s="2">
        <f>K404/MAX($K$3:K404)-1</f>
        <v>0</v>
      </c>
      <c r="AG404" s="2">
        <f>L404/MAX($L$3:L404)-1</f>
        <v>-2.4817723406195258E-2</v>
      </c>
      <c r="AH404" s="2">
        <f>M404/MAX($M$3:M404)-1</f>
        <v>0</v>
      </c>
    </row>
    <row r="405" spans="1:34" x14ac:dyDescent="0.3">
      <c r="A405" s="5">
        <v>44348</v>
      </c>
      <c r="B405" s="6">
        <v>-2.5162702336715098E-3</v>
      </c>
      <c r="C405" s="2">
        <f t="shared" si="43"/>
        <v>1.6780000000000003E-2</v>
      </c>
      <c r="D405" s="6">
        <v>2.3300000000000001E-2</v>
      </c>
      <c r="E405" s="2">
        <v>7.0000000000000001E-3</v>
      </c>
      <c r="F405" s="2">
        <f t="shared" si="44"/>
        <v>1.5828372976632851E-2</v>
      </c>
      <c r="H405" s="5">
        <v>44348</v>
      </c>
      <c r="I405" s="7">
        <f t="shared" si="50"/>
        <v>1750.2531826033444</v>
      </c>
      <c r="J405" s="7">
        <f t="shared" si="51"/>
        <v>2081.1959539043082</v>
      </c>
      <c r="K405" s="7">
        <f t="shared" si="52"/>
        <v>3619.5177535497451</v>
      </c>
      <c r="L405" s="7">
        <f t="shared" si="53"/>
        <v>732.1777075010142</v>
      </c>
      <c r="M405" s="7">
        <f t="shared" si="54"/>
        <v>2418.8985949100888</v>
      </c>
      <c r="O405" s="5">
        <v>44348</v>
      </c>
      <c r="P405" s="10">
        <f>EXP(LN(I405/I$3)/(COUNT(B$4:B405)/12))-1</f>
        <v>8.9199639275003406E-2</v>
      </c>
      <c r="Q405" s="10">
        <f>EXP(LN(J405/J$3)/(COUNT(C$4:C405)/12))-1</f>
        <v>9.4844966487993121E-2</v>
      </c>
      <c r="R405" s="10">
        <f>EXP(LN(K405/K$3)/(COUNT(D$4:D405)/12))-1</f>
        <v>0.11308130083746804</v>
      </c>
      <c r="S405" s="10">
        <f>EXP(LN(L405/L$3)/(COUNT(E$4:E405)/12))-1</f>
        <v>6.1229827057271757E-2</v>
      </c>
      <c r="T405" s="10">
        <f>EXP(LN(M405/M$3)/(COUNT(F$4:F405)/12))-1</f>
        <v>9.9443772145024756E-2</v>
      </c>
      <c r="V405" s="5">
        <v>44348</v>
      </c>
      <c r="W405" s="10">
        <f>(STDEV($B$4:B405))*SQRT(12)</f>
        <v>0.16650301404913778</v>
      </c>
      <c r="X405" s="10">
        <f>(STDEV($C$4:C405))*SQRT(12)</f>
        <v>8.9638118415097431E-2</v>
      </c>
      <c r="Y405" s="10">
        <f>(STDEV($D$4:D405))*SQRT(12)</f>
        <v>0.144453977582891</v>
      </c>
      <c r="Z405" s="10">
        <f>(STDEV($E$4:E405))*SQRT(12)</f>
        <v>3.7016859559645628E-2</v>
      </c>
      <c r="AA405" s="10">
        <f>(STDEV($F$4:F405))*SQRT(12)</f>
        <v>8.6375110886040926E-2</v>
      </c>
      <c r="AB405" s="10"/>
      <c r="AC405" s="5">
        <v>44348</v>
      </c>
      <c r="AD405" s="2">
        <f>I405/MAX($I$3:I405)-1</f>
        <v>-0.14793510078572059</v>
      </c>
      <c r="AE405" s="2">
        <f>J405/MAX($J$3:J405)-1</f>
        <v>0</v>
      </c>
      <c r="AF405" s="2">
        <f>K405/MAX($K$3:K405)-1</f>
        <v>0</v>
      </c>
      <c r="AG405" s="2">
        <f>L405/MAX($L$3:L405)-1</f>
        <v>-1.7991447470038668E-2</v>
      </c>
      <c r="AH405" s="2">
        <f>M405/MAX($M$3:M405)-1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F25F-9C21-4869-BBDF-B04F3A46AE2C}">
  <dimension ref="A1:Q357"/>
  <sheetViews>
    <sheetView tabSelected="1" workbookViewId="0">
      <pane xSplit="1" ySplit="2" topLeftCell="B14" activePane="bottomRight" state="frozen"/>
      <selection pane="topRight" activeCell="B1" sqref="B1"/>
      <selection pane="bottomLeft" activeCell="A2" sqref="A2"/>
      <selection pane="bottomRight" activeCell="E354" sqref="E354:E357"/>
    </sheetView>
  </sheetViews>
  <sheetFormatPr defaultRowHeight="14.4" x14ac:dyDescent="0.3"/>
  <cols>
    <col min="2" max="2" width="14.6640625" bestFit="1" customWidth="1"/>
    <col min="4" max="4" width="11.33203125" customWidth="1"/>
    <col min="5" max="5" width="17.6640625" customWidth="1"/>
    <col min="8" max="11" width="15.33203125" customWidth="1"/>
  </cols>
  <sheetData>
    <row r="1" spans="1:17" x14ac:dyDescent="0.3">
      <c r="B1" t="s">
        <v>16</v>
      </c>
    </row>
    <row r="2" spans="1:17" ht="28.8" x14ac:dyDescent="0.3">
      <c r="A2" t="s">
        <v>0</v>
      </c>
      <c r="B2" s="4" t="s">
        <v>7</v>
      </c>
      <c r="C2" s="4" t="s">
        <v>14</v>
      </c>
      <c r="D2" s="4" t="s">
        <v>9</v>
      </c>
      <c r="E2" s="4" t="s">
        <v>8</v>
      </c>
      <c r="H2" s="4"/>
      <c r="I2" s="4"/>
      <c r="J2" s="4"/>
      <c r="K2" s="4"/>
      <c r="N2" s="4"/>
      <c r="O2" s="4"/>
      <c r="P2" s="4"/>
      <c r="Q2" s="4"/>
    </row>
    <row r="3" spans="1:17" x14ac:dyDescent="0.3">
      <c r="A3" s="5">
        <v>33573</v>
      </c>
      <c r="B3" s="6"/>
      <c r="G3" s="5"/>
      <c r="H3" s="8"/>
      <c r="I3" s="8"/>
      <c r="J3" s="8"/>
      <c r="K3" s="8"/>
      <c r="M3" s="5"/>
      <c r="N3" s="8"/>
      <c r="O3" s="8"/>
      <c r="P3" s="8"/>
      <c r="Q3" s="8"/>
    </row>
    <row r="4" spans="1:17" x14ac:dyDescent="0.3">
      <c r="A4" s="5">
        <v>33604</v>
      </c>
      <c r="B4" s="6">
        <v>-4.1900000000002401E-2</v>
      </c>
      <c r="C4" s="6">
        <v>-1.8635081405991683E-2</v>
      </c>
      <c r="D4" s="6">
        <v>-1.3604222686983358E-2</v>
      </c>
      <c r="E4" s="2">
        <f>(C4*0.6)+(D4*0.4)</f>
        <v>-1.6622737918388353E-2</v>
      </c>
      <c r="G4" s="5"/>
      <c r="H4" s="8"/>
      <c r="I4" s="8"/>
      <c r="J4" s="8"/>
      <c r="K4" s="8"/>
      <c r="M4" s="5"/>
      <c r="N4" s="8"/>
      <c r="O4" s="8"/>
      <c r="P4" s="8"/>
      <c r="Q4" s="8"/>
    </row>
    <row r="5" spans="1:17" x14ac:dyDescent="0.3">
      <c r="A5" s="5">
        <v>33635</v>
      </c>
      <c r="B5" s="6">
        <v>-1.2199999999996099E-2</v>
      </c>
      <c r="C5" s="6">
        <v>1.2951061727870528E-2</v>
      </c>
      <c r="D5" s="6">
        <v>6.5021606558699485E-3</v>
      </c>
      <c r="E5" s="2">
        <f t="shared" ref="E5:E68" si="0">(C5*0.6)+(D5*0.4)</f>
        <v>1.0371501299070296E-2</v>
      </c>
      <c r="G5" s="5"/>
      <c r="H5" s="8"/>
      <c r="I5" s="8"/>
      <c r="J5" s="8"/>
      <c r="K5" s="8"/>
      <c r="M5" s="5"/>
      <c r="N5" s="8"/>
      <c r="O5" s="8"/>
      <c r="P5" s="8"/>
      <c r="Q5" s="8"/>
    </row>
    <row r="6" spans="1:17" x14ac:dyDescent="0.3">
      <c r="A6" s="5">
        <v>33664</v>
      </c>
      <c r="B6" s="6">
        <v>-3.2600000000003099E-2</v>
      </c>
      <c r="C6" s="6">
        <v>-1.9448773152177856E-2</v>
      </c>
      <c r="D6" s="6">
        <v>-5.6375892785490711E-3</v>
      </c>
      <c r="E6" s="2">
        <f t="shared" si="0"/>
        <v>-1.3924299602726342E-2</v>
      </c>
      <c r="G6" s="5"/>
      <c r="H6" s="8"/>
      <c r="I6" s="8"/>
      <c r="J6" s="8"/>
      <c r="K6" s="8"/>
      <c r="M6" s="5"/>
      <c r="N6" s="8"/>
      <c r="O6" s="8"/>
      <c r="P6" s="8"/>
      <c r="Q6" s="8"/>
    </row>
    <row r="7" spans="1:17" x14ac:dyDescent="0.3">
      <c r="A7" s="5">
        <v>33695</v>
      </c>
      <c r="B7" s="6">
        <v>-2.7999999999996899E-3</v>
      </c>
      <c r="C7" s="6">
        <v>2.9361436351113879E-2</v>
      </c>
      <c r="D7" s="6">
        <v>7.2231301575771401E-3</v>
      </c>
      <c r="E7" s="2">
        <f t="shared" si="0"/>
        <v>2.0506113873699182E-2</v>
      </c>
      <c r="G7" s="5"/>
      <c r="H7" s="8"/>
      <c r="I7" s="8"/>
      <c r="J7" s="8"/>
      <c r="K7" s="8"/>
      <c r="M7" s="5"/>
      <c r="N7" s="8"/>
      <c r="O7" s="8"/>
      <c r="P7" s="8"/>
      <c r="Q7" s="8"/>
    </row>
    <row r="8" spans="1:17" x14ac:dyDescent="0.3">
      <c r="A8" s="5">
        <v>33725</v>
      </c>
      <c r="B8" s="6">
        <v>1.6299999999998E-2</v>
      </c>
      <c r="C8" s="6">
        <v>4.9018691103284162E-3</v>
      </c>
      <c r="D8" s="6">
        <v>1.8869814306604393E-2</v>
      </c>
      <c r="E8" s="2">
        <f t="shared" si="0"/>
        <v>1.0489047188838807E-2</v>
      </c>
      <c r="G8" s="5"/>
      <c r="H8" s="8"/>
      <c r="I8" s="8"/>
      <c r="J8" s="8"/>
      <c r="K8" s="8"/>
      <c r="M8" s="5"/>
      <c r="N8" s="8"/>
      <c r="O8" s="8"/>
      <c r="P8" s="8"/>
      <c r="Q8" s="8"/>
    </row>
    <row r="9" spans="1:17" x14ac:dyDescent="0.3">
      <c r="A9" s="5">
        <v>33756</v>
      </c>
      <c r="B9" s="6">
        <v>3.9200000000002802E-2</v>
      </c>
      <c r="C9" s="6">
        <v>-1.4877875286391284E-2</v>
      </c>
      <c r="D9" s="6">
        <v>1.3762459941411231E-2</v>
      </c>
      <c r="E9" s="2">
        <f t="shared" si="0"/>
        <v>-3.4217411952702772E-3</v>
      </c>
      <c r="G9" s="5"/>
      <c r="H9" s="8"/>
      <c r="I9" s="8"/>
      <c r="J9" s="8"/>
      <c r="K9" s="8"/>
      <c r="M9" s="5"/>
      <c r="N9" s="8"/>
      <c r="O9" s="8"/>
      <c r="P9" s="8"/>
      <c r="Q9" s="8"/>
    </row>
    <row r="10" spans="1:17" x14ac:dyDescent="0.3">
      <c r="A10" s="5">
        <v>33786</v>
      </c>
      <c r="B10" s="6">
        <v>4.8999999999974602E-3</v>
      </c>
      <c r="C10" s="6">
        <v>4.085355230484744E-2</v>
      </c>
      <c r="D10" s="6">
        <v>2.0402226402653101E-2</v>
      </c>
      <c r="E10" s="2">
        <f t="shared" si="0"/>
        <v>3.2673021943969704E-2</v>
      </c>
      <c r="G10" s="5"/>
      <c r="H10" s="8"/>
      <c r="I10" s="8"/>
      <c r="J10" s="8"/>
      <c r="K10" s="8"/>
      <c r="M10" s="5"/>
      <c r="N10" s="8"/>
      <c r="O10" s="8"/>
      <c r="P10" s="8"/>
      <c r="Q10" s="8"/>
    </row>
    <row r="11" spans="1:17" x14ac:dyDescent="0.3">
      <c r="A11" s="5">
        <v>33817</v>
      </c>
      <c r="B11" s="6">
        <v>5.4200000000004502E-2</v>
      </c>
      <c r="C11" s="6">
        <v>-2.0466975348477079E-2</v>
      </c>
      <c r="D11" s="6">
        <v>1.0130191010168321E-2</v>
      </c>
      <c r="E11" s="2">
        <f t="shared" si="0"/>
        <v>-8.2281088050189174E-3</v>
      </c>
      <c r="G11" s="5"/>
      <c r="H11" s="8"/>
      <c r="I11" s="8"/>
      <c r="J11" s="8"/>
      <c r="K11" s="8"/>
      <c r="M11" s="5"/>
      <c r="N11" s="8"/>
      <c r="O11" s="8"/>
      <c r="P11" s="8"/>
      <c r="Q11" s="8"/>
    </row>
    <row r="12" spans="1:17" x14ac:dyDescent="0.3">
      <c r="A12" s="5">
        <v>33848</v>
      </c>
      <c r="B12" s="6">
        <v>-1.60000000000116E-3</v>
      </c>
      <c r="C12" s="6">
        <v>1.1751553869180587E-2</v>
      </c>
      <c r="D12" s="6">
        <v>1.1872506961691842E-2</v>
      </c>
      <c r="E12" s="2">
        <f t="shared" si="0"/>
        <v>1.1799935106185089E-2</v>
      </c>
      <c r="G12" s="5"/>
      <c r="H12" s="8"/>
      <c r="I12" s="8"/>
      <c r="J12" s="8"/>
      <c r="K12" s="8"/>
      <c r="M12" s="5"/>
      <c r="N12" s="8"/>
      <c r="O12" s="8"/>
      <c r="P12" s="8"/>
      <c r="Q12" s="8"/>
    </row>
    <row r="13" spans="1:17" x14ac:dyDescent="0.3">
      <c r="A13" s="5">
        <v>33878</v>
      </c>
      <c r="B13" s="6">
        <v>-8.1700000000002895E-2</v>
      </c>
      <c r="C13" s="6">
        <v>3.4552154829468051E-3</v>
      </c>
      <c r="D13" s="6">
        <v>-1.3276557764183017E-2</v>
      </c>
      <c r="E13" s="2">
        <f t="shared" si="0"/>
        <v>-3.2374938159051236E-3</v>
      </c>
      <c r="G13" s="5"/>
      <c r="H13" s="8"/>
      <c r="I13" s="8"/>
      <c r="J13" s="8"/>
      <c r="K13" s="8"/>
      <c r="M13" s="5"/>
      <c r="N13" s="8"/>
      <c r="O13" s="8"/>
      <c r="P13" s="8"/>
      <c r="Q13" s="8"/>
    </row>
    <row r="14" spans="1:17" x14ac:dyDescent="0.3">
      <c r="A14" s="5">
        <v>33909</v>
      </c>
      <c r="B14" s="6">
        <v>-2.4699999999998501E-2</v>
      </c>
      <c r="C14" s="6">
        <v>3.4049913917048036E-2</v>
      </c>
      <c r="D14" s="6">
        <v>2.2613775558277815E-4</v>
      </c>
      <c r="E14" s="2">
        <f t="shared" si="0"/>
        <v>2.0520403452461932E-2</v>
      </c>
      <c r="G14" s="5"/>
      <c r="H14" s="8"/>
      <c r="I14" s="8"/>
      <c r="J14" s="8"/>
      <c r="K14" s="8"/>
      <c r="M14" s="5"/>
      <c r="N14" s="2"/>
      <c r="O14" s="8"/>
      <c r="P14" s="8"/>
      <c r="Q14" s="8"/>
    </row>
    <row r="15" spans="1:17" x14ac:dyDescent="0.3">
      <c r="A15" s="5">
        <v>33939</v>
      </c>
      <c r="B15" s="6">
        <v>-3.50000000000139E-3</v>
      </c>
      <c r="C15" s="6">
        <v>1.2272513335425117E-2</v>
      </c>
      <c r="D15" s="6">
        <v>1.5901426229817162E-2</v>
      </c>
      <c r="E15" s="2">
        <f t="shared" si="0"/>
        <v>1.3724078493181935E-2</v>
      </c>
      <c r="G15" s="5"/>
      <c r="H15" s="8"/>
      <c r="I15" s="8"/>
      <c r="J15" s="8"/>
      <c r="K15" s="8"/>
      <c r="M15" s="5"/>
      <c r="N15" s="2"/>
      <c r="O15" s="2"/>
      <c r="P15" s="2"/>
      <c r="Q15" s="2"/>
    </row>
    <row r="16" spans="1:17" x14ac:dyDescent="0.3">
      <c r="A16" s="5">
        <v>33970</v>
      </c>
      <c r="B16" s="6">
        <v>-2.0799999999995801E-2</v>
      </c>
      <c r="C16" s="6">
        <v>8.3614567067951118E-3</v>
      </c>
      <c r="D16" s="6">
        <v>1.9176202221768746E-2</v>
      </c>
      <c r="E16" s="2">
        <f t="shared" si="0"/>
        <v>1.2687354912784565E-2</v>
      </c>
      <c r="G16" s="5"/>
      <c r="H16" s="8"/>
      <c r="I16" s="8"/>
      <c r="J16" s="8"/>
      <c r="K16" s="8"/>
      <c r="M16" s="5"/>
      <c r="N16" s="2"/>
      <c r="O16" s="2"/>
      <c r="P16" s="2"/>
      <c r="Q16" s="2"/>
    </row>
    <row r="17" spans="1:17" x14ac:dyDescent="0.3">
      <c r="A17" s="5">
        <v>34001</v>
      </c>
      <c r="B17" s="6">
        <v>1.9599999999994702E-2</v>
      </c>
      <c r="C17" s="6">
        <v>1.3627438548763138E-2</v>
      </c>
      <c r="D17" s="6">
        <v>1.7505231553088807E-2</v>
      </c>
      <c r="E17" s="2">
        <f t="shared" si="0"/>
        <v>1.5178555750493405E-2</v>
      </c>
      <c r="G17" s="5"/>
      <c r="H17" s="8"/>
      <c r="I17" s="8"/>
      <c r="J17" s="8"/>
      <c r="K17" s="8"/>
      <c r="M17" s="5"/>
      <c r="N17" s="2"/>
      <c r="O17" s="2"/>
      <c r="P17" s="2"/>
      <c r="Q17" s="2"/>
    </row>
    <row r="18" spans="1:17" x14ac:dyDescent="0.3">
      <c r="A18" s="5">
        <v>34029</v>
      </c>
      <c r="B18" s="6">
        <v>1.21000000000049E-2</v>
      </c>
      <c r="C18" s="6">
        <v>2.109983756233591E-2</v>
      </c>
      <c r="D18" s="6">
        <v>4.1668902122788953E-3</v>
      </c>
      <c r="E18" s="2">
        <f t="shared" si="0"/>
        <v>1.4326658622313105E-2</v>
      </c>
      <c r="G18" s="5"/>
      <c r="H18" s="8"/>
      <c r="I18" s="8"/>
      <c r="J18" s="8"/>
      <c r="K18" s="8"/>
      <c r="M18" s="5"/>
      <c r="N18" s="2"/>
      <c r="O18" s="2"/>
      <c r="P18" s="2"/>
      <c r="Q18" s="2"/>
    </row>
    <row r="19" spans="1:17" x14ac:dyDescent="0.3">
      <c r="A19" s="5">
        <v>34060</v>
      </c>
      <c r="B19" s="6">
        <v>4.41000000000005E-2</v>
      </c>
      <c r="C19" s="6">
        <v>-2.417030028642031E-2</v>
      </c>
      <c r="D19" s="6">
        <v>6.9634906500444238E-3</v>
      </c>
      <c r="E19" s="2">
        <f t="shared" si="0"/>
        <v>-1.1716783911834415E-2</v>
      </c>
      <c r="G19" s="5"/>
      <c r="H19" s="8"/>
      <c r="I19" s="8"/>
      <c r="J19" s="8"/>
      <c r="K19" s="8"/>
      <c r="M19" s="5"/>
      <c r="N19" s="2"/>
      <c r="O19" s="2"/>
      <c r="P19" s="2"/>
      <c r="Q19" s="2"/>
    </row>
    <row r="20" spans="1:17" x14ac:dyDescent="0.3">
      <c r="A20" s="5">
        <v>34090</v>
      </c>
      <c r="B20" s="6">
        <v>1.53999999999985E-2</v>
      </c>
      <c r="C20" s="6">
        <v>2.6749198208857683E-2</v>
      </c>
      <c r="D20" s="6">
        <v>1.2734122141455639E-3</v>
      </c>
      <c r="E20" s="2">
        <f t="shared" si="0"/>
        <v>1.6558883810972834E-2</v>
      </c>
      <c r="G20" s="5"/>
      <c r="H20" s="8"/>
      <c r="I20" s="8"/>
      <c r="J20" s="8"/>
      <c r="K20" s="8"/>
      <c r="M20" s="5"/>
      <c r="N20" s="2"/>
      <c r="O20" s="2"/>
      <c r="P20" s="2"/>
      <c r="Q20" s="2"/>
    </row>
    <row r="21" spans="1:17" x14ac:dyDescent="0.3">
      <c r="A21" s="5">
        <v>34121</v>
      </c>
      <c r="B21" s="6">
        <v>8.0800000000000399E-2</v>
      </c>
      <c r="C21" s="6">
        <v>2.9290795909293621E-3</v>
      </c>
      <c r="D21" s="6">
        <v>1.8123045943511107E-2</v>
      </c>
      <c r="E21" s="2">
        <f t="shared" si="0"/>
        <v>9.0066661319620593E-3</v>
      </c>
      <c r="G21" s="5"/>
      <c r="H21" s="8"/>
      <c r="I21" s="8"/>
      <c r="J21" s="8"/>
      <c r="K21" s="8"/>
      <c r="M21" s="5"/>
      <c r="N21" s="2"/>
      <c r="O21" s="2"/>
      <c r="P21" s="2"/>
      <c r="Q21" s="2"/>
    </row>
    <row r="22" spans="1:17" x14ac:dyDescent="0.3">
      <c r="A22" s="5">
        <v>34151</v>
      </c>
      <c r="B22" s="6">
        <v>2.9999999999996901E-2</v>
      </c>
      <c r="C22" s="6">
        <v>-4.0214947694706682E-3</v>
      </c>
      <c r="D22" s="6">
        <v>5.6558927115319957E-3</v>
      </c>
      <c r="E22" s="2">
        <f t="shared" si="0"/>
        <v>-1.5053977706960212E-4</v>
      </c>
      <c r="G22" s="5"/>
      <c r="H22" s="8"/>
      <c r="I22" s="8"/>
      <c r="J22" s="8"/>
      <c r="K22" s="8"/>
      <c r="M22" s="5"/>
      <c r="N22" s="2"/>
      <c r="O22" s="2"/>
      <c r="P22" s="2"/>
      <c r="Q22" s="2"/>
    </row>
    <row r="23" spans="1:17" x14ac:dyDescent="0.3">
      <c r="A23" s="5">
        <v>34182</v>
      </c>
      <c r="B23" s="6">
        <v>-3.7699999999997499E-2</v>
      </c>
      <c r="C23" s="6">
        <v>3.7942073283824485E-2</v>
      </c>
      <c r="D23" s="6">
        <v>1.7527818511170468E-2</v>
      </c>
      <c r="E23" s="2">
        <f t="shared" si="0"/>
        <v>2.9776371374762876E-2</v>
      </c>
      <c r="G23" s="5"/>
      <c r="H23" s="8"/>
      <c r="I23" s="8"/>
      <c r="J23" s="8"/>
      <c r="K23" s="8"/>
      <c r="M23" s="5"/>
      <c r="N23" s="2"/>
      <c r="O23" s="2"/>
      <c r="P23" s="2"/>
      <c r="Q23" s="2"/>
    </row>
    <row r="24" spans="1:17" x14ac:dyDescent="0.3">
      <c r="A24" s="5">
        <v>34213</v>
      </c>
      <c r="B24" s="6">
        <v>-6.8800000000003303E-2</v>
      </c>
      <c r="C24" s="6">
        <v>-7.6676893826356229E-3</v>
      </c>
      <c r="D24" s="6">
        <v>2.7466472253776519E-3</v>
      </c>
      <c r="E24" s="2">
        <f t="shared" si="0"/>
        <v>-3.5019547394303128E-3</v>
      </c>
      <c r="G24" s="5"/>
      <c r="H24" s="8"/>
      <c r="I24" s="8"/>
      <c r="J24" s="8"/>
      <c r="K24" s="8"/>
      <c r="M24" s="5"/>
      <c r="N24" s="2"/>
      <c r="O24" s="2"/>
      <c r="P24" s="2"/>
      <c r="Q24" s="2"/>
    </row>
    <row r="25" spans="1:17" x14ac:dyDescent="0.3">
      <c r="A25" s="5">
        <v>34243</v>
      </c>
      <c r="B25" s="6">
        <v>2.5300000000000801E-2</v>
      </c>
      <c r="C25" s="6">
        <v>2.06849981092323E-2</v>
      </c>
      <c r="D25" s="6">
        <v>3.7367059499857636E-3</v>
      </c>
      <c r="E25" s="2">
        <f t="shared" si="0"/>
        <v>1.3905681245533685E-2</v>
      </c>
      <c r="G25" s="5"/>
      <c r="H25" s="8"/>
      <c r="I25" s="8"/>
      <c r="J25" s="8"/>
      <c r="K25" s="8"/>
      <c r="M25" s="5"/>
      <c r="N25" s="2"/>
      <c r="O25" s="2"/>
      <c r="P25" s="2"/>
      <c r="Q25" s="2"/>
    </row>
    <row r="26" spans="1:17" x14ac:dyDescent="0.3">
      <c r="A26" s="5">
        <v>34274</v>
      </c>
      <c r="B26" s="6">
        <v>4.1800000000003203E-2</v>
      </c>
      <c r="C26" s="6">
        <v>-9.5321770518527194E-3</v>
      </c>
      <c r="D26" s="6">
        <v>-8.5068391617815209E-3</v>
      </c>
      <c r="E26" s="2">
        <f t="shared" si="0"/>
        <v>-9.1220418958242386E-3</v>
      </c>
      <c r="G26" s="5"/>
      <c r="H26" s="8"/>
      <c r="I26" s="8"/>
      <c r="J26" s="8"/>
      <c r="K26" s="8"/>
      <c r="M26" s="5"/>
      <c r="N26" s="2"/>
      <c r="O26" s="2"/>
      <c r="P26" s="2"/>
      <c r="Q26" s="2"/>
    </row>
    <row r="27" spans="1:17" x14ac:dyDescent="0.3">
      <c r="A27" s="5">
        <v>34304</v>
      </c>
      <c r="B27" s="6">
        <v>7.7599999999996103E-2</v>
      </c>
      <c r="C27" s="6">
        <v>1.2090899051323989E-2</v>
      </c>
      <c r="D27" s="6">
        <v>5.4197319016631162E-3</v>
      </c>
      <c r="E27" s="2">
        <f t="shared" si="0"/>
        <v>9.4224321914596395E-3</v>
      </c>
      <c r="G27" s="5"/>
      <c r="H27" s="8"/>
      <c r="I27" s="8"/>
      <c r="J27" s="8"/>
      <c r="K27" s="8"/>
      <c r="M27" s="5"/>
      <c r="N27" s="2"/>
      <c r="O27" s="2"/>
      <c r="P27" s="2"/>
      <c r="Q27" s="2"/>
    </row>
    <row r="28" spans="1:17" x14ac:dyDescent="0.3">
      <c r="A28" s="5">
        <v>34335</v>
      </c>
      <c r="B28" s="6">
        <v>-6.2599999999999906E-2</v>
      </c>
      <c r="C28" s="6">
        <v>3.3996712436774157E-2</v>
      </c>
      <c r="D28" s="6">
        <v>1.3501639122647013E-2</v>
      </c>
      <c r="E28" s="2">
        <f t="shared" si="0"/>
        <v>2.5798683111123301E-2</v>
      </c>
      <c r="G28" s="5"/>
      <c r="H28" s="8"/>
      <c r="I28" s="8"/>
      <c r="J28" s="8"/>
      <c r="K28" s="8"/>
      <c r="M28" s="5"/>
      <c r="N28" s="2"/>
      <c r="O28" s="2"/>
      <c r="P28" s="2"/>
      <c r="Q28" s="2"/>
    </row>
    <row r="29" spans="1:17" x14ac:dyDescent="0.3">
      <c r="A29" s="5">
        <v>34366</v>
      </c>
      <c r="B29" s="6">
        <v>1.2000000000038601E-3</v>
      </c>
      <c r="C29" s="6">
        <v>-2.7141249900003328E-2</v>
      </c>
      <c r="D29" s="6">
        <v>-1.7373326441802672E-2</v>
      </c>
      <c r="E29" s="2">
        <f t="shared" si="0"/>
        <v>-2.3234080516723068E-2</v>
      </c>
      <c r="G29" s="5"/>
      <c r="H29" s="8"/>
      <c r="I29" s="8"/>
      <c r="J29" s="8"/>
      <c r="K29" s="8"/>
      <c r="M29" s="5"/>
      <c r="N29" s="2"/>
      <c r="O29" s="2"/>
      <c r="P29" s="2"/>
      <c r="Q29" s="2"/>
    </row>
    <row r="30" spans="1:17" x14ac:dyDescent="0.3">
      <c r="A30" s="5">
        <v>34394</v>
      </c>
      <c r="B30" s="6">
        <v>1.5899999999996299E-2</v>
      </c>
      <c r="C30" s="6">
        <v>-4.3597230799915287E-2</v>
      </c>
      <c r="D30" s="6">
        <v>-2.4654280139136286E-2</v>
      </c>
      <c r="E30" s="2">
        <f t="shared" si="0"/>
        <v>-3.6020050535603684E-2</v>
      </c>
      <c r="G30" s="5"/>
      <c r="H30" s="8"/>
      <c r="I30" s="8"/>
      <c r="J30" s="8"/>
      <c r="K30" s="8"/>
      <c r="M30" s="5"/>
      <c r="N30" s="2"/>
      <c r="O30" s="2"/>
      <c r="P30" s="2"/>
      <c r="Q30" s="2"/>
    </row>
    <row r="31" spans="1:17" x14ac:dyDescent="0.3">
      <c r="A31" s="5">
        <v>34425</v>
      </c>
      <c r="B31" s="6">
        <v>-1.7699999999999199E-2</v>
      </c>
      <c r="C31" s="6">
        <v>1.2823467860840765E-2</v>
      </c>
      <c r="D31" s="6">
        <v>-7.9851083817543689E-3</v>
      </c>
      <c r="E31" s="2">
        <f t="shared" si="0"/>
        <v>4.5000373638027112E-3</v>
      </c>
      <c r="G31" s="5"/>
      <c r="H31" s="8"/>
      <c r="I31" s="8"/>
      <c r="J31" s="8"/>
      <c r="K31" s="8"/>
      <c r="M31" s="5"/>
      <c r="N31" s="2"/>
      <c r="O31" s="2"/>
      <c r="P31" s="2"/>
      <c r="Q31" s="2"/>
    </row>
    <row r="32" spans="1:17" x14ac:dyDescent="0.3">
      <c r="A32" s="5">
        <v>34455</v>
      </c>
      <c r="B32" s="6">
        <v>4.40000000000009E-2</v>
      </c>
      <c r="C32" s="6">
        <v>1.6410675066466318E-2</v>
      </c>
      <c r="D32" s="6">
        <v>-1.4029426722561578E-4</v>
      </c>
      <c r="E32" s="2">
        <f t="shared" si="0"/>
        <v>9.7902873329895456E-3</v>
      </c>
      <c r="G32" s="5"/>
      <c r="H32" s="8"/>
      <c r="I32" s="8"/>
      <c r="J32" s="8"/>
      <c r="K32" s="8"/>
      <c r="M32" s="5"/>
      <c r="N32" s="2"/>
      <c r="O32" s="2"/>
      <c r="P32" s="2"/>
      <c r="Q32" s="2"/>
    </row>
    <row r="33" spans="1:17" x14ac:dyDescent="0.3">
      <c r="A33" s="5">
        <v>34486</v>
      </c>
      <c r="B33" s="6">
        <v>9.9700000000002106E-2</v>
      </c>
      <c r="C33" s="6">
        <v>-2.4511772545535271E-2</v>
      </c>
      <c r="D33" s="6">
        <v>-2.2099447513812542E-3</v>
      </c>
      <c r="E33" s="2">
        <f t="shared" si="0"/>
        <v>-1.5591041427873664E-2</v>
      </c>
      <c r="G33" s="5"/>
      <c r="H33" s="8"/>
      <c r="I33" s="8"/>
      <c r="J33" s="8"/>
      <c r="K33" s="8"/>
      <c r="M33" s="5"/>
      <c r="N33" s="2"/>
      <c r="O33" s="2"/>
      <c r="P33" s="2"/>
      <c r="Q33" s="2"/>
    </row>
    <row r="34" spans="1:17" x14ac:dyDescent="0.3">
      <c r="A34" s="5">
        <v>34516</v>
      </c>
      <c r="B34" s="6">
        <v>3.39999999999996E-2</v>
      </c>
      <c r="C34" s="6">
        <v>3.2836875815183575E-2</v>
      </c>
      <c r="D34" s="6">
        <v>1.9863242454604801E-2</v>
      </c>
      <c r="E34" s="2">
        <f t="shared" si="0"/>
        <v>2.7647422470952067E-2</v>
      </c>
      <c r="G34" s="5"/>
      <c r="H34" s="8"/>
      <c r="I34" s="8"/>
      <c r="J34" s="8"/>
      <c r="K34" s="8"/>
      <c r="M34" s="5"/>
      <c r="N34" s="2"/>
      <c r="O34" s="2"/>
      <c r="P34" s="2"/>
      <c r="Q34" s="2"/>
    </row>
    <row r="35" spans="1:17" x14ac:dyDescent="0.3">
      <c r="A35" s="5">
        <v>34547</v>
      </c>
      <c r="B35" s="6">
        <v>5.7999999999995798E-3</v>
      </c>
      <c r="C35" s="6">
        <v>4.0999537904201411E-2</v>
      </c>
      <c r="D35" s="6">
        <v>1.2409727847773055E-3</v>
      </c>
      <c r="E35" s="2">
        <f t="shared" si="0"/>
        <v>2.5096111856431767E-2</v>
      </c>
      <c r="G35" s="5"/>
      <c r="H35" s="8"/>
      <c r="I35" s="8"/>
      <c r="J35" s="8"/>
      <c r="K35" s="8"/>
      <c r="M35" s="5"/>
      <c r="N35" s="2"/>
      <c r="O35" s="2"/>
      <c r="P35" s="2"/>
      <c r="Q35" s="2"/>
    </row>
    <row r="36" spans="1:17" x14ac:dyDescent="0.3">
      <c r="A36" s="5">
        <v>34578</v>
      </c>
      <c r="B36" s="6">
        <v>6.1299999999998099E-2</v>
      </c>
      <c r="C36" s="6">
        <v>-2.4453262129211062E-2</v>
      </c>
      <c r="D36" s="6">
        <v>-1.4718286825842086E-2</v>
      </c>
      <c r="E36" s="2">
        <f t="shared" si="0"/>
        <v>-2.055927200786347E-2</v>
      </c>
      <c r="G36" s="5"/>
      <c r="H36" s="8"/>
      <c r="I36" s="8"/>
      <c r="J36" s="8"/>
      <c r="K36" s="8"/>
      <c r="M36" s="5"/>
      <c r="N36" s="2"/>
      <c r="O36" s="2"/>
      <c r="P36" s="2"/>
      <c r="Q36" s="2"/>
    </row>
    <row r="37" spans="1:17" x14ac:dyDescent="0.3">
      <c r="A37" s="5">
        <v>34608</v>
      </c>
      <c r="B37" s="6">
        <v>-1.6299999999997501E-2</v>
      </c>
      <c r="C37" s="6">
        <v>2.2466329162288634E-2</v>
      </c>
      <c r="D37" s="6">
        <v>-8.9104759242430998E-4</v>
      </c>
      <c r="E37" s="2">
        <f t="shared" si="0"/>
        <v>1.3123378460403456E-2</v>
      </c>
      <c r="G37" s="5"/>
      <c r="H37" s="8"/>
      <c r="I37" s="8"/>
      <c r="J37" s="8"/>
      <c r="K37" s="8"/>
      <c r="M37" s="5"/>
      <c r="N37" s="2"/>
      <c r="O37" s="2"/>
      <c r="P37" s="2"/>
      <c r="Q37" s="2"/>
    </row>
    <row r="38" spans="1:17" x14ac:dyDescent="0.3">
      <c r="A38" s="5">
        <v>34639</v>
      </c>
      <c r="B38" s="6">
        <v>4.5699999999999401E-2</v>
      </c>
      <c r="C38" s="6">
        <v>-3.6419009700525473E-2</v>
      </c>
      <c r="D38" s="6">
        <v>-2.2208621141907026E-3</v>
      </c>
      <c r="E38" s="2">
        <f t="shared" si="0"/>
        <v>-2.2739750665991564E-2</v>
      </c>
      <c r="G38" s="5"/>
      <c r="H38" s="8"/>
      <c r="I38" s="8"/>
      <c r="J38" s="8"/>
      <c r="K38" s="8"/>
      <c r="M38" s="5"/>
      <c r="N38" s="2"/>
      <c r="O38" s="2"/>
      <c r="P38" s="2"/>
      <c r="Q38" s="2"/>
    </row>
    <row r="39" spans="1:17" x14ac:dyDescent="0.3">
      <c r="A39" s="5">
        <v>34669</v>
      </c>
      <c r="B39" s="6">
        <v>3.9199999999997702E-2</v>
      </c>
      <c r="C39" s="6">
        <v>1.4833682948756532E-2</v>
      </c>
      <c r="D39" s="6">
        <v>6.9052543026393298E-3</v>
      </c>
      <c r="E39" s="2">
        <f t="shared" si="0"/>
        <v>1.166231149030965E-2</v>
      </c>
      <c r="G39" s="5"/>
      <c r="H39" s="8"/>
      <c r="I39" s="8"/>
      <c r="J39" s="8"/>
      <c r="K39" s="8"/>
      <c r="M39" s="5"/>
      <c r="N39" s="2"/>
      <c r="O39" s="2"/>
      <c r="P39" s="2"/>
      <c r="Q39" s="2"/>
    </row>
    <row r="40" spans="1:17" x14ac:dyDescent="0.3">
      <c r="A40" s="5">
        <v>34700</v>
      </c>
      <c r="B40" s="6">
        <v>2.88000000000024E-2</v>
      </c>
      <c r="C40" s="6">
        <v>2.5933420762369597E-2</v>
      </c>
      <c r="D40" s="6">
        <v>1.9790433753394066E-2</v>
      </c>
      <c r="E40" s="2">
        <f t="shared" si="0"/>
        <v>2.3476225958779386E-2</v>
      </c>
      <c r="G40" s="5"/>
      <c r="H40" s="8"/>
      <c r="I40" s="8"/>
      <c r="J40" s="8"/>
      <c r="K40" s="8"/>
      <c r="M40" s="5"/>
      <c r="N40" s="2"/>
      <c r="O40" s="2"/>
      <c r="P40" s="2"/>
      <c r="Q40" s="2"/>
    </row>
    <row r="41" spans="1:17" x14ac:dyDescent="0.3">
      <c r="A41" s="5">
        <v>34731</v>
      </c>
      <c r="B41" s="6">
        <v>-1.10000000000243E-3</v>
      </c>
      <c r="C41" s="6">
        <v>3.8971615295402495E-2</v>
      </c>
      <c r="D41" s="6">
        <v>2.3775794091041025E-2</v>
      </c>
      <c r="E41" s="2">
        <f t="shared" si="0"/>
        <v>3.2893286813657906E-2</v>
      </c>
      <c r="G41" s="5"/>
      <c r="H41" s="8"/>
      <c r="I41" s="8"/>
      <c r="J41" s="8"/>
      <c r="K41" s="8"/>
      <c r="M41" s="5"/>
      <c r="N41" s="2"/>
      <c r="O41" s="2"/>
      <c r="P41" s="2"/>
      <c r="Q41" s="2"/>
    </row>
    <row r="42" spans="1:17" x14ac:dyDescent="0.3">
      <c r="A42" s="5">
        <v>34759</v>
      </c>
      <c r="B42" s="6">
        <v>-3.4999999999996298E-2</v>
      </c>
      <c r="C42" s="6">
        <v>2.9506903738757861E-2</v>
      </c>
      <c r="D42" s="6">
        <v>6.1351738854988902E-3</v>
      </c>
      <c r="E42" s="2">
        <f t="shared" si="0"/>
        <v>2.0158211797454275E-2</v>
      </c>
      <c r="G42" s="5"/>
      <c r="H42" s="8"/>
      <c r="I42" s="8"/>
      <c r="J42" s="8"/>
      <c r="K42" s="8"/>
      <c r="M42" s="5"/>
      <c r="N42" s="2"/>
      <c r="O42" s="2"/>
      <c r="P42" s="2"/>
      <c r="Q42" s="2"/>
    </row>
    <row r="43" spans="1:17" x14ac:dyDescent="0.3">
      <c r="A43" s="5">
        <v>34790</v>
      </c>
      <c r="B43" s="6">
        <v>1.87999999999977E-2</v>
      </c>
      <c r="C43" s="6">
        <v>2.9447891604406751E-2</v>
      </c>
      <c r="D43" s="6">
        <v>1.3968516984258494E-2</v>
      </c>
      <c r="E43" s="2">
        <f t="shared" si="0"/>
        <v>2.3256141756347447E-2</v>
      </c>
      <c r="G43" s="5"/>
      <c r="H43" s="8"/>
      <c r="I43" s="8"/>
      <c r="J43" s="8"/>
      <c r="K43" s="8"/>
      <c r="M43" s="5"/>
      <c r="N43" s="2"/>
      <c r="O43" s="2"/>
      <c r="P43" s="2"/>
      <c r="Q43" s="2"/>
    </row>
    <row r="44" spans="1:17" x14ac:dyDescent="0.3">
      <c r="A44" s="5">
        <v>34820</v>
      </c>
      <c r="B44" s="6">
        <v>3.1500000000000701E-2</v>
      </c>
      <c r="C44" s="6">
        <v>3.9966849333603838E-2</v>
      </c>
      <c r="D44" s="6">
        <v>3.8697236612030839E-2</v>
      </c>
      <c r="E44" s="2">
        <f t="shared" si="0"/>
        <v>3.9459004244974637E-2</v>
      </c>
      <c r="G44" s="5"/>
      <c r="H44" s="8"/>
      <c r="I44" s="8"/>
      <c r="J44" s="8"/>
      <c r="K44" s="8"/>
      <c r="M44" s="5"/>
      <c r="N44" s="2"/>
      <c r="O44" s="2"/>
      <c r="P44" s="2"/>
      <c r="Q44" s="2"/>
    </row>
    <row r="45" spans="1:17" x14ac:dyDescent="0.3">
      <c r="A45" s="5">
        <v>34851</v>
      </c>
      <c r="B45" s="6">
        <v>6.9499999999999701E-2</v>
      </c>
      <c r="C45" s="6">
        <v>2.3227378440675572E-2</v>
      </c>
      <c r="D45" s="6">
        <v>7.3315397806830163E-3</v>
      </c>
      <c r="E45" s="2">
        <f t="shared" si="0"/>
        <v>1.6869042976678551E-2</v>
      </c>
      <c r="G45" s="5"/>
      <c r="H45" s="8"/>
      <c r="I45" s="8"/>
      <c r="J45" s="8"/>
      <c r="K45" s="8"/>
      <c r="M45" s="5"/>
      <c r="N45" s="2"/>
      <c r="O45" s="2"/>
      <c r="P45" s="2"/>
      <c r="Q45" s="2"/>
    </row>
    <row r="46" spans="1:17" x14ac:dyDescent="0.3">
      <c r="A46" s="5">
        <v>34881</v>
      </c>
      <c r="B46" s="6">
        <v>-3.33000000000018E-2</v>
      </c>
      <c r="C46" s="6">
        <v>3.3162974105108267E-2</v>
      </c>
      <c r="D46" s="6">
        <v>-2.2334327705498813E-3</v>
      </c>
      <c r="E46" s="2">
        <f t="shared" si="0"/>
        <v>1.9004411354845006E-2</v>
      </c>
      <c r="G46" s="5"/>
      <c r="H46" s="8"/>
      <c r="I46" s="8"/>
      <c r="J46" s="8"/>
      <c r="K46" s="8"/>
      <c r="M46" s="5"/>
      <c r="N46" s="2"/>
      <c r="O46" s="2"/>
      <c r="P46" s="2"/>
      <c r="Q46" s="2"/>
    </row>
    <row r="47" spans="1:17" x14ac:dyDescent="0.3">
      <c r="A47" s="5">
        <v>34912</v>
      </c>
      <c r="B47" s="6">
        <v>-1.2399999999997901E-2</v>
      </c>
      <c r="C47" s="6">
        <v>2.5132234433258294E-3</v>
      </c>
      <c r="D47" s="6">
        <v>1.2068749608665552E-2</v>
      </c>
      <c r="E47" s="2">
        <f t="shared" si="0"/>
        <v>6.3354339094617192E-3</v>
      </c>
      <c r="G47" s="5"/>
      <c r="H47" s="8"/>
      <c r="I47" s="8"/>
      <c r="J47" s="8"/>
      <c r="K47" s="8"/>
      <c r="M47" s="5"/>
      <c r="N47" s="2"/>
      <c r="O47" s="2"/>
      <c r="P47" s="2"/>
      <c r="Q47" s="2"/>
    </row>
    <row r="48" spans="1:17" x14ac:dyDescent="0.3">
      <c r="A48" s="5">
        <v>34943</v>
      </c>
      <c r="B48" s="6">
        <v>6.9699999999999401E-2</v>
      </c>
      <c r="C48" s="6">
        <v>4.2201962849549801E-2</v>
      </c>
      <c r="D48" s="6">
        <v>9.7285592761582329E-3</v>
      </c>
      <c r="E48" s="2">
        <f t="shared" si="0"/>
        <v>2.9212601420193173E-2</v>
      </c>
      <c r="G48" s="5"/>
      <c r="H48" s="8"/>
      <c r="I48" s="8"/>
      <c r="J48" s="8"/>
      <c r="K48" s="8"/>
      <c r="M48" s="5"/>
      <c r="N48" s="2"/>
      <c r="O48" s="2"/>
      <c r="P48" s="2"/>
      <c r="Q48" s="2"/>
    </row>
    <row r="49" spans="1:17" x14ac:dyDescent="0.3">
      <c r="A49" s="5">
        <v>34973</v>
      </c>
      <c r="B49" s="6">
        <v>2.00000000000016E-2</v>
      </c>
      <c r="C49" s="6">
        <v>-3.5739814152967453E-3</v>
      </c>
      <c r="D49" s="6">
        <v>1.3004717848171143E-2</v>
      </c>
      <c r="E49" s="2">
        <f t="shared" si="0"/>
        <v>3.0574982900904105E-3</v>
      </c>
      <c r="G49" s="5"/>
      <c r="H49" s="8"/>
      <c r="I49" s="8"/>
      <c r="J49" s="8"/>
      <c r="K49" s="8"/>
      <c r="M49" s="5"/>
      <c r="N49" s="2"/>
      <c r="O49" s="2"/>
      <c r="P49" s="2"/>
      <c r="Q49" s="2"/>
    </row>
    <row r="50" spans="1:17" x14ac:dyDescent="0.3">
      <c r="A50" s="5">
        <v>35004</v>
      </c>
      <c r="B50" s="6">
        <v>-5.4000000000022901E-3</v>
      </c>
      <c r="C50" s="6">
        <v>4.3898677585586077E-2</v>
      </c>
      <c r="D50" s="6">
        <v>1.4984954561262809E-2</v>
      </c>
      <c r="E50" s="2">
        <f t="shared" si="0"/>
        <v>3.2333188375856768E-2</v>
      </c>
      <c r="G50" s="5"/>
      <c r="H50" s="8"/>
      <c r="I50" s="8"/>
      <c r="J50" s="8"/>
      <c r="K50" s="8"/>
      <c r="M50" s="5"/>
      <c r="N50" s="2"/>
      <c r="O50" s="2"/>
      <c r="P50" s="2"/>
      <c r="Q50" s="2"/>
    </row>
    <row r="51" spans="1:17" x14ac:dyDescent="0.3">
      <c r="A51" s="5">
        <v>35034</v>
      </c>
      <c r="B51" s="6">
        <v>6.09999999999997E-2</v>
      </c>
      <c r="C51" s="6">
        <v>1.92620007875699E-2</v>
      </c>
      <c r="D51" s="6">
        <v>1.4033728621655417E-2</v>
      </c>
      <c r="E51" s="2">
        <f t="shared" si="0"/>
        <v>1.7170691921204108E-2</v>
      </c>
      <c r="G51" s="5"/>
      <c r="H51" s="8"/>
      <c r="I51" s="8"/>
      <c r="J51" s="8"/>
      <c r="K51" s="8"/>
      <c r="M51" s="5"/>
      <c r="N51" s="2"/>
      <c r="O51" s="2"/>
      <c r="P51" s="2"/>
      <c r="Q51" s="2"/>
    </row>
    <row r="52" spans="1:17" x14ac:dyDescent="0.3">
      <c r="A52" s="5">
        <v>35065</v>
      </c>
      <c r="B52" s="6">
        <v>-2.3599999999996998E-2</v>
      </c>
      <c r="C52" s="6">
        <v>3.4036073844568859E-2</v>
      </c>
      <c r="D52" s="6">
        <v>6.6406135221697138E-3</v>
      </c>
      <c r="E52" s="2">
        <f t="shared" si="0"/>
        <v>2.3077889715609201E-2</v>
      </c>
      <c r="G52" s="5"/>
      <c r="H52" s="8"/>
      <c r="I52" s="8"/>
      <c r="J52" s="8"/>
      <c r="K52" s="8"/>
      <c r="M52" s="5"/>
      <c r="N52" s="2"/>
      <c r="O52" s="2"/>
      <c r="P52" s="2"/>
      <c r="Q52" s="2"/>
    </row>
    <row r="53" spans="1:17" x14ac:dyDescent="0.3">
      <c r="A53" s="5">
        <v>35096</v>
      </c>
      <c r="B53" s="6">
        <v>1.8299999999998401E-2</v>
      </c>
      <c r="C53" s="6">
        <v>9.2710622710621138E-3</v>
      </c>
      <c r="D53" s="6">
        <v>-1.7382293703844254E-2</v>
      </c>
      <c r="E53" s="2">
        <f t="shared" si="0"/>
        <v>-1.3902801189004336E-3</v>
      </c>
      <c r="G53" s="5"/>
      <c r="H53" s="8"/>
      <c r="I53" s="8"/>
      <c r="J53" s="8"/>
      <c r="K53" s="8"/>
      <c r="M53" s="5"/>
      <c r="N53" s="2"/>
      <c r="O53" s="2"/>
      <c r="P53" s="2"/>
      <c r="Q53" s="2"/>
    </row>
    <row r="54" spans="1:17" x14ac:dyDescent="0.3">
      <c r="A54" s="5">
        <v>35125</v>
      </c>
      <c r="B54" s="6">
        <v>4.7142669999999498E-2</v>
      </c>
      <c r="C54" s="6">
        <v>9.6262610498758505E-3</v>
      </c>
      <c r="D54" s="6">
        <v>-6.9511488704382396E-3</v>
      </c>
      <c r="E54" s="2">
        <f t="shared" si="0"/>
        <v>2.9952970817502143E-3</v>
      </c>
      <c r="G54" s="5"/>
      <c r="H54" s="8"/>
      <c r="I54" s="8"/>
      <c r="J54" s="8"/>
      <c r="K54" s="8"/>
      <c r="M54" s="5"/>
      <c r="N54" s="2"/>
      <c r="O54" s="2"/>
      <c r="P54" s="2"/>
      <c r="Q54" s="2"/>
    </row>
    <row r="55" spans="1:17" x14ac:dyDescent="0.3">
      <c r="A55" s="5">
        <v>35156</v>
      </c>
      <c r="B55" s="6">
        <v>4.6216796572383E-2</v>
      </c>
      <c r="C55" s="6">
        <v>1.4743274818764807E-2</v>
      </c>
      <c r="D55" s="6">
        <v>-5.6237754079480062E-3</v>
      </c>
      <c r="E55" s="2">
        <f t="shared" si="0"/>
        <v>6.5964547280796815E-3</v>
      </c>
      <c r="G55" s="5"/>
      <c r="H55" s="8"/>
      <c r="I55" s="8"/>
      <c r="J55" s="8"/>
      <c r="K55" s="8"/>
      <c r="M55" s="5"/>
      <c r="N55" s="2"/>
      <c r="O55" s="2"/>
      <c r="P55" s="2"/>
      <c r="Q55" s="2"/>
    </row>
    <row r="56" spans="1:17" x14ac:dyDescent="0.3">
      <c r="A56" s="5">
        <v>35186</v>
      </c>
      <c r="B56" s="6">
        <v>-1.66799399008399E-2</v>
      </c>
      <c r="C56" s="6">
        <v>2.5789569394488288E-2</v>
      </c>
      <c r="D56" s="6">
        <v>-2.0305942872614891E-3</v>
      </c>
      <c r="E56" s="2">
        <f t="shared" si="0"/>
        <v>1.4661503921788376E-2</v>
      </c>
      <c r="G56" s="5"/>
      <c r="H56" s="8"/>
      <c r="I56" s="8"/>
      <c r="J56" s="8"/>
      <c r="K56" s="8"/>
      <c r="M56" s="5"/>
      <c r="N56" s="2"/>
      <c r="O56" s="2"/>
      <c r="P56" s="2"/>
      <c r="Q56" s="2"/>
    </row>
    <row r="57" spans="1:17" x14ac:dyDescent="0.3">
      <c r="A57" s="5">
        <v>35217</v>
      </c>
      <c r="B57" s="6">
        <v>6.49337656167399E-2</v>
      </c>
      <c r="C57" s="6">
        <v>3.8149221705228165E-3</v>
      </c>
      <c r="D57" s="6">
        <v>1.3429191535539786E-2</v>
      </c>
      <c r="E57" s="2">
        <f t="shared" si="0"/>
        <v>7.6606299165296043E-3</v>
      </c>
      <c r="G57" s="5"/>
      <c r="H57" s="8"/>
      <c r="I57" s="8"/>
      <c r="J57" s="8"/>
      <c r="K57" s="8"/>
      <c r="M57" s="5"/>
      <c r="N57" s="2"/>
      <c r="O57" s="2"/>
      <c r="P57" s="2"/>
      <c r="Q57" s="2"/>
    </row>
    <row r="58" spans="1:17" x14ac:dyDescent="0.3">
      <c r="A58" s="5">
        <v>35247</v>
      </c>
      <c r="B58" s="6">
        <v>-6.63008391883433E-2</v>
      </c>
      <c r="C58" s="6">
        <v>-4.4180787332226412E-2</v>
      </c>
      <c r="D58" s="6">
        <v>2.7365070866609553E-3</v>
      </c>
      <c r="E58" s="2">
        <f t="shared" si="0"/>
        <v>-2.5413869564671464E-2</v>
      </c>
      <c r="G58" s="5"/>
      <c r="H58" s="8"/>
      <c r="I58" s="8"/>
      <c r="J58" s="8"/>
      <c r="K58" s="8"/>
      <c r="M58" s="5"/>
      <c r="N58" s="2"/>
      <c r="O58" s="2"/>
      <c r="P58" s="2"/>
      <c r="Q58" s="2"/>
    </row>
    <row r="59" spans="1:17" x14ac:dyDescent="0.3">
      <c r="A59" s="5">
        <v>35278</v>
      </c>
      <c r="B59" s="6">
        <v>4.0532620877784802E-2</v>
      </c>
      <c r="C59" s="6">
        <v>2.1094636716809667E-2</v>
      </c>
      <c r="D59" s="6">
        <v>-1.6759859395162335E-3</v>
      </c>
      <c r="E59" s="2">
        <f t="shared" si="0"/>
        <v>1.1986387654279307E-2</v>
      </c>
      <c r="G59" s="5"/>
      <c r="H59" s="8"/>
      <c r="I59" s="8"/>
      <c r="J59" s="8"/>
      <c r="K59" s="8"/>
      <c r="M59" s="5"/>
      <c r="N59" s="2"/>
      <c r="O59" s="2"/>
      <c r="P59" s="2"/>
      <c r="Q59" s="2"/>
    </row>
    <row r="60" spans="1:17" x14ac:dyDescent="0.3">
      <c r="A60" s="5">
        <v>35309</v>
      </c>
      <c r="B60" s="6">
        <v>4.3752116885397797E-2</v>
      </c>
      <c r="C60" s="6">
        <v>5.6284838743032362E-2</v>
      </c>
      <c r="D60" s="6">
        <v>1.7426831080077365E-2</v>
      </c>
      <c r="E60" s="2">
        <f t="shared" si="0"/>
        <v>4.0741635677850364E-2</v>
      </c>
      <c r="G60" s="5"/>
      <c r="H60" s="8"/>
      <c r="I60" s="8"/>
      <c r="J60" s="8"/>
      <c r="K60" s="8"/>
      <c r="M60" s="5"/>
      <c r="N60" s="2"/>
      <c r="O60" s="2"/>
      <c r="P60" s="2"/>
      <c r="Q60" s="2"/>
    </row>
    <row r="61" spans="1:17" x14ac:dyDescent="0.3">
      <c r="A61" s="5">
        <v>35339</v>
      </c>
      <c r="B61" s="6">
        <v>-1.3506150423666799E-2</v>
      </c>
      <c r="C61" s="6">
        <v>2.7580575906096527E-2</v>
      </c>
      <c r="D61" s="6">
        <v>2.2151482849758208E-2</v>
      </c>
      <c r="E61" s="2">
        <f t="shared" si="0"/>
        <v>2.54089386835612E-2</v>
      </c>
      <c r="G61" s="5"/>
      <c r="H61" s="8"/>
      <c r="I61" s="8"/>
      <c r="J61" s="8"/>
      <c r="K61" s="8"/>
      <c r="M61" s="5"/>
      <c r="N61" s="2"/>
      <c r="O61" s="2"/>
      <c r="P61" s="2"/>
      <c r="Q61" s="2"/>
    </row>
    <row r="62" spans="1:17" x14ac:dyDescent="0.3">
      <c r="A62" s="5">
        <v>35370</v>
      </c>
      <c r="B62" s="6">
        <v>2.5017039685411201E-2</v>
      </c>
      <c r="C62" s="6">
        <v>7.5586732484627994E-2</v>
      </c>
      <c r="D62" s="6">
        <v>1.7128571428571382E-2</v>
      </c>
      <c r="E62" s="2">
        <f t="shared" si="0"/>
        <v>5.2203468062205355E-2</v>
      </c>
      <c r="G62" s="5"/>
      <c r="H62" s="8"/>
      <c r="I62" s="8"/>
      <c r="J62" s="8"/>
      <c r="K62" s="8"/>
      <c r="M62" s="5"/>
      <c r="N62" s="2"/>
      <c r="O62" s="2"/>
      <c r="P62" s="2"/>
      <c r="Q62" s="2"/>
    </row>
    <row r="63" spans="1:17" x14ac:dyDescent="0.3">
      <c r="A63" s="5">
        <v>35400</v>
      </c>
      <c r="B63" s="6">
        <v>4.7552994629906503E-2</v>
      </c>
      <c r="C63" s="6">
        <v>-1.9814127441665663E-2</v>
      </c>
      <c r="D63" s="6">
        <v>-9.2978833972386932E-3</v>
      </c>
      <c r="E63" s="2">
        <f t="shared" si="0"/>
        <v>-1.5607629823894874E-2</v>
      </c>
      <c r="G63" s="5"/>
      <c r="H63" s="8"/>
      <c r="I63" s="8"/>
      <c r="J63" s="8"/>
      <c r="K63" s="8"/>
      <c r="M63" s="5"/>
      <c r="N63" s="2"/>
      <c r="O63" s="2"/>
      <c r="P63" s="2"/>
      <c r="Q63" s="2"/>
    </row>
    <row r="64" spans="1:17" x14ac:dyDescent="0.3">
      <c r="A64" s="5">
        <v>35431</v>
      </c>
      <c r="B64" s="6">
        <v>-1.71516880460021E-3</v>
      </c>
      <c r="C64" s="6">
        <v>6.2474779160424543E-2</v>
      </c>
      <c r="D64" s="6">
        <v>3.0622226632830429E-3</v>
      </c>
      <c r="E64" s="2">
        <f t="shared" si="0"/>
        <v>3.8709756561567943E-2</v>
      </c>
      <c r="G64" s="5"/>
      <c r="H64" s="8"/>
      <c r="I64" s="8"/>
      <c r="J64" s="8"/>
      <c r="K64" s="8"/>
      <c r="M64" s="5"/>
      <c r="N64" s="2"/>
      <c r="O64" s="2"/>
      <c r="P64" s="2"/>
      <c r="Q64" s="2"/>
    </row>
    <row r="65" spans="1:17" x14ac:dyDescent="0.3">
      <c r="A65" s="5">
        <v>35462</v>
      </c>
      <c r="B65" s="6">
        <v>-4.04389939709155E-2</v>
      </c>
      <c r="C65" s="6">
        <v>7.8377101129656346E-3</v>
      </c>
      <c r="D65" s="6">
        <v>2.4875270306559116E-3</v>
      </c>
      <c r="E65" s="2">
        <f t="shared" si="0"/>
        <v>5.6976368800417451E-3</v>
      </c>
      <c r="G65" s="5"/>
      <c r="H65" s="8"/>
      <c r="I65" s="8"/>
      <c r="J65" s="8"/>
      <c r="K65" s="8"/>
      <c r="M65" s="5"/>
      <c r="N65" s="2"/>
      <c r="O65" s="2"/>
      <c r="P65" s="2"/>
      <c r="Q65" s="2"/>
    </row>
    <row r="66" spans="1:17" x14ac:dyDescent="0.3">
      <c r="A66" s="5">
        <v>35490</v>
      </c>
      <c r="B66" s="6">
        <v>3.17455251786554E-2</v>
      </c>
      <c r="C66" s="6">
        <v>-4.1088324218896188E-2</v>
      </c>
      <c r="D66" s="6">
        <v>-1.1081504039250567E-2</v>
      </c>
      <c r="E66" s="2">
        <f t="shared" si="0"/>
        <v>-2.9085596147037939E-2</v>
      </c>
      <c r="G66" s="5"/>
      <c r="H66" s="8"/>
      <c r="I66" s="8"/>
      <c r="J66" s="8"/>
      <c r="K66" s="8"/>
      <c r="M66" s="5"/>
      <c r="N66" s="2"/>
      <c r="O66" s="2"/>
      <c r="P66" s="2"/>
      <c r="Q66" s="2"/>
    </row>
    <row r="67" spans="1:17" x14ac:dyDescent="0.3">
      <c r="A67" s="5">
        <v>35521</v>
      </c>
      <c r="B67" s="6">
        <v>5.0832528520583703E-2</v>
      </c>
      <c r="C67" s="6">
        <v>5.9698880602238935E-2</v>
      </c>
      <c r="D67" s="6">
        <v>1.4969419614216717E-2</v>
      </c>
      <c r="E67" s="2">
        <f t="shared" si="0"/>
        <v>4.1807096207030048E-2</v>
      </c>
      <c r="G67" s="5"/>
      <c r="H67" s="8"/>
      <c r="I67" s="8"/>
      <c r="J67" s="8"/>
      <c r="K67" s="8"/>
      <c r="M67" s="5"/>
      <c r="N67" s="2"/>
      <c r="O67" s="2"/>
      <c r="P67" s="2"/>
      <c r="Q67" s="2"/>
    </row>
    <row r="68" spans="1:17" x14ac:dyDescent="0.3">
      <c r="A68" s="5">
        <v>35551</v>
      </c>
      <c r="B68" s="6">
        <v>4.9151866276429E-2</v>
      </c>
      <c r="C68" s="6">
        <v>6.0883211396422166E-2</v>
      </c>
      <c r="D68" s="6">
        <v>9.4531765763488096E-3</v>
      </c>
      <c r="E68" s="2">
        <f t="shared" si="0"/>
        <v>4.0311197468392825E-2</v>
      </c>
      <c r="G68" s="5"/>
      <c r="H68" s="8"/>
      <c r="I68" s="8"/>
      <c r="J68" s="8"/>
      <c r="K68" s="8"/>
      <c r="M68" s="5"/>
      <c r="N68" s="2"/>
      <c r="O68" s="2"/>
      <c r="P68" s="2"/>
      <c r="Q68" s="2"/>
    </row>
    <row r="69" spans="1:17" x14ac:dyDescent="0.3">
      <c r="A69" s="5">
        <v>35582</v>
      </c>
      <c r="B69" s="6">
        <v>-4.5224088223917699E-2</v>
      </c>
      <c r="C69" s="6">
        <v>4.4801769050336171E-2</v>
      </c>
      <c r="D69" s="6">
        <v>1.186931233128341E-2</v>
      </c>
      <c r="E69" s="2">
        <f t="shared" ref="E69:E132" si="1">(C69*0.6)+(D69*0.4)</f>
        <v>3.1628786362715065E-2</v>
      </c>
      <c r="G69" s="5"/>
      <c r="H69" s="8"/>
      <c r="I69" s="8"/>
      <c r="J69" s="8"/>
      <c r="K69" s="8"/>
      <c r="M69" s="5"/>
      <c r="N69" s="2"/>
      <c r="O69" s="2"/>
      <c r="P69" s="2"/>
      <c r="Q69" s="2"/>
    </row>
    <row r="70" spans="1:17" x14ac:dyDescent="0.3">
      <c r="A70" s="5">
        <v>35612</v>
      </c>
      <c r="B70" s="6">
        <v>2.9417234699892401E-2</v>
      </c>
      <c r="C70" s="6">
        <v>7.9567609353423219E-2</v>
      </c>
      <c r="D70" s="6">
        <v>2.6966817475487792E-2</v>
      </c>
      <c r="E70" s="2">
        <f t="shared" si="1"/>
        <v>5.8527292602249044E-2</v>
      </c>
      <c r="G70" s="5"/>
      <c r="H70" s="8"/>
      <c r="I70" s="8"/>
      <c r="J70" s="8"/>
      <c r="K70" s="8"/>
      <c r="M70" s="5"/>
      <c r="N70" s="2"/>
      <c r="O70" s="2"/>
      <c r="P70" s="2"/>
      <c r="Q70" s="2"/>
    </row>
    <row r="71" spans="1:17" x14ac:dyDescent="0.3">
      <c r="A71" s="5">
        <v>35643</v>
      </c>
      <c r="B71" s="6">
        <v>1.56016589881138E-2</v>
      </c>
      <c r="C71" s="6">
        <v>-5.6021671155203512E-2</v>
      </c>
      <c r="D71" s="6">
        <v>-8.5297268344938226E-3</v>
      </c>
      <c r="E71" s="2">
        <f t="shared" si="1"/>
        <v>-3.7024893426919635E-2</v>
      </c>
      <c r="G71" s="5"/>
      <c r="H71" s="8"/>
      <c r="I71" s="8"/>
      <c r="J71" s="8"/>
      <c r="K71" s="8"/>
      <c r="M71" s="5"/>
      <c r="N71" s="2"/>
      <c r="O71" s="2"/>
      <c r="P71" s="2"/>
      <c r="Q71" s="2"/>
    </row>
    <row r="72" spans="1:17" x14ac:dyDescent="0.3">
      <c r="A72" s="5">
        <v>35674</v>
      </c>
      <c r="B72" s="6">
        <v>-4.8094370726328703E-2</v>
      </c>
      <c r="C72" s="6">
        <v>5.476659702073583E-2</v>
      </c>
      <c r="D72" s="6">
        <v>1.4748186864389723E-2</v>
      </c>
      <c r="E72" s="2">
        <f t="shared" si="1"/>
        <v>3.8759232958197387E-2</v>
      </c>
      <c r="G72" s="5"/>
      <c r="H72" s="8"/>
      <c r="I72" s="8"/>
      <c r="J72" s="8"/>
      <c r="K72" s="8"/>
      <c r="M72" s="5"/>
      <c r="N72" s="2"/>
      <c r="O72" s="2"/>
      <c r="P72" s="2"/>
      <c r="Q72" s="2"/>
    </row>
    <row r="73" spans="1:17" x14ac:dyDescent="0.3">
      <c r="A73" s="5">
        <v>35704</v>
      </c>
      <c r="B73" s="6">
        <v>1.6820023363905999E-2</v>
      </c>
      <c r="C73" s="6">
        <v>-3.3397145330569811E-2</v>
      </c>
      <c r="D73" s="6">
        <v>1.4507220336727134E-2</v>
      </c>
      <c r="E73" s="2">
        <f t="shared" si="1"/>
        <v>-1.4235399063651032E-2</v>
      </c>
      <c r="G73" s="5"/>
      <c r="H73" s="8"/>
      <c r="I73" s="8"/>
      <c r="J73" s="8"/>
      <c r="K73" s="8"/>
      <c r="M73" s="5"/>
      <c r="N73" s="2"/>
      <c r="O73" s="2"/>
      <c r="P73" s="2"/>
      <c r="Q73" s="2"/>
    </row>
    <row r="74" spans="1:17" x14ac:dyDescent="0.3">
      <c r="A74" s="5">
        <v>35735</v>
      </c>
      <c r="B74" s="6">
        <v>4.1050646637636997E-3</v>
      </c>
      <c r="C74" s="6">
        <v>4.6292313075171565E-2</v>
      </c>
      <c r="D74" s="6">
        <v>4.6047884552311569E-3</v>
      </c>
      <c r="E74" s="2">
        <f t="shared" si="1"/>
        <v>2.9617303227195399E-2</v>
      </c>
      <c r="G74" s="5"/>
      <c r="H74" s="8"/>
      <c r="I74" s="8"/>
      <c r="J74" s="8"/>
      <c r="K74" s="8"/>
      <c r="M74" s="5"/>
      <c r="N74" s="2"/>
      <c r="O74" s="2"/>
      <c r="P74" s="2"/>
      <c r="Q74" s="2"/>
    </row>
    <row r="75" spans="1:17" x14ac:dyDescent="0.3">
      <c r="A75" s="5">
        <v>35765</v>
      </c>
      <c r="B75" s="6">
        <v>5.56703675184382E-2</v>
      </c>
      <c r="C75" s="6">
        <v>1.71737312161091E-2</v>
      </c>
      <c r="D75" s="6">
        <v>1.0068428750522385E-2</v>
      </c>
      <c r="E75" s="2">
        <f t="shared" si="1"/>
        <v>1.4331610229874414E-2</v>
      </c>
      <c r="G75" s="5"/>
      <c r="H75" s="8"/>
      <c r="I75" s="8"/>
      <c r="J75" s="8"/>
      <c r="K75" s="8"/>
      <c r="M75" s="5"/>
      <c r="N75" s="2"/>
      <c r="O75" s="2"/>
      <c r="P75" s="2"/>
      <c r="Q75" s="2"/>
    </row>
    <row r="76" spans="1:17" x14ac:dyDescent="0.3">
      <c r="A76" s="5">
        <v>35796</v>
      </c>
      <c r="B76" s="6">
        <v>-6.9235720094740195E-4</v>
      </c>
      <c r="C76" s="6">
        <v>1.1060800526015546E-2</v>
      </c>
      <c r="D76" s="6">
        <v>1.2838248412995856E-2</v>
      </c>
      <c r="E76" s="2">
        <f t="shared" si="1"/>
        <v>1.177177968080767E-2</v>
      </c>
      <c r="G76" s="5"/>
      <c r="H76" s="8"/>
      <c r="I76" s="8"/>
      <c r="J76" s="8"/>
      <c r="K76" s="8"/>
      <c r="M76" s="5"/>
      <c r="N76" s="2"/>
      <c r="O76" s="2"/>
      <c r="P76" s="2"/>
      <c r="Q76" s="2"/>
    </row>
    <row r="77" spans="1:17" x14ac:dyDescent="0.3">
      <c r="A77" s="5">
        <v>35827</v>
      </c>
      <c r="B77" s="6">
        <v>7.5999829621605106E-2</v>
      </c>
      <c r="C77" s="6">
        <v>7.2125295178828486E-2</v>
      </c>
      <c r="D77" s="6">
        <v>-7.5312739341337753E-4</v>
      </c>
      <c r="E77" s="2">
        <f t="shared" si="1"/>
        <v>4.2973926149931743E-2</v>
      </c>
      <c r="G77" s="5"/>
      <c r="H77" s="8"/>
      <c r="I77" s="8"/>
      <c r="J77" s="8"/>
      <c r="K77" s="8"/>
      <c r="M77" s="5"/>
      <c r="N77" s="2"/>
      <c r="O77" s="2"/>
      <c r="P77" s="2"/>
      <c r="Q77" s="2"/>
    </row>
    <row r="78" spans="1:17" x14ac:dyDescent="0.3">
      <c r="A78" s="5">
        <v>35855</v>
      </c>
      <c r="B78" s="6">
        <v>3.9587887093261998E-2</v>
      </c>
      <c r="C78" s="6">
        <v>5.1208146027313051E-2</v>
      </c>
      <c r="D78" s="6">
        <v>3.4363383196434061E-3</v>
      </c>
      <c r="E78" s="2">
        <f t="shared" si="1"/>
        <v>3.2099422944245191E-2</v>
      </c>
      <c r="G78" s="5"/>
      <c r="H78" s="8"/>
      <c r="I78" s="8"/>
      <c r="J78" s="8"/>
      <c r="K78" s="8"/>
      <c r="M78" s="5"/>
      <c r="N78" s="2"/>
      <c r="O78" s="2"/>
      <c r="P78" s="2"/>
      <c r="Q78" s="2"/>
    </row>
    <row r="79" spans="1:17" x14ac:dyDescent="0.3">
      <c r="A79" s="5">
        <v>35886</v>
      </c>
      <c r="B79" s="6">
        <v>3.2582348377527201E-2</v>
      </c>
      <c r="C79" s="6">
        <v>1.0060831204387499E-2</v>
      </c>
      <c r="D79" s="6">
        <v>5.2196053469129033E-3</v>
      </c>
      <c r="E79" s="2">
        <f t="shared" si="1"/>
        <v>8.1243408613976605E-3</v>
      </c>
      <c r="G79" s="5"/>
      <c r="H79" s="8"/>
      <c r="I79" s="8"/>
      <c r="J79" s="8"/>
      <c r="K79" s="8"/>
      <c r="M79" s="5"/>
      <c r="N79" s="2"/>
      <c r="O79" s="2"/>
      <c r="P79" s="2"/>
      <c r="Q79" s="2"/>
    </row>
    <row r="80" spans="1:17" x14ac:dyDescent="0.3">
      <c r="A80" s="5">
        <v>35916</v>
      </c>
      <c r="B80" s="6">
        <v>2.6572635256707899E-2</v>
      </c>
      <c r="C80" s="6">
        <v>-1.7187921227490799E-2</v>
      </c>
      <c r="D80" s="6">
        <v>9.485815602836789E-3</v>
      </c>
      <c r="E80" s="2">
        <f t="shared" si="1"/>
        <v>-6.5184264953597644E-3</v>
      </c>
      <c r="G80" s="5"/>
      <c r="H80" s="8"/>
      <c r="I80" s="8"/>
      <c r="J80" s="8"/>
      <c r="K80" s="8"/>
      <c r="M80" s="5"/>
      <c r="N80" s="2"/>
      <c r="O80" s="2"/>
      <c r="P80" s="2"/>
      <c r="Q80" s="2"/>
    </row>
    <row r="81" spans="1:17" x14ac:dyDescent="0.3">
      <c r="A81" s="5">
        <v>35947</v>
      </c>
      <c r="B81" s="6">
        <v>1.02209314682626E-2</v>
      </c>
      <c r="C81" s="6">
        <v>4.0618897585273039E-2</v>
      </c>
      <c r="D81" s="6">
        <v>8.4808490885597276E-3</v>
      </c>
      <c r="E81" s="2">
        <f t="shared" si="1"/>
        <v>2.7763678186587714E-2</v>
      </c>
      <c r="G81" s="5"/>
      <c r="H81" s="8"/>
      <c r="I81" s="8"/>
      <c r="J81" s="8"/>
      <c r="K81" s="8"/>
      <c r="M81" s="5"/>
      <c r="N81" s="2"/>
      <c r="O81" s="2"/>
      <c r="P81" s="2"/>
      <c r="Q81" s="2"/>
    </row>
    <row r="82" spans="1:17" x14ac:dyDescent="0.3">
      <c r="A82" s="5">
        <v>35977</v>
      </c>
      <c r="B82" s="6">
        <v>3.0268290727935899E-2</v>
      </c>
      <c r="C82" s="6">
        <v>-1.0648387371064882E-2</v>
      </c>
      <c r="D82" s="6">
        <v>2.1272625489829888E-3</v>
      </c>
      <c r="E82" s="2">
        <f t="shared" si="1"/>
        <v>-5.5381274030457334E-3</v>
      </c>
      <c r="G82" s="5"/>
      <c r="H82" s="8"/>
      <c r="I82" s="8"/>
      <c r="J82" s="8"/>
      <c r="K82" s="8"/>
      <c r="M82" s="5"/>
      <c r="N82" s="2"/>
      <c r="O82" s="2"/>
      <c r="P82" s="2"/>
      <c r="Q82" s="2"/>
    </row>
    <row r="83" spans="1:17" x14ac:dyDescent="0.3">
      <c r="A83" s="5">
        <v>36008</v>
      </c>
      <c r="B83" s="6">
        <v>0.15137780959621699</v>
      </c>
      <c r="C83" s="6">
        <v>-0.14457718218420057</v>
      </c>
      <c r="D83" s="6">
        <v>1.6274392968866458E-2</v>
      </c>
      <c r="E83" s="2">
        <f t="shared" si="1"/>
        <v>-8.0236552122973759E-2</v>
      </c>
      <c r="G83" s="5"/>
      <c r="H83" s="8"/>
      <c r="I83" s="8"/>
      <c r="J83" s="8"/>
      <c r="K83" s="8"/>
      <c r="M83" s="5"/>
      <c r="N83" s="2"/>
      <c r="O83" s="2"/>
      <c r="P83" s="2"/>
      <c r="Q83" s="2"/>
    </row>
    <row r="84" spans="1:17" x14ac:dyDescent="0.3">
      <c r="A84" s="5">
        <v>36039</v>
      </c>
      <c r="B84" s="6">
        <v>-9.3932646097638295E-2</v>
      </c>
      <c r="C84" s="6">
        <v>6.4060393970495344E-2</v>
      </c>
      <c r="D84" s="6">
        <v>2.3416028436366476E-2</v>
      </c>
      <c r="E84" s="2">
        <f t="shared" si="1"/>
        <v>4.78026477568438E-2</v>
      </c>
      <c r="G84" s="5"/>
      <c r="H84" s="8"/>
      <c r="I84" s="8"/>
      <c r="J84" s="8"/>
      <c r="K84" s="8"/>
      <c r="M84" s="5"/>
      <c r="N84" s="2"/>
      <c r="O84" s="2"/>
      <c r="P84" s="2"/>
      <c r="Q84" s="2"/>
    </row>
    <row r="85" spans="1:17" x14ac:dyDescent="0.3">
      <c r="A85" s="5">
        <v>36069</v>
      </c>
      <c r="B85" s="6">
        <v>-6.53205197749618E-3</v>
      </c>
      <c r="C85" s="6">
        <v>8.1341989203888465E-2</v>
      </c>
      <c r="D85" s="6">
        <v>-5.2754702568510448E-3</v>
      </c>
      <c r="E85" s="2">
        <f t="shared" si="1"/>
        <v>4.6695005419592657E-2</v>
      </c>
      <c r="G85" s="5"/>
      <c r="H85" s="8"/>
      <c r="I85" s="8"/>
      <c r="J85" s="8"/>
      <c r="K85" s="8"/>
      <c r="M85" s="5"/>
      <c r="N85" s="2"/>
      <c r="O85" s="2"/>
      <c r="P85" s="2"/>
      <c r="Q85" s="2"/>
    </row>
    <row r="86" spans="1:17" x14ac:dyDescent="0.3">
      <c r="A86" s="5">
        <v>36100</v>
      </c>
      <c r="B86" s="6">
        <v>6.2064545021328597E-2</v>
      </c>
      <c r="C86" s="6">
        <v>6.0607892486682191E-2</v>
      </c>
      <c r="D86" s="6">
        <v>5.6634110052555808E-3</v>
      </c>
      <c r="E86" s="2">
        <f t="shared" si="1"/>
        <v>3.8630099894111543E-2</v>
      </c>
      <c r="G86" s="5"/>
      <c r="H86" s="8"/>
      <c r="I86" s="8"/>
      <c r="J86" s="8"/>
      <c r="K86" s="8"/>
      <c r="M86" s="5"/>
      <c r="N86" s="2"/>
      <c r="O86" s="2"/>
      <c r="P86" s="2"/>
      <c r="Q86" s="2"/>
    </row>
    <row r="87" spans="1:17" x14ac:dyDescent="0.3">
      <c r="A87" s="5">
        <v>36130</v>
      </c>
      <c r="B87" s="6">
        <v>5.1687961016141599E-2</v>
      </c>
      <c r="C87" s="6">
        <v>5.7625165055430028E-2</v>
      </c>
      <c r="D87" s="6">
        <v>3.0066575989691202E-3</v>
      </c>
      <c r="E87" s="2">
        <f t="shared" si="1"/>
        <v>3.5777762072845658E-2</v>
      </c>
      <c r="G87" s="5"/>
      <c r="H87" s="8"/>
      <c r="I87" s="8"/>
      <c r="J87" s="8"/>
      <c r="K87" s="8"/>
      <c r="M87" s="5"/>
      <c r="N87" s="2"/>
      <c r="O87" s="2"/>
      <c r="P87" s="2"/>
      <c r="Q87" s="2"/>
    </row>
    <row r="88" spans="1:17" x14ac:dyDescent="0.3">
      <c r="A88" s="5">
        <v>36161</v>
      </c>
      <c r="B88" s="6">
        <v>3.8274607296050901E-2</v>
      </c>
      <c r="C88" s="6">
        <v>4.1816017427482199E-2</v>
      </c>
      <c r="D88" s="6">
        <v>7.1372493041181873E-3</v>
      </c>
      <c r="E88" s="2">
        <f t="shared" si="1"/>
        <v>2.7944510178136595E-2</v>
      </c>
      <c r="G88" s="5"/>
      <c r="H88" s="8"/>
      <c r="I88" s="8"/>
      <c r="J88" s="8"/>
      <c r="K88" s="8"/>
      <c r="M88" s="5"/>
      <c r="N88" s="2"/>
      <c r="O88" s="2"/>
      <c r="P88" s="2"/>
      <c r="Q88" s="2"/>
    </row>
    <row r="89" spans="1:17" x14ac:dyDescent="0.3">
      <c r="A89" s="5">
        <v>36192</v>
      </c>
      <c r="B89" s="6">
        <v>7.4229119137164901E-2</v>
      </c>
      <c r="C89" s="6">
        <v>-3.1078737745274032E-2</v>
      </c>
      <c r="D89" s="6">
        <v>-1.7456830368743015E-2</v>
      </c>
      <c r="E89" s="2">
        <f t="shared" si="1"/>
        <v>-2.5629974794661625E-2</v>
      </c>
      <c r="G89" s="5"/>
      <c r="H89" s="8"/>
      <c r="I89" s="8"/>
      <c r="J89" s="8"/>
      <c r="K89" s="8"/>
      <c r="M89" s="5"/>
      <c r="N89" s="2"/>
      <c r="O89" s="2"/>
      <c r="P89" s="2"/>
      <c r="Q89" s="2"/>
    </row>
    <row r="90" spans="1:17" x14ac:dyDescent="0.3">
      <c r="A90" s="5">
        <v>36220</v>
      </c>
      <c r="B90" s="6">
        <v>-0.191597843073776</v>
      </c>
      <c r="C90" s="6">
        <v>4.0008494649616422E-2</v>
      </c>
      <c r="D90" s="6">
        <v>5.5416646631725186E-3</v>
      </c>
      <c r="E90" s="2">
        <f t="shared" si="1"/>
        <v>2.6221762655038863E-2</v>
      </c>
      <c r="G90" s="5"/>
      <c r="H90" s="8"/>
      <c r="I90" s="8"/>
      <c r="J90" s="8"/>
      <c r="K90" s="8"/>
      <c r="M90" s="5"/>
      <c r="N90" s="2"/>
      <c r="O90" s="2"/>
      <c r="P90" s="2"/>
      <c r="Q90" s="2"/>
    </row>
    <row r="91" spans="1:17" x14ac:dyDescent="0.3">
      <c r="A91" s="5">
        <v>36251</v>
      </c>
      <c r="B91" s="6">
        <v>3.3706778090183402E-2</v>
      </c>
      <c r="C91" s="6">
        <v>3.8725493551264867E-2</v>
      </c>
      <c r="D91" s="6">
        <v>3.1679996174491798E-3</v>
      </c>
      <c r="E91" s="2">
        <f t="shared" si="1"/>
        <v>2.4502495977738591E-2</v>
      </c>
      <c r="G91" s="5"/>
      <c r="H91" s="8"/>
      <c r="I91" s="8"/>
      <c r="J91" s="8"/>
      <c r="K91" s="8"/>
      <c r="M91" s="5"/>
      <c r="N91" s="2"/>
      <c r="O91" s="2"/>
      <c r="P91" s="2"/>
      <c r="Q91" s="2"/>
    </row>
    <row r="92" spans="1:17" x14ac:dyDescent="0.3">
      <c r="A92" s="5">
        <v>36281</v>
      </c>
      <c r="B92" s="6">
        <v>-2.4118811671141001E-2</v>
      </c>
      <c r="C92" s="6">
        <v>-2.3613672131111541E-2</v>
      </c>
      <c r="D92" s="6">
        <v>-8.7589675143600054E-3</v>
      </c>
      <c r="E92" s="2">
        <f t="shared" si="1"/>
        <v>-1.7671790284410925E-2</v>
      </c>
      <c r="G92" s="5"/>
      <c r="H92" s="8"/>
      <c r="I92" s="8"/>
      <c r="J92" s="8"/>
      <c r="K92" s="8"/>
      <c r="M92" s="5"/>
      <c r="N92" s="2"/>
      <c r="O92" s="2"/>
      <c r="P92" s="2"/>
      <c r="Q92" s="2"/>
    </row>
    <row r="93" spans="1:17" x14ac:dyDescent="0.3">
      <c r="A93" s="5">
        <v>36312</v>
      </c>
      <c r="B93" s="6">
        <v>-2.58358150593236E-2</v>
      </c>
      <c r="C93" s="6">
        <v>5.5497347454000145E-2</v>
      </c>
      <c r="D93" s="6">
        <v>-3.1859002873321218E-3</v>
      </c>
      <c r="E93" s="2">
        <f t="shared" si="1"/>
        <v>3.2024048357467236E-2</v>
      </c>
      <c r="G93" s="5"/>
      <c r="H93" s="8"/>
      <c r="I93" s="8"/>
      <c r="J93" s="8"/>
      <c r="K93" s="8"/>
      <c r="M93" s="5"/>
      <c r="N93" s="2"/>
      <c r="O93" s="2"/>
      <c r="P93" s="2"/>
      <c r="Q93" s="2"/>
    </row>
    <row r="94" spans="1:17" x14ac:dyDescent="0.3">
      <c r="A94" s="5">
        <v>36342</v>
      </c>
      <c r="B94" s="6">
        <v>5.6985042349027203E-2</v>
      </c>
      <c r="C94" s="6">
        <v>-3.1224707384924E-2</v>
      </c>
      <c r="D94" s="6">
        <v>-4.25742335431889E-3</v>
      </c>
      <c r="E94" s="2">
        <f t="shared" si="1"/>
        <v>-2.0437793772681952E-2</v>
      </c>
      <c r="G94" s="5"/>
      <c r="H94" s="8"/>
      <c r="I94" s="8"/>
      <c r="J94" s="8"/>
      <c r="K94" s="8"/>
      <c r="M94" s="5"/>
      <c r="N94" s="2"/>
      <c r="O94" s="2"/>
      <c r="P94" s="2"/>
      <c r="Q94" s="2"/>
    </row>
    <row r="95" spans="1:17" x14ac:dyDescent="0.3">
      <c r="A95" s="5">
        <v>36373</v>
      </c>
      <c r="B95" s="6">
        <v>-2.8179494110599501E-3</v>
      </c>
      <c r="C95" s="6">
        <v>-4.9472522262635765E-3</v>
      </c>
      <c r="D95" s="6">
        <v>-5.0871476847413888E-4</v>
      </c>
      <c r="E95" s="2">
        <f t="shared" si="1"/>
        <v>-3.1718372431478012E-3</v>
      </c>
      <c r="G95" s="5"/>
      <c r="H95" s="8"/>
      <c r="I95" s="8"/>
      <c r="J95" s="8"/>
      <c r="K95" s="8"/>
      <c r="M95" s="5"/>
      <c r="N95" s="2"/>
      <c r="O95" s="2"/>
      <c r="P95" s="2"/>
      <c r="Q95" s="2"/>
    </row>
    <row r="96" spans="1:17" x14ac:dyDescent="0.3">
      <c r="A96" s="5">
        <v>36404</v>
      </c>
      <c r="B96" s="6">
        <v>2.00233457904728E-2</v>
      </c>
      <c r="C96" s="6">
        <v>-2.7413986179419925E-2</v>
      </c>
      <c r="D96" s="6">
        <v>1.1609447521176763E-2</v>
      </c>
      <c r="E96" s="2">
        <f t="shared" si="1"/>
        <v>-1.1804612699181248E-2</v>
      </c>
      <c r="G96" s="5"/>
      <c r="H96" s="8"/>
      <c r="I96" s="8"/>
      <c r="J96" s="8"/>
      <c r="K96" s="8"/>
      <c r="M96" s="5"/>
      <c r="N96" s="2"/>
      <c r="O96" s="2"/>
      <c r="P96" s="2"/>
      <c r="Q96" s="2"/>
    </row>
    <row r="97" spans="1:17" x14ac:dyDescent="0.3">
      <c r="A97" s="5">
        <v>36434</v>
      </c>
      <c r="B97" s="6">
        <v>-4.6227472574092099E-2</v>
      </c>
      <c r="C97" s="6">
        <v>6.328068656942043E-2</v>
      </c>
      <c r="D97" s="6">
        <v>3.6896390622567221E-3</v>
      </c>
      <c r="E97" s="2">
        <f t="shared" si="1"/>
        <v>3.9444267566554947E-2</v>
      </c>
      <c r="G97" s="5"/>
      <c r="H97" s="8"/>
      <c r="I97" s="8"/>
      <c r="J97" s="8"/>
      <c r="K97" s="8"/>
      <c r="M97" s="5"/>
      <c r="N97" s="2"/>
      <c r="O97" s="2"/>
      <c r="P97" s="2"/>
      <c r="Q97" s="2"/>
    </row>
    <row r="98" spans="1:17" x14ac:dyDescent="0.3">
      <c r="A98" s="5">
        <v>36465</v>
      </c>
      <c r="B98" s="6">
        <v>-2.34462709154847E-2</v>
      </c>
      <c r="C98" s="6">
        <v>2.0328316773894572E-2</v>
      </c>
      <c r="D98" s="6">
        <v>-7.1611863698861633E-5</v>
      </c>
      <c r="E98" s="2">
        <f t="shared" si="1"/>
        <v>1.21683453188572E-2</v>
      </c>
      <c r="G98" s="5"/>
      <c r="H98" s="8"/>
      <c r="I98" s="8"/>
      <c r="J98" s="8"/>
      <c r="K98" s="8"/>
      <c r="M98" s="5"/>
      <c r="N98" s="2"/>
      <c r="O98" s="2"/>
      <c r="P98" s="2"/>
      <c r="Q98" s="2"/>
    </row>
    <row r="99" spans="1:17" x14ac:dyDescent="0.3">
      <c r="A99" s="5">
        <v>36495</v>
      </c>
      <c r="B99" s="6">
        <v>1.94654928545679E-2</v>
      </c>
      <c r="C99" s="6">
        <v>5.8896158661477127E-2</v>
      </c>
      <c r="D99" s="6">
        <v>-4.8222108165529853E-3</v>
      </c>
      <c r="E99" s="2">
        <f t="shared" si="1"/>
        <v>3.3408810870265079E-2</v>
      </c>
      <c r="G99" s="5"/>
      <c r="H99" s="8"/>
      <c r="I99" s="8"/>
      <c r="J99" s="8"/>
      <c r="K99" s="8"/>
      <c r="M99" s="5"/>
      <c r="N99" s="2"/>
      <c r="O99" s="2"/>
      <c r="P99" s="2"/>
      <c r="Q99" s="2"/>
    </row>
    <row r="100" spans="1:17" x14ac:dyDescent="0.3">
      <c r="A100" s="5">
        <v>36526</v>
      </c>
      <c r="B100" s="6">
        <v>-6.8383843730579503E-3</v>
      </c>
      <c r="C100" s="6">
        <v>-5.024238139785242E-2</v>
      </c>
      <c r="D100" s="6">
        <v>-3.2743628185907259E-3</v>
      </c>
      <c r="E100" s="2">
        <f t="shared" si="1"/>
        <v>-3.1455173966147741E-2</v>
      </c>
      <c r="G100" s="5"/>
      <c r="H100" s="8"/>
      <c r="I100" s="8"/>
      <c r="J100" s="8"/>
      <c r="K100" s="8"/>
      <c r="M100" s="5"/>
      <c r="N100" s="2"/>
      <c r="O100" s="2"/>
      <c r="P100" s="2"/>
      <c r="Q100" s="2"/>
    </row>
    <row r="101" spans="1:17" x14ac:dyDescent="0.3">
      <c r="A101" s="5">
        <v>36557</v>
      </c>
      <c r="B101" s="6">
        <v>3.0962803180927301E-2</v>
      </c>
      <c r="C101" s="6">
        <v>-1.8929692615169635E-2</v>
      </c>
      <c r="D101" s="6">
        <v>1.2093571755192434E-2</v>
      </c>
      <c r="E101" s="2">
        <f t="shared" si="1"/>
        <v>-6.5203868670248074E-3</v>
      </c>
      <c r="G101" s="5"/>
      <c r="H101" s="8"/>
      <c r="I101" s="8"/>
      <c r="J101" s="8"/>
      <c r="K101" s="8"/>
      <c r="M101" s="5"/>
      <c r="N101" s="2"/>
      <c r="O101" s="2"/>
      <c r="P101" s="2"/>
      <c r="Q101" s="2"/>
    </row>
    <row r="102" spans="1:17" x14ac:dyDescent="0.3">
      <c r="A102" s="5">
        <v>36586</v>
      </c>
      <c r="B102" s="6">
        <v>-6.1576588528680899E-2</v>
      </c>
      <c r="C102" s="6">
        <v>9.7829093617782803E-2</v>
      </c>
      <c r="D102" s="6">
        <v>1.3173695411796693E-2</v>
      </c>
      <c r="E102" s="2">
        <f t="shared" si="1"/>
        <v>6.3966934335388359E-2</v>
      </c>
      <c r="G102" s="5"/>
      <c r="H102" s="8"/>
      <c r="I102" s="8"/>
      <c r="J102" s="8"/>
      <c r="K102" s="8"/>
      <c r="M102" s="5"/>
      <c r="N102" s="2"/>
      <c r="O102" s="2"/>
      <c r="P102" s="2"/>
      <c r="Q102" s="2"/>
    </row>
    <row r="103" spans="1:17" x14ac:dyDescent="0.3">
      <c r="A103" s="5">
        <v>36617</v>
      </c>
      <c r="B103" s="6">
        <v>-3.3530049491352601E-3</v>
      </c>
      <c r="C103" s="6">
        <v>-3.0086180214338287E-2</v>
      </c>
      <c r="D103" s="6">
        <v>-2.8633456551075964E-3</v>
      </c>
      <c r="E103" s="2">
        <f t="shared" si="1"/>
        <v>-1.9197046390646011E-2</v>
      </c>
      <c r="G103" s="5"/>
      <c r="H103" s="8"/>
      <c r="I103" s="8"/>
      <c r="J103" s="8"/>
      <c r="K103" s="8"/>
      <c r="M103" s="5"/>
      <c r="N103" s="2"/>
      <c r="O103" s="2"/>
      <c r="P103" s="2"/>
      <c r="Q103" s="2"/>
    </row>
    <row r="104" spans="1:17" x14ac:dyDescent="0.3">
      <c r="A104" s="5">
        <v>36647</v>
      </c>
      <c r="B104" s="6">
        <v>8.0689737423801797E-2</v>
      </c>
      <c r="C104" s="6">
        <v>-2.051707537437375E-2</v>
      </c>
      <c r="D104" s="6">
        <v>-4.5898012263001498E-4</v>
      </c>
      <c r="E104" s="2">
        <f t="shared" si="1"/>
        <v>-1.2493837273676254E-2</v>
      </c>
      <c r="G104" s="5"/>
      <c r="H104" s="8"/>
      <c r="I104" s="8"/>
      <c r="J104" s="8"/>
      <c r="K104" s="8"/>
      <c r="M104" s="5"/>
      <c r="N104" s="2"/>
      <c r="O104" s="2"/>
      <c r="P104" s="2"/>
      <c r="Q104" s="2"/>
    </row>
    <row r="105" spans="1:17" x14ac:dyDescent="0.3">
      <c r="A105" s="5">
        <v>36678</v>
      </c>
      <c r="B105" s="6">
        <v>3.2238601687947198E-2</v>
      </c>
      <c r="C105" s="6">
        <v>2.4653316710793627E-2</v>
      </c>
      <c r="D105" s="6">
        <v>2.0804879197475534E-2</v>
      </c>
      <c r="E105" s="2">
        <f t="shared" si="1"/>
        <v>2.3113941705466389E-2</v>
      </c>
      <c r="G105" s="5"/>
      <c r="H105" s="8"/>
      <c r="I105" s="8"/>
      <c r="J105" s="8"/>
      <c r="K105" s="8"/>
      <c r="M105" s="5"/>
      <c r="N105" s="2"/>
      <c r="O105" s="2"/>
      <c r="P105" s="2"/>
      <c r="Q105" s="2"/>
    </row>
    <row r="106" spans="1:17" x14ac:dyDescent="0.3">
      <c r="A106" s="5">
        <v>36708</v>
      </c>
      <c r="B106" s="6">
        <v>-3.8339254684669499E-3</v>
      </c>
      <c r="C106" s="6">
        <v>-1.5634206564886122E-2</v>
      </c>
      <c r="D106" s="6">
        <v>9.0773826687735593E-3</v>
      </c>
      <c r="E106" s="2">
        <f t="shared" si="1"/>
        <v>-5.7495708714222476E-3</v>
      </c>
      <c r="G106" s="5"/>
      <c r="H106" s="8"/>
      <c r="I106" s="8"/>
      <c r="J106" s="8"/>
      <c r="K106" s="8"/>
      <c r="M106" s="5"/>
      <c r="N106" s="2"/>
      <c r="O106" s="2"/>
      <c r="P106" s="2"/>
      <c r="Q106" s="2"/>
    </row>
    <row r="107" spans="1:17" x14ac:dyDescent="0.3">
      <c r="A107" s="5">
        <v>36739</v>
      </c>
      <c r="B107" s="6">
        <v>0.11286856594674199</v>
      </c>
      <c r="C107" s="6">
        <v>6.2114374917039195E-2</v>
      </c>
      <c r="D107" s="6">
        <v>1.4493747571039828E-2</v>
      </c>
      <c r="E107" s="2">
        <f t="shared" si="1"/>
        <v>4.3066123978639452E-2</v>
      </c>
      <c r="G107" s="5"/>
      <c r="H107" s="8"/>
      <c r="I107" s="8"/>
      <c r="J107" s="8"/>
      <c r="K107" s="8"/>
      <c r="M107" s="5"/>
      <c r="N107" s="2"/>
      <c r="O107" s="2"/>
      <c r="P107" s="2"/>
      <c r="Q107" s="2"/>
    </row>
    <row r="108" spans="1:17" x14ac:dyDescent="0.3">
      <c r="A108" s="5">
        <v>36770</v>
      </c>
      <c r="B108" s="6">
        <v>-5.4027171729620295E-4</v>
      </c>
      <c r="C108" s="6">
        <v>-5.2793342811741972E-2</v>
      </c>
      <c r="D108" s="6">
        <v>6.2870405840864674E-3</v>
      </c>
      <c r="E108" s="2">
        <f t="shared" si="1"/>
        <v>-2.9161189453410598E-2</v>
      </c>
      <c r="G108" s="5"/>
      <c r="H108" s="8"/>
      <c r="I108" s="8"/>
      <c r="J108" s="8"/>
      <c r="K108" s="8"/>
      <c r="M108" s="5"/>
      <c r="N108" s="2"/>
      <c r="O108" s="2"/>
      <c r="P108" s="2"/>
      <c r="Q108" s="2"/>
    </row>
    <row r="109" spans="1:17" x14ac:dyDescent="0.3">
      <c r="A109" s="5">
        <v>36800</v>
      </c>
      <c r="B109" s="6">
        <v>5.5929539501394801E-2</v>
      </c>
      <c r="C109" s="6">
        <v>-4.2275948010668252E-3</v>
      </c>
      <c r="D109" s="6">
        <v>6.6172518810461156E-3</v>
      </c>
      <c r="E109" s="2">
        <f t="shared" si="1"/>
        <v>1.1034387177835149E-4</v>
      </c>
      <c r="G109" s="5"/>
      <c r="H109" s="8"/>
      <c r="I109" s="8"/>
      <c r="J109" s="8"/>
      <c r="K109" s="8"/>
      <c r="M109" s="5"/>
      <c r="N109" s="2"/>
      <c r="O109" s="2"/>
      <c r="P109" s="2"/>
      <c r="Q109" s="2"/>
    </row>
    <row r="110" spans="1:17" x14ac:dyDescent="0.3">
      <c r="A110" s="5">
        <v>36831</v>
      </c>
      <c r="B110" s="6">
        <v>9.2715024123916495E-2</v>
      </c>
      <c r="C110" s="6">
        <v>-7.8839541439010952E-2</v>
      </c>
      <c r="D110" s="6">
        <v>1.6350956030388275E-2</v>
      </c>
      <c r="E110" s="2">
        <f t="shared" si="1"/>
        <v>-4.0763342451251253E-2</v>
      </c>
      <c r="G110" s="5"/>
      <c r="H110" s="8"/>
      <c r="I110" s="8"/>
      <c r="J110" s="8"/>
      <c r="K110" s="8"/>
      <c r="M110" s="5"/>
      <c r="N110" s="2"/>
      <c r="O110" s="2"/>
      <c r="P110" s="2"/>
      <c r="Q110" s="2"/>
    </row>
    <row r="111" spans="1:17" x14ac:dyDescent="0.3">
      <c r="A111" s="5">
        <v>36861</v>
      </c>
      <c r="B111" s="6">
        <v>1.3533345314441499E-2</v>
      </c>
      <c r="C111" s="6">
        <v>4.8944003990338825E-3</v>
      </c>
      <c r="D111" s="6">
        <v>1.8550337627088798E-2</v>
      </c>
      <c r="E111" s="2">
        <f t="shared" si="1"/>
        <v>1.0356775290255849E-2</v>
      </c>
      <c r="G111" s="5"/>
      <c r="H111" s="8"/>
      <c r="I111" s="8"/>
      <c r="J111" s="8"/>
      <c r="K111" s="8"/>
      <c r="M111" s="5"/>
      <c r="N111" s="2"/>
      <c r="O111" s="2"/>
      <c r="P111" s="2"/>
      <c r="Q111" s="2"/>
    </row>
    <row r="112" spans="1:17" x14ac:dyDescent="0.3">
      <c r="A112" s="5">
        <v>36892</v>
      </c>
      <c r="B112" s="6">
        <v>-4.0269961001796001E-2</v>
      </c>
      <c r="C112" s="6">
        <v>3.5479069210527125E-2</v>
      </c>
      <c r="D112" s="6">
        <v>1.6353633902093101E-2</v>
      </c>
      <c r="E112" s="2">
        <f t="shared" si="1"/>
        <v>2.7828895087153516E-2</v>
      </c>
      <c r="G112" s="5"/>
      <c r="H112" s="8"/>
      <c r="I112" s="8"/>
      <c r="J112" s="8"/>
      <c r="K112" s="8"/>
      <c r="M112" s="5"/>
      <c r="N112" s="2"/>
      <c r="O112" s="2"/>
      <c r="P112" s="2"/>
      <c r="Q112" s="2"/>
    </row>
    <row r="113" spans="1:17" x14ac:dyDescent="0.3">
      <c r="A113" s="5">
        <v>36923</v>
      </c>
      <c r="B113" s="6">
        <v>3.1501263589723598E-2</v>
      </c>
      <c r="C113" s="6">
        <v>-9.1181691127658504E-2</v>
      </c>
      <c r="D113" s="6">
        <v>8.7112802621842622E-3</v>
      </c>
      <c r="E113" s="2">
        <f t="shared" si="1"/>
        <v>-5.1224502571721398E-2</v>
      </c>
      <c r="G113" s="5"/>
      <c r="H113" s="8"/>
      <c r="I113" s="8"/>
      <c r="J113" s="8"/>
      <c r="K113" s="8"/>
      <c r="M113" s="5"/>
      <c r="N113" s="2"/>
      <c r="O113" s="2"/>
      <c r="P113" s="2"/>
      <c r="Q113" s="2"/>
    </row>
    <row r="114" spans="1:17" x14ac:dyDescent="0.3">
      <c r="A114" s="5">
        <v>36951</v>
      </c>
      <c r="B114" s="6">
        <v>9.4584341762594198E-2</v>
      </c>
      <c r="C114" s="6">
        <v>-6.3350635455373561E-2</v>
      </c>
      <c r="D114" s="6">
        <v>5.0202276395496792E-3</v>
      </c>
      <c r="E114" s="2">
        <f t="shared" si="1"/>
        <v>-3.6002290217404261E-2</v>
      </c>
      <c r="G114" s="5"/>
      <c r="H114" s="8"/>
      <c r="I114" s="8"/>
      <c r="J114" s="8"/>
      <c r="K114" s="8"/>
      <c r="M114" s="5"/>
      <c r="N114" s="2"/>
      <c r="O114" s="2"/>
      <c r="P114" s="2"/>
      <c r="Q114" s="2"/>
    </row>
    <row r="115" spans="1:17" x14ac:dyDescent="0.3">
      <c r="A115" s="5">
        <v>36982</v>
      </c>
      <c r="B115" s="6">
        <v>-4.0431502083277698E-2</v>
      </c>
      <c r="C115" s="6">
        <v>7.7710481452415214E-2</v>
      </c>
      <c r="D115" s="6">
        <v>-4.1504593661684241E-3</v>
      </c>
      <c r="E115" s="2">
        <f t="shared" si="1"/>
        <v>4.496610512498176E-2</v>
      </c>
      <c r="G115" s="5"/>
      <c r="H115" s="8"/>
      <c r="I115" s="8"/>
      <c r="J115" s="8"/>
      <c r="K115" s="8"/>
      <c r="M115" s="5"/>
      <c r="N115" s="2"/>
      <c r="O115" s="2"/>
      <c r="P115" s="2"/>
      <c r="Q115" s="2"/>
    </row>
    <row r="116" spans="1:17" x14ac:dyDescent="0.3">
      <c r="A116" s="5">
        <v>37012</v>
      </c>
      <c r="B116" s="6">
        <v>2.34687086408636E-2</v>
      </c>
      <c r="C116" s="6">
        <v>6.6999275807382297E-3</v>
      </c>
      <c r="D116" s="6">
        <v>6.0317294099168084E-3</v>
      </c>
      <c r="E116" s="2">
        <f t="shared" si="1"/>
        <v>6.4326483124096615E-3</v>
      </c>
      <c r="G116" s="5"/>
      <c r="H116" s="8"/>
      <c r="I116" s="8"/>
      <c r="J116" s="8"/>
      <c r="K116" s="8"/>
      <c r="M116" s="5"/>
      <c r="N116" s="2"/>
      <c r="O116" s="2"/>
      <c r="P116" s="2"/>
      <c r="Q116" s="2"/>
    </row>
    <row r="117" spans="1:17" x14ac:dyDescent="0.3">
      <c r="A117" s="5">
        <v>37043</v>
      </c>
      <c r="B117" s="6">
        <v>4.0822804931488496E-3</v>
      </c>
      <c r="C117" s="6">
        <v>-2.4338592419494653E-2</v>
      </c>
      <c r="D117" s="6">
        <v>3.7784555172737377E-3</v>
      </c>
      <c r="E117" s="2">
        <f t="shared" si="1"/>
        <v>-1.3091773244787296E-2</v>
      </c>
      <c r="G117" s="5"/>
      <c r="H117" s="8"/>
      <c r="I117" s="8"/>
      <c r="J117" s="8"/>
      <c r="K117" s="8"/>
      <c r="M117" s="5"/>
      <c r="N117" s="2"/>
      <c r="O117" s="2"/>
      <c r="P117" s="2"/>
      <c r="Q117" s="2"/>
    </row>
    <row r="118" spans="1:17" x14ac:dyDescent="0.3">
      <c r="A118" s="5">
        <v>37073</v>
      </c>
      <c r="B118" s="6">
        <v>-5.27271521841969E-2</v>
      </c>
      <c r="C118" s="6">
        <v>-9.8441307083095841E-3</v>
      </c>
      <c r="D118" s="6">
        <v>2.2357259887591407E-2</v>
      </c>
      <c r="E118" s="2">
        <f t="shared" si="1"/>
        <v>3.0364255300508137E-3</v>
      </c>
      <c r="G118" s="5"/>
      <c r="H118" s="8"/>
      <c r="I118" s="8"/>
      <c r="J118" s="8"/>
      <c r="K118" s="8"/>
      <c r="M118" s="5"/>
      <c r="N118" s="2"/>
      <c r="O118" s="2"/>
      <c r="P118" s="2"/>
      <c r="Q118" s="2"/>
    </row>
    <row r="119" spans="1:17" x14ac:dyDescent="0.3">
      <c r="A119" s="5">
        <v>37104</v>
      </c>
      <c r="B119" s="6">
        <v>-2.0554559769008399E-2</v>
      </c>
      <c r="C119" s="6">
        <v>-6.2601733782243318E-2</v>
      </c>
      <c r="D119" s="6">
        <v>1.145146566588906E-2</v>
      </c>
      <c r="E119" s="2">
        <f t="shared" si="1"/>
        <v>-3.2980454002990364E-2</v>
      </c>
      <c r="G119" s="5"/>
      <c r="H119" s="8"/>
      <c r="I119" s="8"/>
      <c r="J119" s="8"/>
      <c r="K119" s="8"/>
      <c r="M119" s="5"/>
      <c r="N119" s="2"/>
      <c r="O119" s="2"/>
      <c r="P119" s="2"/>
      <c r="Q119" s="2"/>
    </row>
    <row r="120" spans="1:17" x14ac:dyDescent="0.3">
      <c r="A120" s="5">
        <v>37135</v>
      </c>
      <c r="B120" s="6">
        <v>2.8531162246022701E-2</v>
      </c>
      <c r="C120" s="6">
        <v>-8.0752547477284109E-2</v>
      </c>
      <c r="D120" s="6">
        <v>1.1652744211233523E-2</v>
      </c>
      <c r="E120" s="2">
        <f t="shared" si="1"/>
        <v>-4.3790430801877056E-2</v>
      </c>
      <c r="G120" s="5"/>
      <c r="H120" s="8"/>
      <c r="I120" s="8"/>
      <c r="J120" s="8"/>
      <c r="K120" s="8"/>
      <c r="M120" s="5"/>
      <c r="N120" s="2"/>
      <c r="O120" s="2"/>
      <c r="P120" s="2"/>
      <c r="Q120" s="2"/>
    </row>
    <row r="121" spans="1:17" x14ac:dyDescent="0.3">
      <c r="A121" s="5">
        <v>37165</v>
      </c>
      <c r="B121" s="6">
        <v>2.13205455058736E-2</v>
      </c>
      <c r="C121" s="6">
        <v>1.9068975654444875E-2</v>
      </c>
      <c r="D121" s="6">
        <v>2.0925645066960152E-2</v>
      </c>
      <c r="E121" s="2">
        <f t="shared" si="1"/>
        <v>1.9811643419450985E-2</v>
      </c>
      <c r="G121" s="5"/>
      <c r="H121" s="8"/>
      <c r="I121" s="8"/>
      <c r="J121" s="8"/>
      <c r="K121" s="8"/>
      <c r="M121" s="5"/>
      <c r="N121" s="2"/>
      <c r="O121" s="2"/>
      <c r="P121" s="2"/>
      <c r="Q121" s="2"/>
    </row>
    <row r="122" spans="1:17" x14ac:dyDescent="0.3">
      <c r="A122" s="5">
        <v>37196</v>
      </c>
      <c r="B122" s="6">
        <v>-4.21256968213869E-2</v>
      </c>
      <c r="C122" s="6">
        <v>7.6706279828952617E-2</v>
      </c>
      <c r="D122" s="6">
        <v>-1.3787478639117667E-2</v>
      </c>
      <c r="E122" s="2">
        <f t="shared" si="1"/>
        <v>4.0508776441724501E-2</v>
      </c>
      <c r="G122" s="5"/>
      <c r="H122" s="8"/>
      <c r="I122" s="8"/>
      <c r="J122" s="8"/>
      <c r="K122" s="8"/>
      <c r="M122" s="5"/>
      <c r="N122" s="2"/>
      <c r="O122" s="2"/>
      <c r="P122" s="2"/>
      <c r="Q122" s="2"/>
    </row>
    <row r="123" spans="1:17" x14ac:dyDescent="0.3">
      <c r="A123" s="5">
        <v>37226</v>
      </c>
      <c r="B123" s="6">
        <v>2.8625834660047401E-2</v>
      </c>
      <c r="C123" s="6">
        <v>8.7605667326513537E-3</v>
      </c>
      <c r="D123" s="6">
        <v>-6.3501752451463611E-3</v>
      </c>
      <c r="E123" s="2">
        <f t="shared" si="1"/>
        <v>2.7162699415322678E-3</v>
      </c>
      <c r="G123" s="5"/>
      <c r="H123" s="8"/>
      <c r="I123" s="8"/>
      <c r="J123" s="8"/>
      <c r="K123" s="8"/>
      <c r="M123" s="5"/>
      <c r="N123" s="2"/>
      <c r="O123" s="2"/>
      <c r="P123" s="2"/>
      <c r="Q123" s="2"/>
    </row>
    <row r="124" spans="1:17" x14ac:dyDescent="0.3">
      <c r="A124" s="5">
        <v>37257</v>
      </c>
      <c r="B124" s="6">
        <v>2.3962856292313501E-2</v>
      </c>
      <c r="C124" s="6">
        <v>-1.4593147903709691E-2</v>
      </c>
      <c r="D124" s="6">
        <v>8.0949597233643811E-3</v>
      </c>
      <c r="E124" s="2">
        <f t="shared" si="1"/>
        <v>-5.5179048528800605E-3</v>
      </c>
      <c r="G124" s="5"/>
      <c r="H124" s="8"/>
      <c r="I124" s="8"/>
      <c r="J124" s="8"/>
      <c r="K124" s="8"/>
      <c r="M124" s="5"/>
      <c r="N124" s="2"/>
      <c r="O124" s="2"/>
      <c r="P124" s="2"/>
      <c r="Q124" s="2"/>
    </row>
    <row r="125" spans="1:17" x14ac:dyDescent="0.3">
      <c r="A125" s="5">
        <v>37288</v>
      </c>
      <c r="B125" s="6">
        <v>-1.3877869159828801E-2</v>
      </c>
      <c r="C125" s="6">
        <v>-1.9285386995856135E-2</v>
      </c>
      <c r="D125" s="6">
        <v>9.6909891492371614E-3</v>
      </c>
      <c r="E125" s="2">
        <f t="shared" si="1"/>
        <v>-7.6948365378188173E-3</v>
      </c>
      <c r="G125" s="5"/>
      <c r="H125" s="8"/>
      <c r="I125" s="8"/>
      <c r="J125" s="8"/>
      <c r="K125" s="8"/>
      <c r="M125" s="5"/>
      <c r="N125" s="2"/>
      <c r="O125" s="2"/>
      <c r="P125" s="2"/>
      <c r="Q125" s="2"/>
    </row>
    <row r="126" spans="1:17" x14ac:dyDescent="0.3">
      <c r="A126" s="5">
        <v>37316</v>
      </c>
      <c r="B126" s="6">
        <v>-0.16548679000750299</v>
      </c>
      <c r="C126" s="6">
        <v>3.760931006668855E-2</v>
      </c>
      <c r="D126" s="6">
        <v>-1.663584152633113E-2</v>
      </c>
      <c r="E126" s="2">
        <f t="shared" si="1"/>
        <v>1.5911249429480679E-2</v>
      </c>
      <c r="G126" s="5"/>
      <c r="H126" s="8"/>
      <c r="I126" s="8"/>
      <c r="J126" s="8"/>
      <c r="K126" s="8"/>
      <c r="M126" s="5"/>
      <c r="N126" s="2"/>
      <c r="O126" s="2"/>
      <c r="P126" s="2"/>
      <c r="Q126" s="2"/>
    </row>
    <row r="127" spans="1:17" x14ac:dyDescent="0.3">
      <c r="A127" s="5">
        <v>37347</v>
      </c>
      <c r="B127" s="6">
        <v>5.0364723329934203E-3</v>
      </c>
      <c r="C127" s="6">
        <v>-6.0627843903244383E-2</v>
      </c>
      <c r="D127" s="6">
        <v>1.9392007602379691E-2</v>
      </c>
      <c r="E127" s="2">
        <f t="shared" si="1"/>
        <v>-2.8619903300994749E-2</v>
      </c>
      <c r="G127" s="5"/>
      <c r="H127" s="8"/>
      <c r="I127" s="8"/>
      <c r="J127" s="8"/>
      <c r="K127" s="8"/>
      <c r="M127" s="5"/>
      <c r="N127" s="2"/>
      <c r="O127" s="2"/>
      <c r="P127" s="2"/>
      <c r="Q127" s="2"/>
    </row>
    <row r="128" spans="1:17" x14ac:dyDescent="0.3">
      <c r="A128" s="5">
        <v>37377</v>
      </c>
      <c r="B128" s="6">
        <v>-2.82450140603774E-2</v>
      </c>
      <c r="C128" s="6">
        <v>-7.3671937909670637E-3</v>
      </c>
      <c r="D128" s="6">
        <v>8.4967954942707369E-3</v>
      </c>
      <c r="E128" s="2">
        <f t="shared" si="1"/>
        <v>-1.0215980768719436E-3</v>
      </c>
      <c r="G128" s="5"/>
      <c r="H128" s="8"/>
      <c r="I128" s="8"/>
      <c r="J128" s="8"/>
      <c r="K128" s="8"/>
      <c r="M128" s="5"/>
      <c r="N128" s="2"/>
      <c r="O128" s="2"/>
      <c r="P128" s="2"/>
      <c r="Q128" s="2"/>
    </row>
    <row r="129" spans="1:17" x14ac:dyDescent="0.3">
      <c r="A129" s="5">
        <v>37408</v>
      </c>
      <c r="B129" s="6">
        <v>-6.1314353201302697E-4</v>
      </c>
      <c r="C129" s="6">
        <v>-7.1230154666927392E-2</v>
      </c>
      <c r="D129" s="6">
        <v>8.6466708391508273E-3</v>
      </c>
      <c r="E129" s="2">
        <f t="shared" si="1"/>
        <v>-3.9279424464496102E-2</v>
      </c>
      <c r="G129" s="5"/>
      <c r="H129" s="8"/>
      <c r="I129" s="8"/>
      <c r="J129" s="8"/>
      <c r="K129" s="8"/>
      <c r="M129" s="5"/>
      <c r="N129" s="2"/>
      <c r="O129" s="2"/>
      <c r="P129" s="2"/>
      <c r="Q129" s="2"/>
    </row>
    <row r="130" spans="1:17" x14ac:dyDescent="0.3">
      <c r="A130" s="5">
        <v>37438</v>
      </c>
      <c r="B130" s="6">
        <v>-9.7654171357741699E-3</v>
      </c>
      <c r="C130" s="6">
        <v>-7.7954084909558907E-2</v>
      </c>
      <c r="D130" s="6">
        <v>1.2066480196271323E-2</v>
      </c>
      <c r="E130" s="2">
        <f t="shared" si="1"/>
        <v>-4.1945858867226814E-2</v>
      </c>
      <c r="G130" s="5"/>
      <c r="H130" s="8"/>
      <c r="I130" s="8"/>
      <c r="J130" s="8"/>
      <c r="K130" s="8"/>
      <c r="M130" s="5"/>
      <c r="N130" s="2"/>
      <c r="O130" s="2"/>
      <c r="P130" s="2"/>
      <c r="Q130" s="2"/>
    </row>
    <row r="131" spans="1:17" x14ac:dyDescent="0.3">
      <c r="A131" s="5">
        <v>37469</v>
      </c>
      <c r="B131" s="6">
        <v>3.86320642534057E-2</v>
      </c>
      <c r="C131" s="6">
        <v>6.565386965188269E-3</v>
      </c>
      <c r="D131" s="6">
        <v>1.6884084627937002E-2</v>
      </c>
      <c r="E131" s="2">
        <f t="shared" si="1"/>
        <v>1.0692866030287762E-2</v>
      </c>
      <c r="G131" s="5"/>
      <c r="H131" s="8"/>
      <c r="I131" s="8"/>
      <c r="J131" s="8"/>
      <c r="K131" s="8"/>
      <c r="M131" s="5"/>
      <c r="N131" s="2"/>
      <c r="O131" s="2"/>
      <c r="P131" s="2"/>
      <c r="Q131" s="2"/>
    </row>
    <row r="132" spans="1:17" x14ac:dyDescent="0.3">
      <c r="A132" s="5">
        <v>37500</v>
      </c>
      <c r="B132" s="6">
        <v>4.6461394279062602E-2</v>
      </c>
      <c r="C132" s="6">
        <v>-0.1086795084511305</v>
      </c>
      <c r="D132" s="6">
        <v>1.6195608819464358E-2</v>
      </c>
      <c r="E132" s="2">
        <f t="shared" si="1"/>
        <v>-5.8729461542892561E-2</v>
      </c>
      <c r="G132" s="5"/>
      <c r="H132" s="8"/>
      <c r="I132" s="8"/>
      <c r="J132" s="8"/>
      <c r="K132" s="8"/>
      <c r="M132" s="5"/>
      <c r="N132" s="2"/>
      <c r="O132" s="2"/>
      <c r="P132" s="2"/>
      <c r="Q132" s="2"/>
    </row>
    <row r="133" spans="1:17" x14ac:dyDescent="0.3">
      <c r="A133" s="5">
        <v>37530</v>
      </c>
      <c r="B133" s="6">
        <v>-4.2580204686905203E-2</v>
      </c>
      <c r="C133" s="6">
        <v>8.8016446497295009E-2</v>
      </c>
      <c r="D133" s="6">
        <v>-4.5548729838525981E-3</v>
      </c>
      <c r="E133" s="2">
        <f t="shared" ref="E133:E196" si="2">(C133*0.6)+(D133*0.4)</f>
        <v>5.0987918704835961E-2</v>
      </c>
      <c r="G133" s="5"/>
      <c r="H133" s="8"/>
      <c r="I133" s="8"/>
      <c r="J133" s="8"/>
      <c r="K133" s="8"/>
      <c r="M133" s="5"/>
      <c r="N133" s="2"/>
      <c r="O133" s="2"/>
      <c r="P133" s="2"/>
      <c r="Q133" s="2"/>
    </row>
    <row r="134" spans="1:17" x14ac:dyDescent="0.3">
      <c r="A134" s="5">
        <v>37561</v>
      </c>
      <c r="B134" s="6">
        <v>-1.9630847255824898E-3</v>
      </c>
      <c r="C134" s="6">
        <v>5.8859137466009015E-2</v>
      </c>
      <c r="D134" s="6">
        <v>-2.6592330405117437E-4</v>
      </c>
      <c r="E134" s="2">
        <f t="shared" si="2"/>
        <v>3.5209113157984938E-2</v>
      </c>
      <c r="G134" s="5"/>
      <c r="H134" s="8"/>
      <c r="I134" s="8"/>
      <c r="J134" s="8"/>
      <c r="K134" s="8"/>
      <c r="M134" s="5"/>
      <c r="N134" s="2"/>
      <c r="O134" s="2"/>
      <c r="P134" s="2"/>
      <c r="Q134" s="2"/>
    </row>
    <row r="135" spans="1:17" x14ac:dyDescent="0.3">
      <c r="A135" s="5">
        <v>37591</v>
      </c>
      <c r="B135" s="6">
        <v>7.3249622625513502E-2</v>
      </c>
      <c r="C135" s="6">
        <v>-5.8748018497013277E-2</v>
      </c>
      <c r="D135" s="6">
        <v>2.0655812886952507E-2</v>
      </c>
      <c r="E135" s="2">
        <f t="shared" si="2"/>
        <v>-2.6986485943426966E-2</v>
      </c>
      <c r="G135" s="5"/>
      <c r="H135" s="8"/>
      <c r="I135" s="8"/>
      <c r="J135" s="8"/>
      <c r="K135" s="8"/>
      <c r="M135" s="5"/>
      <c r="N135" s="2"/>
      <c r="O135" s="2"/>
      <c r="P135" s="2"/>
      <c r="Q135" s="2"/>
    </row>
    <row r="136" spans="1:17" x14ac:dyDescent="0.3">
      <c r="A136" s="5">
        <v>37622</v>
      </c>
      <c r="B136" s="6">
        <v>8.9234015636551894E-2</v>
      </c>
      <c r="C136" s="6">
        <v>-2.6196185147830287E-2</v>
      </c>
      <c r="D136" s="6">
        <v>8.53725387995663E-4</v>
      </c>
      <c r="E136" s="2">
        <f t="shared" si="2"/>
        <v>-1.5376220933499907E-2</v>
      </c>
      <c r="G136" s="5"/>
      <c r="H136" s="8"/>
      <c r="I136" s="8"/>
      <c r="J136" s="8"/>
      <c r="K136" s="8"/>
      <c r="M136" s="5"/>
      <c r="N136" s="2"/>
      <c r="O136" s="2"/>
      <c r="P136" s="2"/>
      <c r="Q136" s="2"/>
    </row>
    <row r="137" spans="1:17" x14ac:dyDescent="0.3">
      <c r="A137" s="5">
        <v>37653</v>
      </c>
      <c r="B137" s="6">
        <v>5.7237685914553103E-2</v>
      </c>
      <c r="C137" s="6">
        <v>-1.5004014206872474E-2</v>
      </c>
      <c r="D137" s="6">
        <v>1.3836511870128909E-2</v>
      </c>
      <c r="E137" s="2">
        <f t="shared" si="2"/>
        <v>-3.4678037760719205E-3</v>
      </c>
      <c r="G137" s="5"/>
      <c r="H137" s="8"/>
      <c r="I137" s="8"/>
      <c r="J137" s="8"/>
      <c r="K137" s="8"/>
      <c r="M137" s="5"/>
      <c r="N137" s="2"/>
      <c r="O137" s="2"/>
      <c r="P137" s="2"/>
      <c r="Q137" s="2"/>
    </row>
    <row r="138" spans="1:17" x14ac:dyDescent="0.3">
      <c r="A138" s="5">
        <v>37681</v>
      </c>
      <c r="B138" s="6">
        <v>-7.38591860764235E-2</v>
      </c>
      <c r="C138" s="6">
        <v>9.7089304800896947E-3</v>
      </c>
      <c r="D138" s="6">
        <v>-7.7050472487683042E-4</v>
      </c>
      <c r="E138" s="2">
        <f t="shared" si="2"/>
        <v>5.5171563981030848E-3</v>
      </c>
      <c r="G138" s="5"/>
      <c r="H138" s="8"/>
      <c r="I138" s="8"/>
      <c r="J138" s="8"/>
      <c r="K138" s="8"/>
      <c r="M138" s="5"/>
      <c r="N138" s="2"/>
      <c r="O138" s="2"/>
      <c r="P138" s="2"/>
      <c r="Q138" s="2"/>
    </row>
    <row r="139" spans="1:17" x14ac:dyDescent="0.3">
      <c r="A139" s="5">
        <v>37712</v>
      </c>
      <c r="B139" s="6">
        <v>-1.1397404531139001E-2</v>
      </c>
      <c r="C139" s="6">
        <v>8.2370547936233551E-2</v>
      </c>
      <c r="D139" s="6">
        <v>8.2516441245812366E-3</v>
      </c>
      <c r="E139" s="2">
        <f t="shared" si="2"/>
        <v>5.2722986411572623E-2</v>
      </c>
      <c r="G139" s="5"/>
      <c r="H139" s="8"/>
      <c r="I139" s="8"/>
      <c r="J139" s="8"/>
      <c r="K139" s="8"/>
      <c r="M139" s="5"/>
      <c r="N139" s="2"/>
      <c r="O139" s="2"/>
      <c r="P139" s="2"/>
      <c r="Q139" s="2"/>
    </row>
    <row r="140" spans="1:17" x14ac:dyDescent="0.3">
      <c r="A140" s="5">
        <v>37742</v>
      </c>
      <c r="B140" s="6">
        <v>-4.8007059769836803E-3</v>
      </c>
      <c r="C140" s="6">
        <v>5.2687153762136285E-2</v>
      </c>
      <c r="D140" s="6">
        <v>1.8645006461140978E-2</v>
      </c>
      <c r="E140" s="2">
        <f t="shared" si="2"/>
        <v>3.9070294841738164E-2</v>
      </c>
      <c r="G140" s="5"/>
      <c r="H140" s="8"/>
      <c r="I140" s="8"/>
      <c r="J140" s="8"/>
      <c r="K140" s="8"/>
      <c r="M140" s="5"/>
      <c r="N140" s="2"/>
      <c r="O140" s="2"/>
      <c r="P140" s="2"/>
      <c r="Q140" s="2"/>
    </row>
    <row r="141" spans="1:17" x14ac:dyDescent="0.3">
      <c r="A141" s="5">
        <v>37773</v>
      </c>
      <c r="B141" s="6">
        <v>-2.6853424810083001E-2</v>
      </c>
      <c r="C141" s="6">
        <v>1.2756839718220059E-2</v>
      </c>
      <c r="D141" s="6">
        <v>-1.9848461312759191E-3</v>
      </c>
      <c r="E141" s="2">
        <f t="shared" si="2"/>
        <v>6.8601653784216669E-3</v>
      </c>
      <c r="G141" s="5"/>
      <c r="H141" s="8"/>
      <c r="I141" s="8"/>
      <c r="J141" s="8"/>
      <c r="K141" s="8"/>
      <c r="M141" s="5"/>
      <c r="N141" s="2"/>
      <c r="O141" s="2"/>
      <c r="P141" s="2"/>
      <c r="Q141" s="2"/>
    </row>
    <row r="142" spans="1:17" x14ac:dyDescent="0.3">
      <c r="A142" s="5">
        <v>37803</v>
      </c>
      <c r="B142" s="6">
        <v>-9.7319698613586705E-2</v>
      </c>
      <c r="C142" s="6">
        <v>1.7631350045903327E-2</v>
      </c>
      <c r="D142" s="6">
        <v>-3.3619258439402389E-2</v>
      </c>
      <c r="E142" s="2">
        <f t="shared" si="2"/>
        <v>-2.8688933482189597E-3</v>
      </c>
      <c r="G142" s="5"/>
      <c r="H142" s="8"/>
      <c r="I142" s="8"/>
      <c r="J142" s="8"/>
      <c r="K142" s="8"/>
      <c r="M142" s="5"/>
      <c r="N142" s="2"/>
      <c r="O142" s="2"/>
      <c r="P142" s="2"/>
      <c r="Q142" s="2"/>
    </row>
    <row r="143" spans="1:17" x14ac:dyDescent="0.3">
      <c r="A143" s="5">
        <v>37834</v>
      </c>
      <c r="B143" s="6">
        <v>6.64378108767316E-3</v>
      </c>
      <c r="C143" s="6">
        <v>1.9502499077965973E-2</v>
      </c>
      <c r="D143" s="6">
        <v>6.6392269148174421E-3</v>
      </c>
      <c r="E143" s="2">
        <f t="shared" si="2"/>
        <v>1.4357190212706561E-2</v>
      </c>
      <c r="G143" s="5"/>
      <c r="H143" s="8"/>
      <c r="I143" s="8"/>
      <c r="J143" s="8"/>
      <c r="K143" s="8"/>
      <c r="M143" s="5"/>
      <c r="N143" s="2"/>
      <c r="O143" s="2"/>
      <c r="P143" s="2"/>
      <c r="Q143" s="2"/>
    </row>
    <row r="144" spans="1:17" x14ac:dyDescent="0.3">
      <c r="A144" s="5">
        <v>37865</v>
      </c>
      <c r="B144" s="6">
        <v>-5.0380590134626098E-2</v>
      </c>
      <c r="C144" s="6">
        <v>-1.0619557382811506E-2</v>
      </c>
      <c r="D144" s="6">
        <v>2.6470640521946143E-2</v>
      </c>
      <c r="E144" s="2">
        <f t="shared" si="2"/>
        <v>4.2165217790915534E-3</v>
      </c>
      <c r="G144" s="5"/>
      <c r="H144" s="8"/>
      <c r="I144" s="8"/>
      <c r="J144" s="8"/>
      <c r="K144" s="8"/>
      <c r="M144" s="5"/>
      <c r="N144" s="2"/>
      <c r="O144" s="2"/>
      <c r="P144" s="2"/>
      <c r="Q144" s="2"/>
    </row>
    <row r="145" spans="1:17" x14ac:dyDescent="0.3">
      <c r="A145" s="5">
        <v>37895</v>
      </c>
      <c r="B145" s="6">
        <v>0.113575115848565</v>
      </c>
      <c r="C145" s="6">
        <v>5.6569344326995452E-2</v>
      </c>
      <c r="D145" s="6">
        <v>-9.3262902667128333E-3</v>
      </c>
      <c r="E145" s="2">
        <f t="shared" si="2"/>
        <v>3.0211090489512139E-2</v>
      </c>
      <c r="G145" s="5"/>
      <c r="H145" s="8"/>
      <c r="I145" s="8"/>
      <c r="J145" s="8"/>
      <c r="K145" s="8"/>
      <c r="M145" s="5"/>
      <c r="N145" s="2"/>
      <c r="O145" s="2"/>
      <c r="P145" s="2"/>
      <c r="Q145" s="2"/>
    </row>
    <row r="146" spans="1:17" x14ac:dyDescent="0.3">
      <c r="A146" s="5">
        <v>37926</v>
      </c>
      <c r="B146" s="6">
        <v>3.6189878552998198E-2</v>
      </c>
      <c r="C146" s="6">
        <v>8.7988088571622214E-3</v>
      </c>
      <c r="D146" s="6">
        <v>2.3950420880571865E-3</v>
      </c>
      <c r="E146" s="2">
        <f t="shared" si="2"/>
        <v>6.2373021495202071E-3</v>
      </c>
      <c r="G146" s="5"/>
      <c r="H146" s="8"/>
      <c r="I146" s="8"/>
      <c r="J146" s="8"/>
      <c r="K146" s="8"/>
      <c r="M146" s="5"/>
      <c r="N146" s="2"/>
      <c r="O146" s="2"/>
      <c r="P146" s="2"/>
      <c r="Q146" s="2"/>
    </row>
    <row r="147" spans="1:17" x14ac:dyDescent="0.3">
      <c r="A147" s="5">
        <v>37956</v>
      </c>
      <c r="B147" s="6">
        <v>6.4186629963293204E-2</v>
      </c>
      <c r="C147" s="6">
        <v>5.2444577599142894E-2</v>
      </c>
      <c r="D147" s="6">
        <v>1.0176408521325175E-2</v>
      </c>
      <c r="E147" s="2">
        <f t="shared" si="2"/>
        <v>3.5537309968015802E-2</v>
      </c>
      <c r="G147" s="5"/>
      <c r="H147" s="8"/>
      <c r="I147" s="8"/>
      <c r="J147" s="8"/>
      <c r="K147" s="8"/>
      <c r="M147" s="5"/>
      <c r="N147" s="2"/>
      <c r="O147" s="2"/>
      <c r="P147" s="2"/>
      <c r="Q147" s="2"/>
    </row>
    <row r="148" spans="1:17" x14ac:dyDescent="0.3">
      <c r="A148" s="5">
        <v>37987</v>
      </c>
      <c r="B148" s="6">
        <v>2.4320147409269601E-2</v>
      </c>
      <c r="C148" s="6">
        <v>1.8354972059948071E-2</v>
      </c>
      <c r="D148" s="6">
        <v>8.0453023030973014E-3</v>
      </c>
      <c r="E148" s="2">
        <f t="shared" si="2"/>
        <v>1.4231104157207762E-2</v>
      </c>
      <c r="G148" s="5"/>
      <c r="H148" s="8"/>
      <c r="I148" s="8"/>
      <c r="J148" s="8"/>
      <c r="K148" s="8"/>
      <c r="M148" s="5"/>
      <c r="N148" s="2"/>
      <c r="O148" s="2"/>
      <c r="P148" s="2"/>
      <c r="Q148" s="2"/>
    </row>
    <row r="149" spans="1:17" x14ac:dyDescent="0.3">
      <c r="A149" s="5">
        <v>38018</v>
      </c>
      <c r="B149" s="6">
        <v>0.121117830435755</v>
      </c>
      <c r="C149" s="6">
        <v>1.3899443828627511E-2</v>
      </c>
      <c r="D149" s="6">
        <v>1.0824141946975452E-2</v>
      </c>
      <c r="E149" s="2">
        <f t="shared" si="2"/>
        <v>1.2669323075966687E-2</v>
      </c>
      <c r="G149" s="5"/>
      <c r="H149" s="8"/>
      <c r="I149" s="8"/>
      <c r="J149" s="8"/>
      <c r="K149" s="8"/>
      <c r="M149" s="5"/>
      <c r="N149" s="2"/>
      <c r="O149" s="2"/>
      <c r="P149" s="2"/>
      <c r="Q149" s="2"/>
    </row>
    <row r="150" spans="1:17" x14ac:dyDescent="0.3">
      <c r="A150" s="5">
        <v>38047</v>
      </c>
      <c r="B150" s="6">
        <v>6.3909005585573803E-2</v>
      </c>
      <c r="C150" s="6">
        <v>-1.5086232619203943E-2</v>
      </c>
      <c r="D150" s="6">
        <v>7.4889867841410052E-3</v>
      </c>
      <c r="E150" s="2">
        <f t="shared" si="2"/>
        <v>-6.0561448578659634E-3</v>
      </c>
      <c r="G150" s="5"/>
      <c r="H150" s="8"/>
      <c r="I150" s="8"/>
      <c r="J150" s="8"/>
      <c r="K150" s="8"/>
      <c r="M150" s="5"/>
      <c r="N150" s="2"/>
      <c r="O150" s="2"/>
      <c r="P150" s="2"/>
      <c r="Q150" s="2"/>
    </row>
    <row r="151" spans="1:17" x14ac:dyDescent="0.3">
      <c r="A151" s="5">
        <v>38078</v>
      </c>
      <c r="B151" s="6">
        <v>-7.3014534254026306E-2</v>
      </c>
      <c r="C151" s="6">
        <v>-1.5698428278862364E-2</v>
      </c>
      <c r="D151" s="6">
        <v>-2.6016615653694841E-2</v>
      </c>
      <c r="E151" s="2">
        <f t="shared" si="2"/>
        <v>-1.9825703228795354E-2</v>
      </c>
      <c r="G151" s="5"/>
      <c r="H151" s="8"/>
      <c r="I151" s="8"/>
      <c r="J151" s="8"/>
      <c r="K151" s="8"/>
      <c r="M151" s="5"/>
      <c r="N151" s="2"/>
      <c r="O151" s="2"/>
      <c r="P151" s="2"/>
      <c r="Q151" s="2"/>
    </row>
    <row r="152" spans="1:17" x14ac:dyDescent="0.3">
      <c r="A152" s="5">
        <v>38108</v>
      </c>
      <c r="B152" s="6">
        <v>-5.0788185224610503E-2</v>
      </c>
      <c r="C152" s="6">
        <v>1.3722898767690728E-2</v>
      </c>
      <c r="D152" s="6">
        <v>-4.0058706725372151E-3</v>
      </c>
      <c r="E152" s="2">
        <f t="shared" si="2"/>
        <v>6.6313909915995508E-3</v>
      </c>
      <c r="G152" s="5"/>
      <c r="H152" s="8"/>
      <c r="I152" s="8"/>
      <c r="J152" s="8"/>
      <c r="K152" s="8"/>
      <c r="M152" s="5"/>
      <c r="N152" s="2"/>
      <c r="O152" s="2"/>
      <c r="P152" s="2"/>
      <c r="Q152" s="2"/>
    </row>
    <row r="153" spans="1:17" x14ac:dyDescent="0.3">
      <c r="A153" s="5">
        <v>38139</v>
      </c>
      <c r="B153" s="6">
        <v>-5.2441930292597701E-2</v>
      </c>
      <c r="C153" s="6">
        <v>1.9444936980964389E-2</v>
      </c>
      <c r="D153" s="6">
        <v>5.6515784546573578E-3</v>
      </c>
      <c r="E153" s="2">
        <f t="shared" si="2"/>
        <v>1.3927593570441576E-2</v>
      </c>
      <c r="G153" s="5"/>
      <c r="H153" s="8"/>
      <c r="I153" s="8"/>
      <c r="J153" s="8"/>
      <c r="K153" s="8"/>
      <c r="M153" s="5"/>
      <c r="N153" s="2"/>
      <c r="O153" s="2"/>
      <c r="P153" s="2"/>
      <c r="Q153" s="2"/>
    </row>
    <row r="154" spans="1:17" x14ac:dyDescent="0.3">
      <c r="A154" s="5">
        <v>38169</v>
      </c>
      <c r="B154" s="6">
        <v>-1.17658448113047E-2</v>
      </c>
      <c r="C154" s="6">
        <v>-3.3096937979278374E-2</v>
      </c>
      <c r="D154" s="6">
        <v>9.9122549949146599E-3</v>
      </c>
      <c r="E154" s="2">
        <f t="shared" si="2"/>
        <v>-1.5893260789601162E-2</v>
      </c>
      <c r="G154" s="5"/>
      <c r="H154" s="8"/>
      <c r="I154" s="8"/>
      <c r="J154" s="8"/>
      <c r="K154" s="8"/>
      <c r="M154" s="5"/>
      <c r="N154" s="2"/>
      <c r="O154" s="2"/>
      <c r="P154" s="2"/>
      <c r="Q154" s="2"/>
    </row>
    <row r="155" spans="1:17" x14ac:dyDescent="0.3">
      <c r="A155" s="5">
        <v>38200</v>
      </c>
      <c r="B155" s="6">
        <v>-9.8104511350946402E-2</v>
      </c>
      <c r="C155" s="6">
        <v>4.0449416052368292E-3</v>
      </c>
      <c r="D155" s="6">
        <v>1.9075174108971638E-2</v>
      </c>
      <c r="E155" s="2">
        <f t="shared" si="2"/>
        <v>1.0057034606730752E-2</v>
      </c>
      <c r="G155" s="5"/>
      <c r="H155" s="8"/>
      <c r="I155" s="8"/>
      <c r="J155" s="8"/>
      <c r="K155" s="8"/>
      <c r="M155" s="5"/>
      <c r="N155" s="2"/>
      <c r="O155" s="2"/>
      <c r="P155" s="2"/>
      <c r="Q155" s="2"/>
    </row>
    <row r="156" spans="1:17" x14ac:dyDescent="0.3">
      <c r="A156" s="5">
        <v>38231</v>
      </c>
      <c r="B156" s="6">
        <v>0.197784898168297</v>
      </c>
      <c r="C156" s="6">
        <v>1.0830590712639587E-2</v>
      </c>
      <c r="D156" s="6">
        <v>2.7134996608124684E-3</v>
      </c>
      <c r="E156" s="2">
        <f t="shared" si="2"/>
        <v>7.5837542919087392E-3</v>
      </c>
      <c r="G156" s="5"/>
      <c r="H156" s="8"/>
      <c r="I156" s="8"/>
      <c r="J156" s="8"/>
      <c r="K156" s="8"/>
      <c r="M156" s="5"/>
      <c r="N156" s="2"/>
      <c r="O156" s="2"/>
      <c r="P156" s="2"/>
      <c r="Q156" s="2"/>
    </row>
    <row r="157" spans="1:17" x14ac:dyDescent="0.3">
      <c r="A157" s="5">
        <v>38261</v>
      </c>
      <c r="B157" s="6">
        <v>3.3634635682805003E-2</v>
      </c>
      <c r="C157" s="6">
        <v>1.5277271954742933E-2</v>
      </c>
      <c r="D157" s="6">
        <v>8.3857442348007627E-3</v>
      </c>
      <c r="E157" s="2">
        <f t="shared" si="2"/>
        <v>1.2520660866766065E-2</v>
      </c>
      <c r="G157" s="5"/>
      <c r="H157" s="8"/>
      <c r="I157" s="8"/>
      <c r="J157" s="8"/>
      <c r="K157" s="8"/>
      <c r="M157" s="5"/>
      <c r="N157" s="2"/>
      <c r="O157" s="2"/>
      <c r="P157" s="2"/>
      <c r="Q157" s="2"/>
    </row>
    <row r="158" spans="1:17" x14ac:dyDescent="0.3">
      <c r="A158" s="5">
        <v>38292</v>
      </c>
      <c r="B158" s="6">
        <v>9.9546899353673002E-3</v>
      </c>
      <c r="C158" s="6">
        <v>4.0461567250511088E-2</v>
      </c>
      <c r="D158" s="6">
        <v>-7.9764103668484854E-3</v>
      </c>
      <c r="E158" s="2">
        <f t="shared" si="2"/>
        <v>2.1086376203567257E-2</v>
      </c>
      <c r="G158" s="5"/>
      <c r="H158" s="8"/>
      <c r="I158" s="8"/>
      <c r="J158" s="8"/>
      <c r="K158" s="8"/>
      <c r="M158" s="5"/>
      <c r="N158" s="2"/>
      <c r="O158" s="2"/>
      <c r="P158" s="2"/>
      <c r="Q158" s="2"/>
    </row>
    <row r="159" spans="1:17" x14ac:dyDescent="0.3">
      <c r="A159" s="5">
        <v>38322</v>
      </c>
      <c r="B159" s="6">
        <v>-7.10312199602042E-2</v>
      </c>
      <c r="C159" s="6">
        <v>3.4028662429531842E-2</v>
      </c>
      <c r="D159" s="6">
        <v>9.2011221695278422E-3</v>
      </c>
      <c r="E159" s="2">
        <f t="shared" si="2"/>
        <v>2.4097646325530242E-2</v>
      </c>
      <c r="G159" s="5"/>
      <c r="H159" s="8"/>
      <c r="I159" s="8"/>
      <c r="J159" s="8"/>
      <c r="K159" s="8"/>
      <c r="M159" s="5"/>
      <c r="N159" s="2"/>
      <c r="O159" s="2"/>
      <c r="P159" s="2"/>
      <c r="Q159" s="2"/>
    </row>
    <row r="160" spans="1:17" x14ac:dyDescent="0.3">
      <c r="A160" s="5">
        <v>38353</v>
      </c>
      <c r="B160" s="6">
        <v>1.56486487125931E-2</v>
      </c>
      <c r="C160" s="6">
        <v>-2.4375009724664221E-2</v>
      </c>
      <c r="D160" s="6">
        <v>6.2794738148423956E-3</v>
      </c>
      <c r="E160" s="2">
        <f t="shared" si="2"/>
        <v>-1.2113216308861575E-2</v>
      </c>
      <c r="G160" s="5"/>
      <c r="H160" s="8"/>
      <c r="I160" s="8"/>
      <c r="J160" s="8"/>
      <c r="K160" s="8"/>
      <c r="M160" s="5"/>
      <c r="N160" s="2"/>
      <c r="O160" s="2"/>
      <c r="P160" s="2"/>
      <c r="Q160" s="2"/>
    </row>
    <row r="161" spans="1:17" x14ac:dyDescent="0.3">
      <c r="A161" s="5">
        <v>38384</v>
      </c>
      <c r="B161" s="6">
        <v>-1.9799512085136198E-2</v>
      </c>
      <c r="C161" s="6">
        <v>2.1044219802652586E-2</v>
      </c>
      <c r="D161" s="6">
        <v>-5.9031974282449662E-3</v>
      </c>
      <c r="E161" s="2">
        <f t="shared" si="2"/>
        <v>1.0265252910293565E-2</v>
      </c>
      <c r="G161" s="5"/>
      <c r="H161" s="8"/>
      <c r="I161" s="8"/>
      <c r="J161" s="8"/>
      <c r="K161" s="8"/>
      <c r="M161" s="5"/>
      <c r="N161" s="2"/>
      <c r="O161" s="2"/>
      <c r="P161" s="2"/>
      <c r="Q161" s="2"/>
    </row>
    <row r="162" spans="1:17" x14ac:dyDescent="0.3">
      <c r="A162" s="5">
        <v>38412</v>
      </c>
      <c r="B162" s="6">
        <v>4.9025559479373504E-3</v>
      </c>
      <c r="C162" s="6">
        <v>-1.7708050346111448E-2</v>
      </c>
      <c r="D162" s="6">
        <v>-5.1360091306827949E-3</v>
      </c>
      <c r="E162" s="2">
        <f t="shared" si="2"/>
        <v>-1.2679233859939985E-2</v>
      </c>
      <c r="G162" s="5"/>
      <c r="H162" s="8"/>
      <c r="I162" s="8"/>
      <c r="J162" s="8"/>
      <c r="K162" s="8"/>
      <c r="M162" s="5"/>
      <c r="N162" s="2"/>
      <c r="O162" s="2"/>
      <c r="P162" s="2"/>
      <c r="Q162" s="2"/>
    </row>
    <row r="163" spans="1:17" x14ac:dyDescent="0.3">
      <c r="A163" s="5">
        <v>38443</v>
      </c>
      <c r="B163" s="6">
        <v>-4.8144937465936502E-3</v>
      </c>
      <c r="C163" s="6">
        <v>-1.8966009743952905E-2</v>
      </c>
      <c r="D163" s="6">
        <v>1.3533959597638923E-2</v>
      </c>
      <c r="E163" s="2">
        <f t="shared" si="2"/>
        <v>-5.9660220073161734E-3</v>
      </c>
      <c r="G163" s="5"/>
      <c r="H163" s="8"/>
      <c r="I163" s="8"/>
      <c r="J163" s="8"/>
      <c r="K163" s="8"/>
      <c r="M163" s="5"/>
      <c r="N163" s="2"/>
      <c r="O163" s="2"/>
      <c r="P163" s="2"/>
      <c r="Q163" s="2"/>
    </row>
    <row r="164" spans="1:17" x14ac:dyDescent="0.3">
      <c r="A164" s="5">
        <v>38473</v>
      </c>
      <c r="B164" s="6">
        <v>-1.1087959568627001E-3</v>
      </c>
      <c r="C164" s="6">
        <v>3.1818997505050683E-2</v>
      </c>
      <c r="D164" s="6">
        <v>1.0818747026689834E-2</v>
      </c>
      <c r="E164" s="2">
        <f t="shared" si="2"/>
        <v>2.3418897313706343E-2</v>
      </c>
      <c r="G164" s="5"/>
      <c r="H164" s="8"/>
      <c r="I164" s="8"/>
      <c r="J164" s="8"/>
      <c r="K164" s="8"/>
      <c r="M164" s="5"/>
      <c r="N164" s="2"/>
      <c r="O164" s="2"/>
      <c r="P164" s="2"/>
      <c r="Q164" s="2"/>
    </row>
    <row r="165" spans="1:17" x14ac:dyDescent="0.3">
      <c r="A165" s="5">
        <v>38504</v>
      </c>
      <c r="B165" s="6">
        <v>3.2642064307205398E-2</v>
      </c>
      <c r="C165" s="6">
        <v>1.4193890792315589E-3</v>
      </c>
      <c r="D165" s="6">
        <v>5.4529078117773189E-3</v>
      </c>
      <c r="E165" s="2">
        <f t="shared" si="2"/>
        <v>3.0327965722498629E-3</v>
      </c>
      <c r="G165" s="5"/>
      <c r="H165" s="8"/>
      <c r="I165" s="8"/>
      <c r="J165" s="8"/>
      <c r="K165" s="8"/>
      <c r="M165" s="5"/>
      <c r="N165" s="2"/>
      <c r="O165" s="2"/>
      <c r="P165" s="2"/>
      <c r="Q165" s="2"/>
    </row>
    <row r="166" spans="1:17" x14ac:dyDescent="0.3">
      <c r="A166" s="5">
        <v>38534</v>
      </c>
      <c r="B166" s="6">
        <v>-3.05947956792598E-3</v>
      </c>
      <c r="C166" s="6">
        <v>3.7188506134778532E-2</v>
      </c>
      <c r="D166" s="6">
        <v>-9.0953845160560709E-3</v>
      </c>
      <c r="E166" s="2">
        <f t="shared" si="2"/>
        <v>1.8674949874444687E-2</v>
      </c>
      <c r="G166" s="5"/>
      <c r="H166" s="8"/>
      <c r="I166" s="8"/>
      <c r="J166" s="8"/>
      <c r="K166" s="8"/>
      <c r="M166" s="5"/>
      <c r="N166" s="2"/>
      <c r="O166" s="2"/>
      <c r="P166" s="2"/>
      <c r="Q166" s="2"/>
    </row>
    <row r="167" spans="1:17" x14ac:dyDescent="0.3">
      <c r="A167" s="5">
        <v>38565</v>
      </c>
      <c r="B167" s="6">
        <v>5.4728602470191498E-2</v>
      </c>
      <c r="C167" s="6">
        <v>-9.1240639354249753E-3</v>
      </c>
      <c r="D167" s="6">
        <v>1.2811324135459712E-2</v>
      </c>
      <c r="E167" s="2">
        <f t="shared" si="2"/>
        <v>-3.4990870707109992E-4</v>
      </c>
      <c r="G167" s="5"/>
      <c r="H167" s="8"/>
      <c r="I167" s="8"/>
      <c r="J167" s="8"/>
      <c r="K167" s="8"/>
      <c r="M167" s="5"/>
      <c r="N167" s="2"/>
      <c r="O167" s="2"/>
      <c r="P167" s="2"/>
      <c r="Q167" s="2"/>
    </row>
    <row r="168" spans="1:17" x14ac:dyDescent="0.3">
      <c r="A168" s="5">
        <v>38596</v>
      </c>
      <c r="B168" s="6">
        <v>4.1536512358770601E-2</v>
      </c>
      <c r="C168" s="6">
        <v>8.0993155538693351E-3</v>
      </c>
      <c r="D168" s="6">
        <v>-1.0301153954404674E-2</v>
      </c>
      <c r="E168" s="2">
        <f t="shared" si="2"/>
        <v>7.3912775055973157E-4</v>
      </c>
      <c r="G168" s="5"/>
      <c r="H168" s="8"/>
      <c r="I168" s="8"/>
      <c r="J168" s="8"/>
      <c r="K168" s="8"/>
      <c r="M168" s="5"/>
      <c r="N168" s="2"/>
      <c r="O168" s="2"/>
      <c r="P168" s="2"/>
      <c r="Q168" s="2"/>
    </row>
    <row r="169" spans="1:17" x14ac:dyDescent="0.3">
      <c r="A169" s="5">
        <v>38626</v>
      </c>
      <c r="B169" s="6">
        <v>-3.6366356000360298E-2</v>
      </c>
      <c r="C169" s="6">
        <v>-1.6670866376760629E-2</v>
      </c>
      <c r="D169" s="6">
        <v>-7.9139379560264622E-3</v>
      </c>
      <c r="E169" s="2">
        <f t="shared" si="2"/>
        <v>-1.3168095008466963E-2</v>
      </c>
      <c r="G169" s="5"/>
      <c r="H169" s="8"/>
      <c r="I169" s="8"/>
      <c r="J169" s="8"/>
      <c r="K169" s="8"/>
      <c r="M169" s="5"/>
      <c r="N169" s="2"/>
      <c r="O169" s="2"/>
      <c r="P169" s="2"/>
      <c r="Q169" s="2"/>
    </row>
    <row r="170" spans="1:17" x14ac:dyDescent="0.3">
      <c r="A170" s="5">
        <v>38657</v>
      </c>
      <c r="B170" s="6">
        <v>3.1645641823361603E-2</v>
      </c>
      <c r="C170" s="6">
        <v>3.7822297888814305E-2</v>
      </c>
      <c r="D170" s="6">
        <v>4.4226044226045591E-3</v>
      </c>
      <c r="E170" s="2">
        <f t="shared" si="2"/>
        <v>2.4462420502330405E-2</v>
      </c>
      <c r="G170" s="5"/>
      <c r="H170" s="8"/>
      <c r="I170" s="8"/>
      <c r="J170" s="8"/>
      <c r="K170" s="8"/>
      <c r="M170" s="5"/>
      <c r="N170" s="2"/>
      <c r="O170" s="2"/>
      <c r="P170" s="2"/>
      <c r="Q170" s="2"/>
    </row>
    <row r="171" spans="1:17" x14ac:dyDescent="0.3">
      <c r="A171" s="5">
        <v>38687</v>
      </c>
      <c r="B171" s="6">
        <v>7.19727403541071E-3</v>
      </c>
      <c r="C171" s="6">
        <v>3.4811930795775048E-4</v>
      </c>
      <c r="D171" s="6">
        <v>9.5075016307892835E-3</v>
      </c>
      <c r="E171" s="2">
        <f t="shared" si="2"/>
        <v>4.0118722370903635E-3</v>
      </c>
      <c r="G171" s="5"/>
      <c r="H171" s="8"/>
      <c r="I171" s="8"/>
      <c r="J171" s="8"/>
      <c r="K171" s="8"/>
      <c r="M171" s="5"/>
      <c r="N171" s="2"/>
      <c r="O171" s="2"/>
      <c r="P171" s="2"/>
      <c r="Q171" s="2"/>
    </row>
    <row r="172" spans="1:17" x14ac:dyDescent="0.3">
      <c r="A172" s="5">
        <v>38718</v>
      </c>
      <c r="B172" s="6">
        <v>-5.0899897661704401E-3</v>
      </c>
      <c r="C172" s="6">
        <v>2.6477522337827297E-2</v>
      </c>
      <c r="D172" s="6">
        <v>5.6540070755950467E-5</v>
      </c>
      <c r="E172" s="2">
        <f t="shared" si="2"/>
        <v>1.5909129430998759E-2</v>
      </c>
      <c r="G172" s="5"/>
      <c r="H172" s="8"/>
      <c r="I172" s="8"/>
      <c r="J172" s="8"/>
      <c r="K172" s="8"/>
      <c r="M172" s="5"/>
      <c r="N172" s="2"/>
      <c r="O172" s="2"/>
      <c r="P172" s="2"/>
      <c r="Q172" s="2"/>
    </row>
    <row r="173" spans="1:17" x14ac:dyDescent="0.3">
      <c r="A173" s="5">
        <v>38749</v>
      </c>
      <c r="B173" s="6">
        <v>-5.9748299469285799E-3</v>
      </c>
      <c r="C173" s="6">
        <v>2.7137217101349531E-3</v>
      </c>
      <c r="D173" s="6">
        <v>3.3195221826463062E-3</v>
      </c>
      <c r="E173" s="2">
        <f t="shared" si="2"/>
        <v>2.9560418991394942E-3</v>
      </c>
      <c r="G173" s="5"/>
      <c r="H173" s="8"/>
      <c r="I173" s="8"/>
      <c r="J173" s="8"/>
      <c r="K173" s="8"/>
      <c r="M173" s="5"/>
      <c r="N173" s="2"/>
      <c r="O173" s="2"/>
      <c r="P173" s="2"/>
      <c r="Q173" s="2"/>
    </row>
    <row r="174" spans="1:17" x14ac:dyDescent="0.3">
      <c r="A174" s="5">
        <v>38777</v>
      </c>
      <c r="B174" s="6">
        <v>1.5928675541153899E-2</v>
      </c>
      <c r="C174" s="6">
        <v>1.2447071513409957E-2</v>
      </c>
      <c r="D174" s="6">
        <v>-9.8129185986605139E-3</v>
      </c>
      <c r="E174" s="2">
        <f t="shared" si="2"/>
        <v>3.5430754685817686E-3</v>
      </c>
      <c r="G174" s="5"/>
      <c r="H174" s="8"/>
      <c r="I174" s="8"/>
      <c r="J174" s="8"/>
      <c r="K174" s="8"/>
      <c r="M174" s="5"/>
      <c r="N174" s="2"/>
      <c r="O174" s="2"/>
      <c r="P174" s="2"/>
      <c r="Q174" s="2"/>
    </row>
    <row r="175" spans="1:17" x14ac:dyDescent="0.3">
      <c r="A175" s="5">
        <v>38808</v>
      </c>
      <c r="B175" s="6">
        <v>1.14427127224593E-2</v>
      </c>
      <c r="C175" s="6">
        <v>1.3428044983798237E-2</v>
      </c>
      <c r="D175" s="6">
        <v>-1.8129344335596764E-3</v>
      </c>
      <c r="E175" s="2">
        <f t="shared" si="2"/>
        <v>7.3316532168550708E-3</v>
      </c>
      <c r="G175" s="5"/>
      <c r="H175" s="8"/>
      <c r="I175" s="8"/>
      <c r="J175" s="8"/>
      <c r="K175" s="8"/>
      <c r="M175" s="5"/>
      <c r="N175" s="2"/>
      <c r="O175" s="2"/>
      <c r="P175" s="2"/>
      <c r="Q175" s="2"/>
    </row>
    <row r="176" spans="1:17" x14ac:dyDescent="0.3">
      <c r="A176" s="5">
        <v>38838</v>
      </c>
      <c r="B176" s="6">
        <v>-1.6057857637200201E-2</v>
      </c>
      <c r="C176" s="6">
        <v>-2.8781322835419565E-2</v>
      </c>
      <c r="D176" s="6">
        <v>-1.0669316349301017E-3</v>
      </c>
      <c r="E176" s="2">
        <f t="shared" si="2"/>
        <v>-1.769556635522378E-2</v>
      </c>
      <c r="G176" s="5"/>
      <c r="H176" s="8"/>
      <c r="I176" s="8"/>
      <c r="J176" s="8"/>
      <c r="K176" s="8"/>
      <c r="M176" s="5"/>
      <c r="N176" s="2"/>
      <c r="O176" s="2"/>
      <c r="P176" s="2"/>
      <c r="Q176" s="2"/>
    </row>
    <row r="177" spans="1:17" x14ac:dyDescent="0.3">
      <c r="A177" s="5">
        <v>38869</v>
      </c>
      <c r="B177" s="6">
        <v>-9.4350479018361806E-3</v>
      </c>
      <c r="C177" s="6">
        <v>1.3556020448159956E-3</v>
      </c>
      <c r="D177" s="6">
        <v>2.1198359573098013E-3</v>
      </c>
      <c r="E177" s="2">
        <f t="shared" si="2"/>
        <v>1.661295609813518E-3</v>
      </c>
      <c r="G177" s="5"/>
      <c r="H177" s="8"/>
      <c r="I177" s="8"/>
      <c r="J177" s="8"/>
      <c r="K177" s="8"/>
      <c r="M177" s="5"/>
      <c r="N177" s="2"/>
      <c r="O177" s="2"/>
      <c r="P177" s="2"/>
      <c r="Q177" s="2"/>
    </row>
    <row r="178" spans="1:17" x14ac:dyDescent="0.3">
      <c r="A178" s="5">
        <v>38899</v>
      </c>
      <c r="B178" s="6">
        <v>-3.2060257241586398E-2</v>
      </c>
      <c r="C178" s="6">
        <v>6.1685354666292103E-3</v>
      </c>
      <c r="D178" s="6">
        <v>1.3521979318368738E-2</v>
      </c>
      <c r="E178" s="2">
        <f t="shared" si="2"/>
        <v>9.1099130073250215E-3</v>
      </c>
      <c r="G178" s="5"/>
      <c r="H178" s="8"/>
      <c r="I178" s="8"/>
      <c r="J178" s="8"/>
      <c r="K178" s="8"/>
      <c r="M178" s="5"/>
      <c r="N178" s="2"/>
      <c r="O178" s="2"/>
      <c r="P178" s="2"/>
      <c r="Q178" s="2"/>
    </row>
    <row r="179" spans="1:17" x14ac:dyDescent="0.3">
      <c r="A179" s="5">
        <v>38930</v>
      </c>
      <c r="B179" s="6">
        <v>-5.0115338705987401E-4</v>
      </c>
      <c r="C179" s="6">
        <v>2.3792987680645084E-2</v>
      </c>
      <c r="D179" s="6">
        <v>1.5308293129329797E-2</v>
      </c>
      <c r="E179" s="2">
        <f t="shared" si="2"/>
        <v>2.0399109860118968E-2</v>
      </c>
      <c r="G179" s="5"/>
      <c r="H179" s="8"/>
      <c r="I179" s="8"/>
      <c r="J179" s="8"/>
      <c r="K179" s="8"/>
      <c r="M179" s="5"/>
      <c r="N179" s="2"/>
      <c r="O179" s="2"/>
      <c r="P179" s="2"/>
      <c r="Q179" s="2"/>
    </row>
    <row r="180" spans="1:17" x14ac:dyDescent="0.3">
      <c r="A180" s="5">
        <v>38961</v>
      </c>
      <c r="B180" s="6">
        <v>2.25516329385121E-2</v>
      </c>
      <c r="C180" s="6">
        <v>2.577030812324943E-2</v>
      </c>
      <c r="D180" s="6">
        <v>8.7839974699557288E-3</v>
      </c>
      <c r="E180" s="2">
        <f t="shared" si="2"/>
        <v>1.8975783861931949E-2</v>
      </c>
      <c r="G180" s="5"/>
      <c r="H180" s="8"/>
      <c r="I180" s="8"/>
      <c r="J180" s="8"/>
      <c r="K180" s="8"/>
      <c r="M180" s="5"/>
      <c r="N180" s="2"/>
      <c r="O180" s="2"/>
      <c r="P180" s="2"/>
      <c r="Q180" s="2"/>
    </row>
    <row r="181" spans="1:17" x14ac:dyDescent="0.3">
      <c r="A181" s="5">
        <v>38991</v>
      </c>
      <c r="B181" s="6">
        <v>-5.1242018686042999E-4</v>
      </c>
      <c r="C181" s="6">
        <v>3.2585952679720531E-2</v>
      </c>
      <c r="D181" s="6">
        <v>6.61488662993448E-3</v>
      </c>
      <c r="E181" s="2">
        <f t="shared" si="2"/>
        <v>2.2197526259806113E-2</v>
      </c>
      <c r="G181" s="5"/>
      <c r="H181" s="8"/>
      <c r="I181" s="8"/>
      <c r="J181" s="8"/>
      <c r="K181" s="8"/>
      <c r="M181" s="5"/>
      <c r="N181" s="2"/>
      <c r="O181" s="2"/>
      <c r="P181" s="2"/>
      <c r="Q181" s="2"/>
    </row>
    <row r="182" spans="1:17" x14ac:dyDescent="0.3">
      <c r="A182" s="5">
        <v>39022</v>
      </c>
      <c r="B182" s="6">
        <v>2.1325924472417202E-3</v>
      </c>
      <c r="C182" s="6">
        <v>1.9015869324568335E-2</v>
      </c>
      <c r="D182" s="6">
        <v>1.1601199050103261E-2</v>
      </c>
      <c r="E182" s="2">
        <f t="shared" si="2"/>
        <v>1.6050001214782304E-2</v>
      </c>
      <c r="G182" s="5"/>
      <c r="H182" s="8"/>
      <c r="I182" s="8"/>
      <c r="J182" s="8"/>
      <c r="K182" s="8"/>
      <c r="M182" s="5"/>
      <c r="N182" s="2"/>
      <c r="O182" s="2"/>
      <c r="P182" s="2"/>
      <c r="Q182" s="2"/>
    </row>
    <row r="183" spans="1:17" x14ac:dyDescent="0.3">
      <c r="A183" s="5">
        <v>39052</v>
      </c>
      <c r="B183" s="6">
        <v>2.03478963582822E-2</v>
      </c>
      <c r="C183" s="6">
        <v>1.4027649897837557E-2</v>
      </c>
      <c r="D183" s="6">
        <v>-5.8033480854339237E-3</v>
      </c>
      <c r="E183" s="2">
        <f t="shared" si="2"/>
        <v>6.0952507045289647E-3</v>
      </c>
      <c r="G183" s="5"/>
      <c r="H183" s="8"/>
      <c r="I183" s="8"/>
      <c r="J183" s="8"/>
      <c r="K183" s="8"/>
      <c r="M183" s="5"/>
      <c r="N183" s="2"/>
      <c r="O183" s="2"/>
      <c r="P183" s="2"/>
      <c r="Q183" s="2"/>
    </row>
    <row r="184" spans="1:17" x14ac:dyDescent="0.3">
      <c r="A184" s="5">
        <v>39083</v>
      </c>
      <c r="B184" s="6">
        <v>1.6446357160098499E-3</v>
      </c>
      <c r="C184" s="6">
        <v>1.5123549546755433E-2</v>
      </c>
      <c r="D184" s="6">
        <v>-4.1030881544612541E-4</v>
      </c>
      <c r="E184" s="2">
        <f t="shared" si="2"/>
        <v>8.9100062018748084E-3</v>
      </c>
      <c r="G184" s="5"/>
      <c r="H184" s="8"/>
      <c r="I184" s="8"/>
      <c r="J184" s="8"/>
      <c r="K184" s="8"/>
      <c r="M184" s="5"/>
      <c r="N184" s="2"/>
      <c r="O184" s="2"/>
      <c r="P184" s="2"/>
      <c r="Q184" s="2"/>
    </row>
    <row r="185" spans="1:17" x14ac:dyDescent="0.3">
      <c r="A185" s="5">
        <v>39114</v>
      </c>
      <c r="B185" s="6">
        <v>-9.5185009230153595E-3</v>
      </c>
      <c r="C185" s="6">
        <v>-1.9558946984686632E-2</v>
      </c>
      <c r="D185" s="6">
        <v>1.5420003407735416E-2</v>
      </c>
      <c r="E185" s="2">
        <f t="shared" si="2"/>
        <v>-5.5673668277178116E-3</v>
      </c>
      <c r="G185" s="5"/>
      <c r="H185" s="8"/>
      <c r="I185" s="8"/>
      <c r="J185" s="8"/>
      <c r="K185" s="8"/>
      <c r="M185" s="5"/>
      <c r="N185" s="2"/>
      <c r="O185" s="2"/>
      <c r="P185" s="2"/>
      <c r="Q185" s="2"/>
    </row>
    <row r="186" spans="1:17" x14ac:dyDescent="0.3">
      <c r="A186" s="5">
        <v>39142</v>
      </c>
      <c r="B186" s="6">
        <v>-3.0418736288392999E-2</v>
      </c>
      <c r="C186" s="6">
        <v>1.1184933798575436E-2</v>
      </c>
      <c r="D186" s="6">
        <v>3.0508965822573231E-5</v>
      </c>
      <c r="E186" s="2">
        <f t="shared" si="2"/>
        <v>6.7231638654742911E-3</v>
      </c>
      <c r="G186" s="5"/>
      <c r="H186" s="8"/>
      <c r="I186" s="8"/>
      <c r="J186" s="8"/>
      <c r="K186" s="8"/>
      <c r="M186" s="5"/>
      <c r="N186" s="2"/>
      <c r="O186" s="2"/>
      <c r="P186" s="2"/>
      <c r="Q186" s="2"/>
    </row>
    <row r="187" spans="1:17" x14ac:dyDescent="0.3">
      <c r="A187" s="5">
        <v>39173</v>
      </c>
      <c r="B187" s="6">
        <v>-1.01109901567544E-3</v>
      </c>
      <c r="C187" s="6">
        <v>4.4295311164845419E-2</v>
      </c>
      <c r="D187" s="6">
        <v>5.3922951957470211E-3</v>
      </c>
      <c r="E187" s="2">
        <f t="shared" si="2"/>
        <v>2.873410477720606E-2</v>
      </c>
      <c r="G187" s="5"/>
      <c r="H187" s="8"/>
      <c r="I187" s="8"/>
      <c r="J187" s="8"/>
      <c r="K187" s="8"/>
      <c r="M187" s="5"/>
      <c r="N187" s="2"/>
      <c r="O187" s="2"/>
      <c r="P187" s="2"/>
      <c r="Q187" s="2"/>
    </row>
    <row r="188" spans="1:17" x14ac:dyDescent="0.3">
      <c r="A188" s="5">
        <v>39203</v>
      </c>
      <c r="B188" s="6">
        <v>1.3526276065666899E-2</v>
      </c>
      <c r="C188" s="6">
        <v>3.4895052392196035E-2</v>
      </c>
      <c r="D188" s="6">
        <v>-7.5785161583977745E-3</v>
      </c>
      <c r="E188" s="2">
        <f t="shared" si="2"/>
        <v>1.7905624971958509E-2</v>
      </c>
      <c r="G188" s="5"/>
      <c r="H188" s="8"/>
      <c r="I188" s="8"/>
      <c r="J188" s="8"/>
      <c r="K188" s="8"/>
      <c r="M188" s="5"/>
      <c r="N188" s="2"/>
      <c r="O188" s="2"/>
      <c r="P188" s="2"/>
      <c r="Q188" s="2"/>
    </row>
    <row r="189" spans="1:17" x14ac:dyDescent="0.3">
      <c r="A189" s="5">
        <v>39234</v>
      </c>
      <c r="B189" s="6">
        <v>2.2586451868363298E-2</v>
      </c>
      <c r="C189" s="6">
        <v>-1.661319172040443E-2</v>
      </c>
      <c r="D189" s="6">
        <v>-2.9582406494370606E-3</v>
      </c>
      <c r="E189" s="2">
        <f t="shared" si="2"/>
        <v>-1.1151211292017481E-2</v>
      </c>
      <c r="G189" s="5"/>
      <c r="H189" s="8"/>
      <c r="I189" s="8"/>
      <c r="J189" s="8"/>
      <c r="K189" s="8"/>
      <c r="M189" s="5"/>
      <c r="N189" s="2"/>
      <c r="O189" s="2"/>
      <c r="P189" s="2"/>
      <c r="Q189" s="2"/>
    </row>
    <row r="190" spans="1:17" x14ac:dyDescent="0.3">
      <c r="A190" s="5">
        <v>39264</v>
      </c>
      <c r="B190" s="6">
        <v>-1.3298605285399299E-2</v>
      </c>
      <c r="C190" s="6">
        <v>-3.1004851070053685E-2</v>
      </c>
      <c r="D190" s="6">
        <v>8.3413833816337046E-3</v>
      </c>
      <c r="E190" s="2">
        <f t="shared" si="2"/>
        <v>-1.5266357289378727E-2</v>
      </c>
      <c r="G190" s="5"/>
      <c r="H190" s="8"/>
      <c r="I190" s="8"/>
      <c r="J190" s="8"/>
      <c r="K190" s="8"/>
      <c r="M190" s="5"/>
      <c r="N190" s="2"/>
      <c r="O190" s="2"/>
      <c r="P190" s="2"/>
      <c r="Q190" s="2"/>
    </row>
    <row r="191" spans="1:17" x14ac:dyDescent="0.3">
      <c r="A191" s="5">
        <v>39295</v>
      </c>
      <c r="B191" s="6">
        <v>-2.86481018156749E-3</v>
      </c>
      <c r="C191" s="6">
        <v>1.4990179852146124E-2</v>
      </c>
      <c r="D191" s="6">
        <v>1.225650461519745E-2</v>
      </c>
      <c r="E191" s="2">
        <f t="shared" si="2"/>
        <v>1.3896709757366654E-2</v>
      </c>
      <c r="G191" s="5"/>
      <c r="H191" s="8"/>
      <c r="I191" s="8"/>
      <c r="J191" s="8"/>
      <c r="K191" s="8"/>
      <c r="M191" s="5"/>
      <c r="N191" s="2"/>
      <c r="O191" s="2"/>
      <c r="P191" s="2"/>
      <c r="Q191" s="2"/>
    </row>
    <row r="192" spans="1:17" x14ac:dyDescent="0.3">
      <c r="A192" s="5">
        <v>39326</v>
      </c>
      <c r="B192" s="6">
        <v>7.2058709932068296E-2</v>
      </c>
      <c r="C192" s="6">
        <v>3.7398563473544977E-2</v>
      </c>
      <c r="D192" s="6">
        <v>7.5863415806631807E-3</v>
      </c>
      <c r="E192" s="2">
        <f t="shared" si="2"/>
        <v>2.5473674716392256E-2</v>
      </c>
      <c r="G192" s="5"/>
      <c r="H192" s="8"/>
      <c r="I192" s="8"/>
      <c r="J192" s="8"/>
      <c r="K192" s="8"/>
      <c r="M192" s="5"/>
      <c r="N192" s="2"/>
      <c r="O192" s="2"/>
      <c r="P192" s="2"/>
      <c r="Q192" s="2"/>
    </row>
    <row r="193" spans="1:17" x14ac:dyDescent="0.3">
      <c r="A193" s="5">
        <v>39356</v>
      </c>
      <c r="B193" s="6">
        <v>3.7695523070022399E-2</v>
      </c>
      <c r="C193" s="6">
        <v>1.5906728367117706E-2</v>
      </c>
      <c r="D193" s="6">
        <v>8.9828840648855657E-3</v>
      </c>
      <c r="E193" s="2">
        <f t="shared" si="2"/>
        <v>1.313719064622485E-2</v>
      </c>
      <c r="G193" s="5"/>
      <c r="H193" s="8"/>
      <c r="I193" s="8"/>
      <c r="J193" s="8"/>
      <c r="K193" s="8"/>
      <c r="M193" s="5"/>
      <c r="N193" s="2"/>
      <c r="O193" s="2"/>
      <c r="P193" s="2"/>
      <c r="Q193" s="2"/>
    </row>
    <row r="194" spans="1:17" x14ac:dyDescent="0.3">
      <c r="A194" s="5">
        <v>39387</v>
      </c>
      <c r="B194" s="6">
        <v>6.6651953041264103E-3</v>
      </c>
      <c r="C194" s="6">
        <v>-4.1806451293472713E-2</v>
      </c>
      <c r="D194" s="6">
        <v>1.7983139882821408E-2</v>
      </c>
      <c r="E194" s="2">
        <f t="shared" si="2"/>
        <v>-1.7890614822955061E-2</v>
      </c>
      <c r="G194" s="5"/>
      <c r="H194" s="8"/>
      <c r="I194" s="8"/>
      <c r="J194" s="8"/>
      <c r="K194" s="8"/>
      <c r="M194" s="5"/>
      <c r="N194" s="2"/>
      <c r="O194" s="2"/>
      <c r="P194" s="2"/>
      <c r="Q194" s="2"/>
    </row>
    <row r="195" spans="1:17" x14ac:dyDescent="0.3">
      <c r="A195" s="5">
        <v>39417</v>
      </c>
      <c r="B195" s="6">
        <v>9.3150125017850208E-3</v>
      </c>
      <c r="C195" s="6">
        <v>-6.9378179976782306E-3</v>
      </c>
      <c r="D195" s="6">
        <v>2.8087645065066891E-3</v>
      </c>
      <c r="E195" s="2">
        <f t="shared" si="2"/>
        <v>-3.0391849960042629E-3</v>
      </c>
      <c r="G195" s="5"/>
      <c r="H195" s="8"/>
      <c r="I195" s="8"/>
      <c r="J195" s="8"/>
      <c r="K195" s="8"/>
      <c r="M195" s="5"/>
      <c r="N195" s="2"/>
      <c r="O195" s="2"/>
      <c r="P195" s="2"/>
      <c r="Q195" s="2"/>
    </row>
    <row r="196" spans="1:17" x14ac:dyDescent="0.3">
      <c r="A196" s="5">
        <v>39448</v>
      </c>
      <c r="B196" s="6">
        <v>3.8948662474291303E-2</v>
      </c>
      <c r="C196" s="6">
        <v>-5.9981389556644782E-2</v>
      </c>
      <c r="D196" s="6">
        <v>1.6798147209958758E-2</v>
      </c>
      <c r="E196" s="2">
        <f t="shared" si="2"/>
        <v>-2.9269574850003366E-2</v>
      </c>
      <c r="G196" s="5"/>
      <c r="H196" s="8"/>
      <c r="I196" s="8"/>
      <c r="J196" s="8"/>
      <c r="K196" s="8"/>
      <c r="M196" s="5"/>
      <c r="N196" s="2"/>
      <c r="O196" s="2"/>
      <c r="P196" s="2"/>
      <c r="Q196" s="2"/>
    </row>
    <row r="197" spans="1:17" x14ac:dyDescent="0.3">
      <c r="A197" s="5">
        <v>39479</v>
      </c>
      <c r="B197" s="6">
        <v>8.2766007886198797E-2</v>
      </c>
      <c r="C197" s="6">
        <v>-3.2485800781493213E-2</v>
      </c>
      <c r="D197" s="6">
        <v>1.3879892662163051E-3</v>
      </c>
      <c r="E197" s="2">
        <f t="shared" ref="E197:E260" si="3">(C197*0.6)+(D197*0.4)</f>
        <v>-1.8936284762409404E-2</v>
      </c>
      <c r="G197" s="5"/>
      <c r="H197" s="8"/>
      <c r="I197" s="8"/>
      <c r="J197" s="8"/>
      <c r="K197" s="8"/>
      <c r="M197" s="5"/>
      <c r="N197" s="2"/>
      <c r="O197" s="2"/>
      <c r="P197" s="2"/>
      <c r="Q197" s="2"/>
    </row>
    <row r="198" spans="1:17" x14ac:dyDescent="0.3">
      <c r="A198" s="5">
        <v>39508</v>
      </c>
      <c r="B198" s="6">
        <v>-1.09606412353542E-2</v>
      </c>
      <c r="C198" s="6">
        <v>-4.3180490828256257E-3</v>
      </c>
      <c r="D198" s="6">
        <v>3.4118533471703127E-3</v>
      </c>
      <c r="E198" s="2">
        <f t="shared" si="3"/>
        <v>-1.2260881108272501E-3</v>
      </c>
      <c r="G198" s="5"/>
      <c r="H198" s="8"/>
      <c r="I198" s="8"/>
      <c r="J198" s="8"/>
      <c r="K198" s="8"/>
      <c r="M198" s="5"/>
      <c r="N198" s="2"/>
      <c r="O198" s="2"/>
      <c r="P198" s="2"/>
      <c r="Q198" s="2"/>
    </row>
    <row r="199" spans="1:17" x14ac:dyDescent="0.3">
      <c r="A199" s="5">
        <v>39539</v>
      </c>
      <c r="B199" s="6">
        <v>-1.7105477896566901E-2</v>
      </c>
      <c r="C199" s="6">
        <v>4.8703372600695793E-2</v>
      </c>
      <c r="D199" s="6">
        <v>-2.0897383222588939E-3</v>
      </c>
      <c r="E199" s="2">
        <f t="shared" si="3"/>
        <v>2.8386128231513919E-2</v>
      </c>
      <c r="G199" s="5"/>
      <c r="H199" s="8"/>
      <c r="I199" s="8"/>
      <c r="J199" s="8"/>
      <c r="K199" s="8"/>
      <c r="M199" s="5"/>
      <c r="N199" s="2"/>
      <c r="O199" s="2"/>
      <c r="P199" s="2"/>
      <c r="Q199" s="2"/>
    </row>
    <row r="200" spans="1:17" x14ac:dyDescent="0.3">
      <c r="A200" s="5">
        <v>39569</v>
      </c>
      <c r="B200" s="6">
        <v>1.9663701553093299E-2</v>
      </c>
      <c r="C200" s="6">
        <v>1.2952649864323096E-2</v>
      </c>
      <c r="D200" s="6">
        <v>-7.332950003904215E-3</v>
      </c>
      <c r="E200" s="2">
        <f t="shared" si="3"/>
        <v>4.8384099170321708E-3</v>
      </c>
      <c r="G200" s="5"/>
      <c r="H200" s="8"/>
      <c r="I200" s="8"/>
      <c r="J200" s="8"/>
      <c r="K200" s="8"/>
      <c r="M200" s="5"/>
      <c r="N200" s="2"/>
      <c r="O200" s="2"/>
      <c r="P200" s="2"/>
      <c r="Q200" s="2"/>
    </row>
    <row r="201" spans="1:17" x14ac:dyDescent="0.3">
      <c r="A201" s="5">
        <v>39600</v>
      </c>
      <c r="B201" s="6">
        <v>4.2889334981163901E-2</v>
      </c>
      <c r="C201" s="6">
        <v>-8.4303846880255384E-2</v>
      </c>
      <c r="D201" s="6">
        <v>-8.0807791873460655E-4</v>
      </c>
      <c r="E201" s="2">
        <f t="shared" si="3"/>
        <v>-5.0905539295647076E-2</v>
      </c>
      <c r="G201" s="5"/>
      <c r="H201" s="8"/>
      <c r="I201" s="8"/>
      <c r="J201" s="8"/>
      <c r="K201" s="8"/>
      <c r="M201" s="5"/>
      <c r="N201" s="2"/>
      <c r="O201" s="2"/>
      <c r="P201" s="2"/>
      <c r="Q201" s="2"/>
    </row>
    <row r="202" spans="1:17" x14ac:dyDescent="0.3">
      <c r="A202" s="5">
        <v>39630</v>
      </c>
      <c r="B202" s="6">
        <v>-9.1427299911384499E-2</v>
      </c>
      <c r="C202" s="6">
        <v>-8.4062238643820564E-3</v>
      </c>
      <c r="D202" s="6">
        <v>-8.1588835212031974E-4</v>
      </c>
      <c r="E202" s="2">
        <f t="shared" si="3"/>
        <v>-5.3700896594773614E-3</v>
      </c>
      <c r="G202" s="5"/>
      <c r="H202" s="8"/>
      <c r="I202" s="8"/>
      <c r="J202" s="8"/>
      <c r="K202" s="8"/>
      <c r="M202" s="5"/>
      <c r="N202" s="2"/>
      <c r="O202" s="2"/>
      <c r="P202" s="2"/>
      <c r="Q202" s="2"/>
    </row>
    <row r="203" spans="1:17" x14ac:dyDescent="0.3">
      <c r="A203" s="5">
        <v>39661</v>
      </c>
      <c r="B203" s="6">
        <v>-6.5230089226035307E-2</v>
      </c>
      <c r="C203" s="6">
        <v>1.4464896142462713E-2</v>
      </c>
      <c r="D203" s="6">
        <v>9.4906561803869138E-3</v>
      </c>
      <c r="E203" s="2">
        <f t="shared" si="3"/>
        <v>1.2475200157632392E-2</v>
      </c>
      <c r="G203" s="5"/>
      <c r="H203" s="8"/>
      <c r="I203" s="8"/>
      <c r="J203" s="8"/>
      <c r="K203" s="8"/>
      <c r="M203" s="5"/>
      <c r="N203" s="2"/>
      <c r="O203" s="2"/>
      <c r="P203" s="2"/>
      <c r="Q203" s="2"/>
    </row>
    <row r="204" spans="1:17" x14ac:dyDescent="0.3">
      <c r="A204" s="5">
        <v>39692</v>
      </c>
      <c r="B204" s="6">
        <v>-1.12350647769119E-3</v>
      </c>
      <c r="C204" s="6">
        <v>-8.9107486449930717E-2</v>
      </c>
      <c r="D204" s="6">
        <v>-1.3431628540614082E-2</v>
      </c>
      <c r="E204" s="2">
        <f t="shared" si="3"/>
        <v>-5.8837143286204062E-2</v>
      </c>
      <c r="G204" s="5"/>
      <c r="H204" s="8"/>
      <c r="I204" s="8"/>
      <c r="J204" s="8"/>
      <c r="K204" s="8"/>
      <c r="M204" s="5"/>
      <c r="N204" s="2"/>
      <c r="O204" s="2"/>
      <c r="P204" s="2"/>
      <c r="Q204" s="2"/>
    </row>
    <row r="205" spans="1:17" x14ac:dyDescent="0.3">
      <c r="A205" s="5">
        <v>39722</v>
      </c>
      <c r="B205" s="6">
        <v>0.21596157484902301</v>
      </c>
      <c r="C205" s="6">
        <v>-0.16794757601381294</v>
      </c>
      <c r="D205" s="6">
        <v>-2.3604208769948953E-2</v>
      </c>
      <c r="E205" s="2">
        <f t="shared" si="3"/>
        <v>-0.11021022911626734</v>
      </c>
      <c r="G205" s="5"/>
      <c r="H205" s="8"/>
      <c r="I205" s="8"/>
      <c r="J205" s="8"/>
      <c r="K205" s="8"/>
      <c r="M205" s="5"/>
      <c r="N205" s="2"/>
      <c r="O205" s="2"/>
      <c r="P205" s="2"/>
      <c r="Q205" s="2"/>
    </row>
    <row r="206" spans="1:17" x14ac:dyDescent="0.3">
      <c r="A206" s="5">
        <v>39753</v>
      </c>
      <c r="B206" s="6">
        <v>0.131760871580479</v>
      </c>
      <c r="C206" s="6">
        <v>-7.1754904074988968E-2</v>
      </c>
      <c r="D206" s="6">
        <v>3.254984863105026E-2</v>
      </c>
      <c r="E206" s="2">
        <f t="shared" si="3"/>
        <v>-3.0033002992573277E-2</v>
      </c>
      <c r="G206" s="5"/>
      <c r="H206" s="8"/>
      <c r="I206" s="8"/>
      <c r="J206" s="8"/>
      <c r="K206" s="8"/>
      <c r="M206" s="5"/>
      <c r="N206" s="2"/>
      <c r="O206" s="2"/>
      <c r="P206" s="2"/>
      <c r="Q206" s="2"/>
    </row>
    <row r="207" spans="1:17" x14ac:dyDescent="0.3">
      <c r="A207" s="5">
        <v>39783</v>
      </c>
      <c r="B207" s="6">
        <v>3.4104626581012702E-2</v>
      </c>
      <c r="C207" s="6">
        <v>1.0640066384777214E-2</v>
      </c>
      <c r="D207" s="6">
        <v>3.7309173919246597E-2</v>
      </c>
      <c r="E207" s="2">
        <f t="shared" si="3"/>
        <v>2.1307709398564967E-2</v>
      </c>
      <c r="G207" s="5"/>
      <c r="H207" s="8"/>
      <c r="I207" s="8"/>
      <c r="J207" s="8"/>
      <c r="K207" s="8"/>
      <c r="M207" s="5"/>
      <c r="N207" s="2"/>
      <c r="O207" s="2"/>
      <c r="P207" s="2"/>
      <c r="Q207" s="2"/>
    </row>
    <row r="208" spans="1:17" x14ac:dyDescent="0.3">
      <c r="A208" s="5">
        <v>39814</v>
      </c>
      <c r="B208" s="6">
        <v>3.0547493416038098E-2</v>
      </c>
      <c r="C208" s="6">
        <v>-8.4286319939214538E-2</v>
      </c>
      <c r="D208" s="6">
        <v>-8.8233271439377425E-3</v>
      </c>
      <c r="E208" s="2">
        <f t="shared" si="3"/>
        <v>-5.4101122821103818E-2</v>
      </c>
      <c r="G208" s="5"/>
      <c r="H208" s="8"/>
      <c r="I208" s="8"/>
      <c r="J208" s="8"/>
      <c r="K208" s="8"/>
      <c r="M208" s="5"/>
      <c r="N208" s="2"/>
      <c r="O208" s="2"/>
      <c r="P208" s="2"/>
      <c r="Q208" s="2"/>
    </row>
    <row r="209" spans="1:17" x14ac:dyDescent="0.3">
      <c r="A209" s="5">
        <v>39845</v>
      </c>
      <c r="B209" s="6">
        <v>3.8780844207919898E-2</v>
      </c>
      <c r="C209" s="6">
        <v>-0.10647796709532442</v>
      </c>
      <c r="D209" s="6">
        <v>-3.7744489235188583E-3</v>
      </c>
      <c r="E209" s="2">
        <f t="shared" si="3"/>
        <v>-6.5396559826602182E-2</v>
      </c>
      <c r="G209" s="5"/>
      <c r="H209" s="8"/>
      <c r="I209" s="8"/>
      <c r="J209" s="8"/>
      <c r="K209" s="8"/>
      <c r="M209" s="5"/>
      <c r="N209" s="2"/>
      <c r="O209" s="2"/>
      <c r="P209" s="2"/>
      <c r="Q209" s="2"/>
    </row>
    <row r="210" spans="1:17" x14ac:dyDescent="0.3">
      <c r="A210" s="5">
        <v>39873</v>
      </c>
      <c r="B210" s="6">
        <v>-3.7809520735671703E-2</v>
      </c>
      <c r="C210" s="6">
        <v>8.759547121563882E-2</v>
      </c>
      <c r="D210" s="6">
        <v>1.3901367153493105E-2</v>
      </c>
      <c r="E210" s="2">
        <f t="shared" si="3"/>
        <v>5.8117829590780538E-2</v>
      </c>
      <c r="G210" s="5"/>
      <c r="H210" s="8"/>
      <c r="I210" s="8"/>
      <c r="J210" s="8"/>
      <c r="K210" s="8"/>
      <c r="M210" s="5"/>
      <c r="N210" s="2"/>
      <c r="O210" s="2"/>
      <c r="P210" s="2"/>
      <c r="Q210" s="2"/>
    </row>
    <row r="211" spans="1:17" x14ac:dyDescent="0.3">
      <c r="A211" s="5">
        <v>39904</v>
      </c>
      <c r="B211" s="6">
        <v>-5.90001729235613E-2</v>
      </c>
      <c r="C211" s="6">
        <v>9.570935909919509E-2</v>
      </c>
      <c r="D211" s="6">
        <v>4.7809093344506337E-3</v>
      </c>
      <c r="E211" s="2">
        <f t="shared" si="3"/>
        <v>5.9337979193297301E-2</v>
      </c>
      <c r="G211" s="5"/>
      <c r="H211" s="8"/>
      <c r="I211" s="8"/>
      <c r="J211" s="8"/>
      <c r="K211" s="8"/>
      <c r="M211" s="5"/>
      <c r="N211" s="2"/>
      <c r="O211" s="2"/>
      <c r="P211" s="2"/>
      <c r="Q211" s="2"/>
    </row>
    <row r="212" spans="1:17" x14ac:dyDescent="0.3">
      <c r="A212" s="5">
        <v>39934</v>
      </c>
      <c r="B212" s="6">
        <v>-0.15995997580514201</v>
      </c>
      <c r="C212" s="6">
        <v>5.5933147317726029E-2</v>
      </c>
      <c r="D212" s="6">
        <v>7.253460946846646E-3</v>
      </c>
      <c r="E212" s="2">
        <f t="shared" si="3"/>
        <v>3.6461272769374276E-2</v>
      </c>
      <c r="G212" s="5"/>
      <c r="H212" s="8"/>
      <c r="I212" s="8"/>
      <c r="J212" s="8"/>
      <c r="K212" s="8"/>
      <c r="M212" s="5"/>
      <c r="N212" s="2"/>
      <c r="O212" s="2"/>
      <c r="P212" s="2"/>
      <c r="Q212" s="2"/>
    </row>
    <row r="213" spans="1:17" x14ac:dyDescent="0.3">
      <c r="A213" s="5">
        <v>39965</v>
      </c>
      <c r="B213" s="6">
        <v>-1.4249483537969699E-3</v>
      </c>
      <c r="C213" s="6">
        <v>1.9839983315161902E-3</v>
      </c>
      <c r="D213" s="6">
        <v>5.6876798609981627E-3</v>
      </c>
      <c r="E213" s="2">
        <f t="shared" si="3"/>
        <v>3.4654709433089791E-3</v>
      </c>
      <c r="G213" s="5"/>
      <c r="H213" s="8"/>
      <c r="I213" s="8"/>
      <c r="J213" s="8"/>
      <c r="K213" s="8"/>
      <c r="M213" s="5"/>
      <c r="N213" s="2"/>
      <c r="O213" s="2"/>
      <c r="P213" s="2"/>
      <c r="Q213" s="2"/>
    </row>
    <row r="214" spans="1:17" x14ac:dyDescent="0.3">
      <c r="A214" s="5">
        <v>39995</v>
      </c>
      <c r="B214" s="6">
        <v>2.6392575121259899E-2</v>
      </c>
      <c r="C214" s="6">
        <v>7.5636934707729475E-2</v>
      </c>
      <c r="D214" s="6">
        <v>1.6129685369903113E-2</v>
      </c>
      <c r="E214" s="2">
        <f t="shared" si="3"/>
        <v>5.1834034972598926E-2</v>
      </c>
      <c r="G214" s="5"/>
      <c r="H214" s="8"/>
      <c r="I214" s="8"/>
      <c r="J214" s="8"/>
      <c r="K214" s="8"/>
      <c r="M214" s="5"/>
      <c r="N214" s="2"/>
      <c r="O214" s="2"/>
      <c r="P214" s="2"/>
      <c r="Q214" s="2"/>
    </row>
    <row r="215" spans="1:17" x14ac:dyDescent="0.3">
      <c r="A215" s="5">
        <v>40026</v>
      </c>
      <c r="B215" s="6">
        <v>5.7964383978290901E-2</v>
      </c>
      <c r="C215" s="6">
        <v>3.6104054302144917E-2</v>
      </c>
      <c r="D215" s="6">
        <v>1.0354400786376505E-2</v>
      </c>
      <c r="E215" s="2">
        <f t="shared" si="3"/>
        <v>2.580419289583755E-2</v>
      </c>
      <c r="G215" s="5"/>
      <c r="H215" s="8"/>
      <c r="I215" s="8"/>
      <c r="J215" s="8"/>
      <c r="K215" s="8"/>
      <c r="M215" s="5"/>
      <c r="N215" s="2"/>
      <c r="O215" s="2"/>
      <c r="P215" s="2"/>
      <c r="Q215" s="2"/>
    </row>
    <row r="216" spans="1:17" x14ac:dyDescent="0.3">
      <c r="A216" s="5">
        <v>40057</v>
      </c>
      <c r="B216" s="6">
        <v>1.5514238575688E-2</v>
      </c>
      <c r="C216" s="6">
        <v>3.7315259951524071E-2</v>
      </c>
      <c r="D216" s="6">
        <v>1.0504657415381091E-2</v>
      </c>
      <c r="E216" s="2">
        <f t="shared" si="3"/>
        <v>2.659101893706688E-2</v>
      </c>
      <c r="G216" s="5"/>
      <c r="H216" s="8"/>
      <c r="I216" s="8"/>
      <c r="J216" s="8"/>
      <c r="K216" s="8"/>
      <c r="M216" s="5"/>
      <c r="N216" s="2"/>
      <c r="O216" s="2"/>
      <c r="P216" s="2"/>
      <c r="Q216" s="2"/>
    </row>
    <row r="217" spans="1:17" x14ac:dyDescent="0.3">
      <c r="A217" s="5">
        <v>40087</v>
      </c>
      <c r="B217" s="6">
        <v>1.10327161587275E-3</v>
      </c>
      <c r="C217" s="6">
        <v>-1.8576814385936835E-2</v>
      </c>
      <c r="D217" s="6">
        <v>4.9375166698109041E-3</v>
      </c>
      <c r="E217" s="2">
        <f t="shared" si="3"/>
        <v>-9.1710819636377401E-3</v>
      </c>
      <c r="G217" s="5"/>
      <c r="H217" s="8"/>
      <c r="I217" s="8"/>
      <c r="J217" s="8"/>
      <c r="K217" s="8"/>
      <c r="M217" s="5"/>
      <c r="N217" s="2"/>
      <c r="O217" s="2"/>
      <c r="P217" s="2"/>
      <c r="Q217" s="2"/>
    </row>
    <row r="218" spans="1:17" x14ac:dyDescent="0.3">
      <c r="A218" s="5">
        <v>40118</v>
      </c>
      <c r="B218" s="6">
        <v>4.2366318716741201E-2</v>
      </c>
      <c r="C218" s="6">
        <v>5.998348884085547E-2</v>
      </c>
      <c r="D218" s="6">
        <v>1.2946659761781554E-2</v>
      </c>
      <c r="E218" s="2">
        <f t="shared" si="3"/>
        <v>4.1168757209225908E-2</v>
      </c>
      <c r="G218" s="5"/>
      <c r="H218" s="8"/>
      <c r="I218" s="8"/>
      <c r="J218" s="8"/>
      <c r="K218" s="8"/>
      <c r="M218" s="5"/>
      <c r="N218" s="2"/>
      <c r="O218" s="2"/>
      <c r="P218" s="2"/>
      <c r="Q218" s="2"/>
    </row>
    <row r="219" spans="1:17" x14ac:dyDescent="0.3">
      <c r="A219" s="5">
        <v>40148</v>
      </c>
      <c r="B219" s="6">
        <v>-4.3493250922530799E-2</v>
      </c>
      <c r="C219" s="6">
        <v>1.9315130805245495E-2</v>
      </c>
      <c r="D219" s="6">
        <v>-1.5631390593047079E-2</v>
      </c>
      <c r="E219" s="2">
        <f t="shared" si="3"/>
        <v>5.3365222459284658E-3</v>
      </c>
      <c r="G219" s="5"/>
      <c r="H219" s="8"/>
      <c r="I219" s="8"/>
      <c r="J219" s="8"/>
      <c r="K219" s="8"/>
      <c r="M219" s="5"/>
      <c r="N219" s="2"/>
      <c r="O219" s="2"/>
      <c r="P219" s="2"/>
      <c r="Q219" s="2"/>
    </row>
    <row r="220" spans="1:17" x14ac:dyDescent="0.3">
      <c r="A220" s="5">
        <v>40179</v>
      </c>
      <c r="B220" s="6">
        <v>-2.6658893007066701E-2</v>
      </c>
      <c r="C220" s="6">
        <v>-3.5973352910668277E-2</v>
      </c>
      <c r="D220" s="6">
        <v>1.5275848189360675E-2</v>
      </c>
      <c r="E220" s="2">
        <f t="shared" si="3"/>
        <v>-1.5473672470656695E-2</v>
      </c>
      <c r="G220" s="5"/>
      <c r="H220" s="8"/>
      <c r="I220" s="8"/>
      <c r="J220" s="8"/>
      <c r="K220" s="8"/>
      <c r="M220" s="5"/>
      <c r="N220" s="2"/>
      <c r="O220" s="2"/>
      <c r="P220" s="2"/>
      <c r="Q220" s="2"/>
    </row>
    <row r="221" spans="1:17" x14ac:dyDescent="0.3">
      <c r="A221" s="5">
        <v>40210</v>
      </c>
      <c r="B221" s="6">
        <v>1.01166195095825E-2</v>
      </c>
      <c r="C221" s="6">
        <v>3.0977228155389058E-2</v>
      </c>
      <c r="D221" s="6">
        <v>3.734325743188549E-3</v>
      </c>
      <c r="E221" s="2">
        <f t="shared" si="3"/>
        <v>2.0080067190508852E-2</v>
      </c>
      <c r="G221" s="5"/>
      <c r="H221" s="8"/>
      <c r="I221" s="8"/>
      <c r="J221" s="8"/>
      <c r="K221" s="8"/>
      <c r="M221" s="5"/>
      <c r="N221" s="2"/>
      <c r="O221" s="2"/>
      <c r="P221" s="2"/>
      <c r="Q221" s="2"/>
    </row>
    <row r="222" spans="1:17" x14ac:dyDescent="0.3">
      <c r="A222" s="5">
        <v>40238</v>
      </c>
      <c r="B222" s="6">
        <v>2.7612455096945501E-2</v>
      </c>
      <c r="C222" s="6">
        <v>6.0344822865828762E-2</v>
      </c>
      <c r="D222" s="6">
        <v>-1.2295264730428634E-3</v>
      </c>
      <c r="E222" s="2">
        <f t="shared" si="3"/>
        <v>3.5715083130280115E-2</v>
      </c>
      <c r="G222" s="5"/>
      <c r="H222" s="8"/>
      <c r="I222" s="8"/>
      <c r="J222" s="8"/>
      <c r="K222" s="8"/>
      <c r="M222" s="5"/>
      <c r="N222" s="2"/>
      <c r="O222" s="2"/>
      <c r="P222" s="2"/>
      <c r="Q222" s="2"/>
    </row>
    <row r="223" spans="1:17" x14ac:dyDescent="0.3">
      <c r="A223" s="5">
        <v>40269</v>
      </c>
      <c r="B223" s="6">
        <v>1.57917712395058E-2</v>
      </c>
      <c r="C223" s="6">
        <v>1.5787432538573842E-2</v>
      </c>
      <c r="D223" s="6">
        <v>1.0409623799257472E-2</v>
      </c>
      <c r="E223" s="2">
        <f t="shared" si="3"/>
        <v>1.3636309042847294E-2</v>
      </c>
      <c r="G223" s="5"/>
      <c r="H223" s="8"/>
      <c r="I223" s="8"/>
      <c r="J223" s="8"/>
      <c r="K223" s="8"/>
      <c r="M223" s="5"/>
      <c r="N223" s="2"/>
      <c r="O223" s="2"/>
      <c r="P223" s="2"/>
      <c r="Q223" s="2"/>
    </row>
    <row r="224" spans="1:17" x14ac:dyDescent="0.3">
      <c r="A224" s="5">
        <v>40299</v>
      </c>
      <c r="B224" s="6">
        <v>-8.3152391097205697E-3</v>
      </c>
      <c r="C224" s="6">
        <v>-7.9850578201153044E-2</v>
      </c>
      <c r="D224" s="6">
        <v>8.4148727984345584E-3</v>
      </c>
      <c r="E224" s="2">
        <f t="shared" si="3"/>
        <v>-4.4544397801318004E-2</v>
      </c>
      <c r="G224" s="5"/>
      <c r="H224" s="8"/>
      <c r="I224" s="8"/>
      <c r="J224" s="8"/>
      <c r="K224" s="8"/>
      <c r="M224" s="5"/>
      <c r="N224" s="2"/>
      <c r="O224" s="2"/>
      <c r="P224" s="2"/>
      <c r="Q224" s="2"/>
    </row>
    <row r="225" spans="1:17" x14ac:dyDescent="0.3">
      <c r="A225" s="5">
        <v>40330</v>
      </c>
      <c r="B225" s="6">
        <v>-2.0514303016060002E-2</v>
      </c>
      <c r="C225" s="6">
        <v>-5.2348673658644707E-2</v>
      </c>
      <c r="D225" s="6">
        <v>1.56814383102859E-2</v>
      </c>
      <c r="E225" s="2">
        <f t="shared" si="3"/>
        <v>-2.5136628871072462E-2</v>
      </c>
      <c r="G225" s="5"/>
      <c r="H225" s="8"/>
      <c r="I225" s="8"/>
      <c r="J225" s="8"/>
      <c r="K225" s="8"/>
      <c r="M225" s="5"/>
      <c r="N225" s="2"/>
      <c r="O225" s="2"/>
      <c r="P225" s="2"/>
      <c r="Q225" s="2"/>
    </row>
    <row r="226" spans="1:17" x14ac:dyDescent="0.3">
      <c r="A226" s="5">
        <v>40360</v>
      </c>
      <c r="B226" s="6">
        <v>-7.0466882226092001E-2</v>
      </c>
      <c r="C226" s="6">
        <v>7.0063530875469127E-2</v>
      </c>
      <c r="D226" s="6">
        <v>1.0668852620679514E-2</v>
      </c>
      <c r="E226" s="2">
        <f t="shared" si="3"/>
        <v>4.630565957355328E-2</v>
      </c>
      <c r="G226" s="5"/>
      <c r="H226" s="8"/>
      <c r="I226" s="8"/>
      <c r="J226" s="8"/>
      <c r="K226" s="8"/>
      <c r="M226" s="5"/>
      <c r="N226" s="2"/>
      <c r="O226" s="2"/>
      <c r="P226" s="2"/>
      <c r="Q226" s="2"/>
    </row>
    <row r="227" spans="1:17" x14ac:dyDescent="0.3">
      <c r="A227" s="5">
        <v>40391</v>
      </c>
      <c r="B227" s="6">
        <v>6.05635410833242E-2</v>
      </c>
      <c r="C227" s="6">
        <v>-4.5144284310157268E-2</v>
      </c>
      <c r="D227" s="6">
        <v>1.2867501326389474E-2</v>
      </c>
      <c r="E227" s="2">
        <f t="shared" si="3"/>
        <v>-2.1939570055538572E-2</v>
      </c>
      <c r="G227" s="5"/>
      <c r="H227" s="8"/>
      <c r="I227" s="8"/>
      <c r="J227" s="8"/>
      <c r="K227" s="8"/>
      <c r="M227" s="5"/>
      <c r="N227" s="2"/>
      <c r="O227" s="2"/>
      <c r="P227" s="2"/>
      <c r="Q227" s="2"/>
    </row>
    <row r="228" spans="1:17" x14ac:dyDescent="0.3">
      <c r="A228" s="5">
        <v>40422</v>
      </c>
      <c r="B228" s="6">
        <v>5.9599368465120201E-3</v>
      </c>
      <c r="C228" s="6">
        <v>8.9244447791955173E-2</v>
      </c>
      <c r="D228" s="6">
        <v>1.065693694344505E-3</v>
      </c>
      <c r="E228" s="2">
        <f t="shared" si="3"/>
        <v>5.3972946152910907E-2</v>
      </c>
      <c r="G228" s="5"/>
      <c r="H228" s="8"/>
      <c r="I228" s="8"/>
      <c r="J228" s="8"/>
      <c r="K228" s="8"/>
      <c r="M228" s="5"/>
      <c r="N228" s="2"/>
      <c r="O228" s="2"/>
      <c r="P228" s="2"/>
      <c r="Q228" s="2"/>
    </row>
    <row r="229" spans="1:17" x14ac:dyDescent="0.3">
      <c r="A229" s="5">
        <v>40452</v>
      </c>
      <c r="B229" s="6">
        <v>4.0216843191883601E-2</v>
      </c>
      <c r="C229" s="6">
        <v>3.8049169412939454E-2</v>
      </c>
      <c r="D229" s="6">
        <v>3.5605595852428173E-3</v>
      </c>
      <c r="E229" s="2">
        <f t="shared" si="3"/>
        <v>2.4253725481860798E-2</v>
      </c>
      <c r="G229" s="5"/>
      <c r="H229" s="8"/>
      <c r="I229" s="8"/>
      <c r="J229" s="8"/>
      <c r="K229" s="8"/>
      <c r="M229" s="5"/>
      <c r="N229" s="2"/>
      <c r="O229" s="2"/>
      <c r="P229" s="2"/>
      <c r="Q229" s="2"/>
    </row>
    <row r="230" spans="1:17" x14ac:dyDescent="0.3">
      <c r="A230" s="5">
        <v>40483</v>
      </c>
      <c r="B230" s="6">
        <v>-5.3480130323539897E-2</v>
      </c>
      <c r="C230" s="6">
        <v>1.2818021936977786E-4</v>
      </c>
      <c r="D230" s="6">
        <v>-5.7474019825239919E-3</v>
      </c>
      <c r="E230" s="2">
        <f t="shared" si="3"/>
        <v>-2.2220526613877301E-3</v>
      </c>
      <c r="G230" s="5"/>
      <c r="H230" s="8"/>
      <c r="I230" s="8"/>
      <c r="J230" s="8"/>
      <c r="K230" s="8"/>
      <c r="M230" s="5"/>
      <c r="N230" s="2"/>
      <c r="O230" s="2"/>
      <c r="P230" s="2"/>
      <c r="Q230" s="2"/>
    </row>
    <row r="231" spans="1:17" x14ac:dyDescent="0.3">
      <c r="A231" s="5">
        <v>40513</v>
      </c>
      <c r="B231" s="6">
        <v>7.9033107267311303E-2</v>
      </c>
      <c r="C231" s="6">
        <v>6.6831866766170256E-2</v>
      </c>
      <c r="D231" s="6">
        <v>-1.0783669582095201E-2</v>
      </c>
      <c r="E231" s="2">
        <f t="shared" si="3"/>
        <v>3.5785652226864077E-2</v>
      </c>
      <c r="G231" s="5"/>
      <c r="H231" s="8"/>
      <c r="I231" s="8"/>
      <c r="J231" s="8"/>
      <c r="K231" s="8"/>
      <c r="M231" s="5"/>
      <c r="N231" s="2"/>
      <c r="O231" s="2"/>
      <c r="P231" s="2"/>
      <c r="Q231" s="2"/>
    </row>
    <row r="232" spans="1:17" x14ac:dyDescent="0.3">
      <c r="A232" s="5">
        <v>40544</v>
      </c>
      <c r="B232" s="6">
        <v>2.5981182607138901E-3</v>
      </c>
      <c r="C232" s="6">
        <v>2.370158478807749E-2</v>
      </c>
      <c r="D232" s="6">
        <v>1.1638535128877248E-3</v>
      </c>
      <c r="E232" s="2">
        <f t="shared" si="3"/>
        <v>1.4686492278001582E-2</v>
      </c>
      <c r="G232" s="5"/>
      <c r="H232" s="8"/>
      <c r="I232" s="8"/>
      <c r="J232" s="8"/>
      <c r="K232" s="8"/>
      <c r="M232" s="5"/>
      <c r="N232" s="2"/>
      <c r="O232" s="2"/>
      <c r="P232" s="2"/>
      <c r="Q232" s="2"/>
    </row>
    <row r="233" spans="1:17" x14ac:dyDescent="0.3">
      <c r="A233" s="5">
        <v>40575</v>
      </c>
      <c r="B233" s="6">
        <v>1.4084781216672801E-2</v>
      </c>
      <c r="C233" s="6">
        <v>3.4258901192524061E-2</v>
      </c>
      <c r="D233" s="6">
        <v>2.5015063815800875E-3</v>
      </c>
      <c r="E233" s="2">
        <f t="shared" si="3"/>
        <v>2.1555943268146468E-2</v>
      </c>
      <c r="G233" s="5"/>
      <c r="H233" s="8"/>
      <c r="I233" s="8"/>
      <c r="J233" s="8"/>
      <c r="K233" s="8"/>
      <c r="M233" s="5"/>
      <c r="N233" s="2"/>
      <c r="O233" s="2"/>
      <c r="P233" s="2"/>
      <c r="Q233" s="2"/>
    </row>
    <row r="234" spans="1:17" x14ac:dyDescent="0.3">
      <c r="A234" s="5">
        <v>40603</v>
      </c>
      <c r="B234" s="6">
        <v>-5.9133584994849799E-3</v>
      </c>
      <c r="C234" s="6">
        <v>3.9757861223610469E-4</v>
      </c>
      <c r="D234" s="6">
        <v>5.5247947933367847E-4</v>
      </c>
      <c r="E234" s="2">
        <f t="shared" si="3"/>
        <v>4.595389590751342E-4</v>
      </c>
      <c r="G234" s="5"/>
      <c r="H234" s="8"/>
      <c r="I234" s="8"/>
      <c r="J234" s="8"/>
      <c r="K234" s="8"/>
      <c r="M234" s="5"/>
      <c r="N234" s="2"/>
      <c r="O234" s="2"/>
      <c r="P234" s="2"/>
      <c r="Q234" s="2"/>
    </row>
    <row r="235" spans="1:17" x14ac:dyDescent="0.3">
      <c r="A235" s="5">
        <v>40634</v>
      </c>
      <c r="B235" s="6">
        <v>4.0890112397509698E-2</v>
      </c>
      <c r="C235" s="6">
        <v>2.9615426349700824E-2</v>
      </c>
      <c r="D235" s="6">
        <v>1.2693943678209862E-2</v>
      </c>
      <c r="E235" s="2">
        <f t="shared" si="3"/>
        <v>2.2846833281104439E-2</v>
      </c>
      <c r="G235" s="5"/>
      <c r="H235" s="8"/>
      <c r="I235" s="8"/>
      <c r="J235" s="8"/>
      <c r="K235" s="8"/>
      <c r="M235" s="5"/>
      <c r="N235" s="2"/>
      <c r="O235" s="2"/>
      <c r="P235" s="2"/>
      <c r="Q235" s="2"/>
    </row>
    <row r="236" spans="1:17" x14ac:dyDescent="0.3">
      <c r="A236" s="5">
        <v>40664</v>
      </c>
      <c r="B236" s="6">
        <v>-3.6804332813066901E-2</v>
      </c>
      <c r="C236" s="6">
        <v>-1.131946344875856E-2</v>
      </c>
      <c r="D236" s="6">
        <v>1.3050121333772813E-2</v>
      </c>
      <c r="E236" s="2">
        <f t="shared" si="3"/>
        <v>-1.5716295357460107E-3</v>
      </c>
      <c r="G236" s="5"/>
      <c r="H236" s="8"/>
      <c r="I236" s="8"/>
      <c r="J236" s="8"/>
      <c r="K236" s="8"/>
      <c r="M236" s="5"/>
      <c r="N236" s="2"/>
      <c r="O236" s="2"/>
      <c r="P236" s="2"/>
      <c r="Q236" s="2"/>
    </row>
    <row r="237" spans="1:17" x14ac:dyDescent="0.3">
      <c r="A237" s="5">
        <v>40695</v>
      </c>
      <c r="B237" s="6">
        <v>-1.8132037772206899E-3</v>
      </c>
      <c r="C237" s="6">
        <v>-1.6669130481128169E-2</v>
      </c>
      <c r="D237" s="6">
        <v>-2.9277294423118994E-3</v>
      </c>
      <c r="E237" s="2">
        <f t="shared" si="3"/>
        <v>-1.1172570065601661E-2</v>
      </c>
      <c r="G237" s="5"/>
      <c r="H237" s="8"/>
      <c r="I237" s="8"/>
      <c r="J237" s="8"/>
      <c r="K237" s="8"/>
      <c r="M237" s="5"/>
      <c r="N237" s="2"/>
      <c r="O237" s="2"/>
      <c r="P237" s="2"/>
      <c r="Q237" s="2"/>
    </row>
    <row r="238" spans="1:17" x14ac:dyDescent="0.3">
      <c r="A238" s="5">
        <v>40725</v>
      </c>
      <c r="B238" s="6">
        <v>9.0287131761580305E-2</v>
      </c>
      <c r="C238" s="6">
        <v>-2.0334903150027395E-2</v>
      </c>
      <c r="D238" s="6">
        <v>1.5868025483752435E-2</v>
      </c>
      <c r="E238" s="2">
        <f t="shared" si="3"/>
        <v>-5.8537316965154625E-3</v>
      </c>
      <c r="G238" s="5"/>
      <c r="H238" s="8"/>
      <c r="I238" s="8"/>
      <c r="J238" s="8"/>
      <c r="K238" s="8"/>
      <c r="M238" s="5"/>
      <c r="N238" s="2"/>
      <c r="O238" s="2"/>
      <c r="P238" s="2"/>
      <c r="Q238" s="2"/>
    </row>
    <row r="239" spans="1:17" x14ac:dyDescent="0.3">
      <c r="A239" s="5">
        <v>40756</v>
      </c>
      <c r="B239" s="6">
        <v>2.1269741282823301E-2</v>
      </c>
      <c r="C239" s="6">
        <v>-5.4321816291672542E-2</v>
      </c>
      <c r="D239" s="6">
        <v>1.4609963037143903E-2</v>
      </c>
      <c r="E239" s="2">
        <f t="shared" si="3"/>
        <v>-2.6749104560145964E-2</v>
      </c>
      <c r="G239" s="5"/>
      <c r="H239" s="8"/>
      <c r="I239" s="8"/>
      <c r="J239" s="8"/>
      <c r="K239" s="8"/>
      <c r="M239" s="5"/>
      <c r="N239" s="2"/>
      <c r="O239" s="2"/>
      <c r="P239" s="2"/>
      <c r="Q239" s="2"/>
    </row>
    <row r="240" spans="1:17" x14ac:dyDescent="0.3">
      <c r="A240" s="5">
        <v>40787</v>
      </c>
      <c r="B240" s="6">
        <v>-4.0628268793723603E-2</v>
      </c>
      <c r="C240" s="6">
        <v>-7.0298596291188731E-2</v>
      </c>
      <c r="D240" s="6">
        <v>7.274610802566972E-3</v>
      </c>
      <c r="E240" s="2">
        <f t="shared" si="3"/>
        <v>-3.926931345368645E-2</v>
      </c>
      <c r="G240" s="5"/>
      <c r="H240" s="8"/>
      <c r="I240" s="8"/>
      <c r="J240" s="8"/>
      <c r="K240" s="8"/>
      <c r="M240" s="5"/>
      <c r="N240" s="2"/>
      <c r="O240" s="2"/>
      <c r="P240" s="2"/>
      <c r="Q240" s="2"/>
    </row>
    <row r="241" spans="1:17" x14ac:dyDescent="0.3">
      <c r="A241" s="5">
        <v>40817</v>
      </c>
      <c r="B241" s="6">
        <v>-5.7500006870456997E-2</v>
      </c>
      <c r="C241" s="6">
        <v>0.10929314389091727</v>
      </c>
      <c r="D241" s="6">
        <v>1.0741690902129619E-3</v>
      </c>
      <c r="E241" s="2">
        <f t="shared" si="3"/>
        <v>6.6005553970635539E-2</v>
      </c>
      <c r="G241" s="5"/>
      <c r="H241" s="8"/>
      <c r="I241" s="8"/>
      <c r="J241" s="8"/>
      <c r="K241" s="8"/>
      <c r="M241" s="5"/>
      <c r="N241" s="2"/>
      <c r="O241" s="2"/>
      <c r="P241" s="2"/>
      <c r="Q241" s="2"/>
    </row>
    <row r="242" spans="1:17" x14ac:dyDescent="0.3">
      <c r="A242" s="5">
        <v>40848</v>
      </c>
      <c r="B242" s="6">
        <v>1.9241027882916501E-2</v>
      </c>
      <c r="C242" s="6">
        <v>-2.2102790582362308E-3</v>
      </c>
      <c r="D242" s="6">
        <v>-8.6754524647991715E-4</v>
      </c>
      <c r="E242" s="2">
        <f t="shared" si="3"/>
        <v>-1.6731855335337053E-3</v>
      </c>
      <c r="G242" s="5"/>
      <c r="H242" s="8"/>
      <c r="I242" s="8"/>
      <c r="J242" s="8"/>
      <c r="K242" s="8"/>
      <c r="M242" s="5"/>
      <c r="N242" s="2"/>
      <c r="O242" s="2"/>
      <c r="P242" s="2"/>
      <c r="Q242" s="2"/>
    </row>
    <row r="243" spans="1:17" x14ac:dyDescent="0.3">
      <c r="A243" s="5">
        <v>40878</v>
      </c>
      <c r="B243" s="6">
        <v>2.31566736564899E-2</v>
      </c>
      <c r="C243" s="6">
        <v>1.0229392764041778E-2</v>
      </c>
      <c r="D243" s="6">
        <v>1.0990831452971861E-2</v>
      </c>
      <c r="E243" s="2">
        <f t="shared" si="3"/>
        <v>1.0533968239613813E-2</v>
      </c>
      <c r="G243" s="5"/>
      <c r="H243" s="8"/>
      <c r="I243" s="8"/>
      <c r="J243" s="8"/>
      <c r="K243" s="8"/>
      <c r="M243" s="5"/>
      <c r="N243" s="2"/>
      <c r="O243" s="2"/>
      <c r="P243" s="2"/>
      <c r="Q243" s="2"/>
    </row>
    <row r="244" spans="1:17" x14ac:dyDescent="0.3">
      <c r="A244" s="5">
        <v>40909</v>
      </c>
      <c r="B244" s="6">
        <v>5.6085558456689596E-3</v>
      </c>
      <c r="C244" s="6">
        <v>4.4815089641295769E-2</v>
      </c>
      <c r="D244" s="6">
        <v>8.7807027952468975E-3</v>
      </c>
      <c r="E244" s="2">
        <f t="shared" si="3"/>
        <v>3.040133490287622E-2</v>
      </c>
      <c r="G244" s="5"/>
      <c r="H244" s="8"/>
      <c r="I244" s="8"/>
      <c r="J244" s="8"/>
      <c r="K244" s="8"/>
      <c r="M244" s="5"/>
      <c r="N244" s="2"/>
      <c r="O244" s="2"/>
      <c r="P244" s="2"/>
      <c r="Q244" s="2"/>
    </row>
    <row r="245" spans="1:17" x14ac:dyDescent="0.3">
      <c r="A245" s="5">
        <v>40940</v>
      </c>
      <c r="B245" s="6">
        <v>-2.50341367335788E-2</v>
      </c>
      <c r="C245" s="6">
        <v>4.3242181664066681E-2</v>
      </c>
      <c r="D245" s="6">
        <v>-2.2964942055525572E-4</v>
      </c>
      <c r="E245" s="2">
        <f t="shared" si="3"/>
        <v>2.5853449230217904E-2</v>
      </c>
      <c r="G245" s="5"/>
      <c r="H245" s="8"/>
      <c r="I245" s="8"/>
      <c r="J245" s="8"/>
      <c r="K245" s="8"/>
      <c r="M245" s="5"/>
      <c r="N245" s="2"/>
      <c r="O245" s="2"/>
      <c r="P245" s="2"/>
      <c r="Q245" s="2"/>
    </row>
    <row r="246" spans="1:17" x14ac:dyDescent="0.3">
      <c r="A246" s="5">
        <v>40969</v>
      </c>
      <c r="B246" s="6">
        <v>1.01056800929783E-3</v>
      </c>
      <c r="C246" s="6">
        <v>3.2909207421962794E-2</v>
      </c>
      <c r="D246" s="6">
        <v>-5.4792371646907867E-3</v>
      </c>
      <c r="E246" s="2">
        <f t="shared" si="3"/>
        <v>1.755382958730136E-2</v>
      </c>
      <c r="G246" s="5"/>
      <c r="H246" s="8"/>
      <c r="I246" s="8"/>
      <c r="J246" s="8"/>
      <c r="K246" s="8"/>
      <c r="M246" s="5"/>
      <c r="N246" s="2"/>
      <c r="O246" s="2"/>
      <c r="P246" s="2"/>
      <c r="Q246" s="2"/>
    </row>
    <row r="247" spans="1:17" x14ac:dyDescent="0.3">
      <c r="A247" s="5">
        <v>41000</v>
      </c>
      <c r="B247" s="6">
        <v>1.01656028351106E-2</v>
      </c>
      <c r="C247" s="6">
        <v>-6.2768572515865539E-3</v>
      </c>
      <c r="D247" s="6">
        <v>1.1086449519474462E-2</v>
      </c>
      <c r="E247" s="2">
        <f t="shared" si="3"/>
        <v>6.6846545683785273E-4</v>
      </c>
      <c r="G247" s="5"/>
      <c r="H247" s="8"/>
      <c r="I247" s="8"/>
      <c r="J247" s="8"/>
      <c r="K247" s="8"/>
      <c r="M247" s="5"/>
      <c r="N247" s="2"/>
      <c r="O247" s="2"/>
      <c r="P247" s="2"/>
      <c r="Q247" s="2"/>
    </row>
    <row r="248" spans="1:17" x14ac:dyDescent="0.3">
      <c r="A248" s="5">
        <v>41030</v>
      </c>
      <c r="B248" s="6">
        <v>3.3062066859328998E-2</v>
      </c>
      <c r="C248" s="6">
        <v>-6.010057058447027E-2</v>
      </c>
      <c r="D248" s="6">
        <v>9.048261106963329E-3</v>
      </c>
      <c r="E248" s="2">
        <f t="shared" si="3"/>
        <v>-3.2441037907896826E-2</v>
      </c>
      <c r="G248" s="5"/>
      <c r="H248" s="8"/>
      <c r="I248" s="8"/>
      <c r="J248" s="8"/>
      <c r="K248" s="8"/>
      <c r="M248" s="5"/>
      <c r="N248" s="2"/>
      <c r="O248" s="2"/>
      <c r="P248" s="2"/>
      <c r="Q248" s="2"/>
    </row>
    <row r="249" spans="1:17" x14ac:dyDescent="0.3">
      <c r="A249" s="5">
        <v>41061</v>
      </c>
      <c r="B249" s="6">
        <v>-6.7332486710057496E-2</v>
      </c>
      <c r="C249" s="6">
        <v>4.1202070256579848E-2</v>
      </c>
      <c r="D249" s="6">
        <v>3.9203560345879573E-4</v>
      </c>
      <c r="E249" s="2">
        <f t="shared" si="3"/>
        <v>2.4878056395331426E-2</v>
      </c>
      <c r="G249" s="5"/>
      <c r="H249" s="8"/>
      <c r="I249" s="8"/>
      <c r="J249" s="8"/>
      <c r="K249" s="8"/>
      <c r="M249" s="5"/>
      <c r="N249" s="2"/>
      <c r="O249" s="2"/>
      <c r="P249" s="2"/>
      <c r="Q249" s="2"/>
    </row>
    <row r="250" spans="1:17" x14ac:dyDescent="0.3">
      <c r="A250" s="5">
        <v>41091</v>
      </c>
      <c r="B250" s="6">
        <v>2.39869058163941E-3</v>
      </c>
      <c r="C250" s="6">
        <v>1.3889141543513173E-2</v>
      </c>
      <c r="D250" s="6">
        <v>1.3793141513547491E-2</v>
      </c>
      <c r="E250" s="2">
        <f t="shared" si="3"/>
        <v>1.3850741531526899E-2</v>
      </c>
      <c r="G250" s="5"/>
      <c r="H250" s="8"/>
      <c r="I250" s="8"/>
      <c r="J250" s="8"/>
      <c r="K250" s="8"/>
      <c r="M250" s="5"/>
      <c r="N250" s="2"/>
      <c r="O250" s="2"/>
      <c r="P250" s="2"/>
      <c r="Q250" s="2"/>
    </row>
    <row r="251" spans="1:17" x14ac:dyDescent="0.3">
      <c r="A251" s="5">
        <v>41122</v>
      </c>
      <c r="B251" s="6">
        <v>-1.42487203453119E-2</v>
      </c>
      <c r="C251" s="6">
        <v>2.2522552594904433E-2</v>
      </c>
      <c r="D251" s="6">
        <v>6.5332433197595741E-4</v>
      </c>
      <c r="E251" s="2">
        <f t="shared" si="3"/>
        <v>1.3774861289733042E-2</v>
      </c>
      <c r="G251" s="5"/>
      <c r="H251" s="8"/>
      <c r="I251" s="8"/>
      <c r="J251" s="8"/>
      <c r="K251" s="8"/>
      <c r="M251" s="5"/>
      <c r="N251" s="2"/>
      <c r="O251" s="2"/>
      <c r="P251" s="2"/>
      <c r="Q251" s="2"/>
    </row>
    <row r="252" spans="1:17" x14ac:dyDescent="0.3">
      <c r="A252" s="5">
        <v>41153</v>
      </c>
      <c r="B252" s="6">
        <v>-2.8107012872386601E-2</v>
      </c>
      <c r="C252" s="6">
        <v>2.5841855742965603E-2</v>
      </c>
      <c r="D252" s="6">
        <v>1.3765261485561009E-3</v>
      </c>
      <c r="E252" s="2">
        <f t="shared" si="3"/>
        <v>1.60557239052018E-2</v>
      </c>
      <c r="G252" s="5"/>
      <c r="H252" s="8"/>
      <c r="I252" s="8"/>
      <c r="J252" s="8"/>
      <c r="K252" s="8"/>
      <c r="M252" s="5"/>
      <c r="N252" s="2"/>
      <c r="O252" s="2"/>
      <c r="P252" s="2"/>
      <c r="Q252" s="2"/>
    </row>
    <row r="253" spans="1:17" x14ac:dyDescent="0.3">
      <c r="A253" s="5">
        <v>41183</v>
      </c>
      <c r="B253" s="6">
        <v>-2.6995820241626198E-2</v>
      </c>
      <c r="C253" s="6">
        <v>-1.8464346205894766E-2</v>
      </c>
      <c r="D253" s="6">
        <v>1.9668675189759011E-3</v>
      </c>
      <c r="E253" s="2">
        <f t="shared" si="3"/>
        <v>-1.02918607159465E-2</v>
      </c>
      <c r="G253" s="5"/>
      <c r="H253" s="8"/>
      <c r="I253" s="8"/>
      <c r="J253" s="8"/>
      <c r="K253" s="8"/>
      <c r="M253" s="5"/>
      <c r="N253" s="2"/>
      <c r="O253" s="2"/>
      <c r="P253" s="2"/>
      <c r="Q253" s="2"/>
    </row>
    <row r="254" spans="1:17" x14ac:dyDescent="0.3">
      <c r="A254" s="5">
        <v>41214</v>
      </c>
      <c r="B254" s="6">
        <v>-1.7996557399406401E-4</v>
      </c>
      <c r="C254" s="6">
        <v>5.8009943635441985E-3</v>
      </c>
      <c r="D254" s="6">
        <v>1.5779969741502864E-3</v>
      </c>
      <c r="E254" s="2">
        <f t="shared" si="3"/>
        <v>4.111795407786634E-3</v>
      </c>
      <c r="G254" s="5"/>
      <c r="H254" s="8"/>
      <c r="I254" s="8"/>
      <c r="J254" s="8"/>
      <c r="K254" s="8"/>
      <c r="M254" s="5"/>
      <c r="N254" s="2"/>
      <c r="O254" s="2"/>
      <c r="P254" s="2"/>
      <c r="Q254" s="2"/>
    </row>
    <row r="255" spans="1:17" x14ac:dyDescent="0.3">
      <c r="A255" s="5">
        <v>41244</v>
      </c>
      <c r="B255" s="6">
        <v>-1.24874737057809E-2</v>
      </c>
      <c r="C255" s="6">
        <v>9.1146746221122399E-3</v>
      </c>
      <c r="D255" s="6">
        <v>-1.4239152797478338E-3</v>
      </c>
      <c r="E255" s="2">
        <f t="shared" si="3"/>
        <v>4.8992386613682104E-3</v>
      </c>
      <c r="G255" s="5"/>
      <c r="H255" s="8"/>
      <c r="I255" s="8"/>
      <c r="J255" s="8"/>
      <c r="K255" s="8"/>
      <c r="M255" s="5"/>
      <c r="N255" s="2"/>
      <c r="O255" s="2"/>
      <c r="P255" s="2"/>
      <c r="Q255" s="2"/>
    </row>
    <row r="256" spans="1:17" x14ac:dyDescent="0.3">
      <c r="A256" s="5">
        <v>41275</v>
      </c>
      <c r="B256" s="6">
        <v>-2.5133359544466699E-3</v>
      </c>
      <c r="C256" s="6">
        <v>5.1795149660024187E-2</v>
      </c>
      <c r="D256" s="6">
        <v>-6.9941823583949958E-3</v>
      </c>
      <c r="E256" s="2">
        <f t="shared" si="3"/>
        <v>2.827941685265651E-2</v>
      </c>
      <c r="G256" s="5"/>
      <c r="H256" s="8"/>
      <c r="I256" s="8"/>
      <c r="J256" s="8"/>
      <c r="K256" s="8"/>
      <c r="M256" s="5"/>
      <c r="N256" s="2"/>
      <c r="O256" s="2"/>
      <c r="P256" s="2"/>
      <c r="Q256" s="2"/>
    </row>
    <row r="257" spans="1:17" x14ac:dyDescent="0.3">
      <c r="A257" s="5">
        <v>41306</v>
      </c>
      <c r="B257" s="6">
        <v>-1.09444429085322E-2</v>
      </c>
      <c r="C257" s="6">
        <v>1.3574720755489045E-2</v>
      </c>
      <c r="D257" s="6">
        <v>5.0123123795380309E-3</v>
      </c>
      <c r="E257" s="2">
        <f t="shared" si="3"/>
        <v>1.014975740510864E-2</v>
      </c>
      <c r="G257" s="5"/>
      <c r="H257" s="8"/>
      <c r="I257" s="8"/>
      <c r="J257" s="8"/>
      <c r="K257" s="8"/>
      <c r="M257" s="5"/>
      <c r="N257" s="2"/>
      <c r="O257" s="2"/>
      <c r="P257" s="2"/>
      <c r="Q257" s="2"/>
    </row>
    <row r="258" spans="1:17" x14ac:dyDescent="0.3">
      <c r="A258" s="5">
        <v>41334</v>
      </c>
      <c r="B258" s="6">
        <v>1.16388097346304E-2</v>
      </c>
      <c r="C258" s="6">
        <v>3.7503384934149731E-2</v>
      </c>
      <c r="D258" s="6">
        <v>7.9862224081450606E-4</v>
      </c>
      <c r="E258" s="2">
        <f t="shared" si="3"/>
        <v>2.2821479856815638E-2</v>
      </c>
      <c r="G258" s="5"/>
      <c r="H258" s="8"/>
      <c r="I258" s="8"/>
      <c r="J258" s="8"/>
      <c r="K258" s="8"/>
      <c r="M258" s="5"/>
      <c r="N258" s="2"/>
      <c r="O258" s="2"/>
      <c r="P258" s="2"/>
      <c r="Q258" s="2"/>
    </row>
    <row r="259" spans="1:17" x14ac:dyDescent="0.3">
      <c r="A259" s="5">
        <v>41365</v>
      </c>
      <c r="B259" s="6">
        <v>8.0228063771153602E-3</v>
      </c>
      <c r="C259" s="6">
        <v>1.9266439233948773E-2</v>
      </c>
      <c r="D259" s="6">
        <v>1.0118666333720494E-2</v>
      </c>
      <c r="E259" s="2">
        <f t="shared" si="3"/>
        <v>1.5607330073857461E-2</v>
      </c>
      <c r="G259" s="5"/>
      <c r="H259" s="8"/>
      <c r="I259" s="8"/>
      <c r="J259" s="8"/>
      <c r="K259" s="8"/>
      <c r="M259" s="5"/>
      <c r="N259" s="2"/>
      <c r="O259" s="2"/>
      <c r="P259" s="2"/>
      <c r="Q259" s="2"/>
    </row>
    <row r="260" spans="1:17" x14ac:dyDescent="0.3">
      <c r="A260" s="5">
        <v>41395</v>
      </c>
      <c r="B260" s="6">
        <v>-3.4773251833626298E-2</v>
      </c>
      <c r="C260" s="6">
        <v>2.3391852218887843E-2</v>
      </c>
      <c r="D260" s="6">
        <v>-1.7841980244843625E-2</v>
      </c>
      <c r="E260" s="2">
        <f t="shared" si="3"/>
        <v>6.8983192333952554E-3</v>
      </c>
      <c r="G260" s="5"/>
      <c r="H260" s="8"/>
      <c r="I260" s="8"/>
      <c r="J260" s="8"/>
      <c r="K260" s="8"/>
      <c r="M260" s="5"/>
      <c r="N260" s="2"/>
      <c r="O260" s="2"/>
      <c r="P260" s="2"/>
      <c r="Q260" s="2"/>
    </row>
    <row r="261" spans="1:17" x14ac:dyDescent="0.3">
      <c r="A261" s="5">
        <v>41426</v>
      </c>
      <c r="B261" s="6">
        <v>2.3198260190363199E-2</v>
      </c>
      <c r="C261" s="6">
        <v>-1.3428788176630735E-2</v>
      </c>
      <c r="D261" s="6">
        <v>-1.546854310071244E-2</v>
      </c>
      <c r="E261" s="2">
        <f t="shared" ref="E261:E324" si="4">(C261*0.6)+(D261*0.4)</f>
        <v>-1.4244690146263417E-2</v>
      </c>
      <c r="G261" s="5"/>
      <c r="H261" s="8"/>
      <c r="I261" s="8"/>
      <c r="J261" s="8"/>
      <c r="K261" s="8"/>
      <c r="M261" s="5"/>
      <c r="N261" s="2"/>
      <c r="O261" s="2"/>
      <c r="P261" s="2"/>
      <c r="Q261" s="2"/>
    </row>
    <row r="262" spans="1:17" x14ac:dyDescent="0.3">
      <c r="A262" s="5">
        <v>41456</v>
      </c>
      <c r="B262" s="6">
        <v>-7.8884281713091607E-3</v>
      </c>
      <c r="C262" s="6">
        <v>5.0884320905109082E-2</v>
      </c>
      <c r="D262" s="6">
        <v>1.3671907564567487E-3</v>
      </c>
      <c r="E262" s="2">
        <f t="shared" si="4"/>
        <v>3.1077468845648149E-2</v>
      </c>
      <c r="G262" s="5"/>
      <c r="H262" s="8"/>
      <c r="I262" s="8"/>
      <c r="J262" s="8"/>
      <c r="K262" s="8"/>
      <c r="M262" s="5"/>
      <c r="N262" s="2"/>
      <c r="O262" s="2"/>
      <c r="P262" s="2"/>
      <c r="Q262" s="2"/>
    </row>
    <row r="263" spans="1:17" x14ac:dyDescent="0.3">
      <c r="A263" s="5">
        <v>41487</v>
      </c>
      <c r="B263" s="6">
        <v>7.2973157421060498E-3</v>
      </c>
      <c r="C263" s="6">
        <v>-2.8961690627549497E-2</v>
      </c>
      <c r="D263" s="6">
        <v>-5.1116402204499645E-3</v>
      </c>
      <c r="E263" s="2">
        <f t="shared" si="4"/>
        <v>-1.9421670464709682E-2</v>
      </c>
      <c r="G263" s="5"/>
      <c r="H263" s="8"/>
      <c r="I263" s="8"/>
      <c r="J263" s="8"/>
      <c r="K263" s="8"/>
      <c r="M263" s="5"/>
      <c r="N263" s="2"/>
      <c r="O263" s="2"/>
      <c r="P263" s="2"/>
      <c r="Q263" s="2"/>
    </row>
    <row r="264" spans="1:17" x14ac:dyDescent="0.3">
      <c r="A264" s="5">
        <v>41518</v>
      </c>
      <c r="B264" s="6">
        <v>-2.9920156976046899E-2</v>
      </c>
      <c r="C264" s="6">
        <v>3.1359715086689333E-2</v>
      </c>
      <c r="D264" s="6">
        <v>9.4669076627840187E-3</v>
      </c>
      <c r="E264" s="2">
        <f t="shared" si="4"/>
        <v>2.2602592117127205E-2</v>
      </c>
      <c r="G264" s="5"/>
      <c r="H264" s="8"/>
      <c r="I264" s="8"/>
      <c r="J264" s="8"/>
      <c r="K264" s="8"/>
      <c r="M264" s="5"/>
      <c r="N264" s="2"/>
      <c r="O264" s="2"/>
      <c r="P264" s="2"/>
      <c r="Q264" s="2"/>
    </row>
    <row r="265" spans="1:17" x14ac:dyDescent="0.3">
      <c r="A265" s="5">
        <v>41548</v>
      </c>
      <c r="B265" s="6">
        <v>-9.4504915824131994E-3</v>
      </c>
      <c r="C265" s="6">
        <v>4.5967590600427544E-2</v>
      </c>
      <c r="D265" s="6">
        <v>8.0849723408842333E-3</v>
      </c>
      <c r="E265" s="2">
        <f t="shared" si="4"/>
        <v>3.0814543296610219E-2</v>
      </c>
      <c r="G265" s="5"/>
      <c r="H265" s="8"/>
      <c r="I265" s="8"/>
      <c r="J265" s="8"/>
      <c r="K265" s="8"/>
      <c r="M265" s="5"/>
      <c r="N265" s="2"/>
      <c r="O265" s="2"/>
      <c r="P265" s="2"/>
      <c r="Q265" s="2"/>
    </row>
    <row r="266" spans="1:17" x14ac:dyDescent="0.3">
      <c r="A266" s="5">
        <v>41579</v>
      </c>
      <c r="B266" s="6">
        <v>2.6383208949826199E-2</v>
      </c>
      <c r="C266" s="6">
        <v>3.0473950715243836E-2</v>
      </c>
      <c r="D266" s="6">
        <v>-3.7441891062188759E-3</v>
      </c>
      <c r="E266" s="2">
        <f t="shared" si="4"/>
        <v>1.678669478665875E-2</v>
      </c>
      <c r="G266" s="5"/>
      <c r="H266" s="8"/>
      <c r="I266" s="8"/>
      <c r="J266" s="8"/>
      <c r="K266" s="8"/>
      <c r="M266" s="5"/>
      <c r="N266" s="2"/>
      <c r="O266" s="2"/>
      <c r="P266" s="2"/>
      <c r="Q266" s="2"/>
    </row>
    <row r="267" spans="1:17" x14ac:dyDescent="0.3">
      <c r="A267" s="5">
        <v>41609</v>
      </c>
      <c r="B267" s="6">
        <v>1.9995840783536799E-2</v>
      </c>
      <c r="C267" s="6">
        <v>2.5316044679193128E-2</v>
      </c>
      <c r="D267" s="6">
        <v>-5.6511475626330743E-3</v>
      </c>
      <c r="E267" s="2">
        <f t="shared" si="4"/>
        <v>1.2929167782462647E-2</v>
      </c>
      <c r="G267" s="5"/>
      <c r="H267" s="8"/>
      <c r="I267" s="8"/>
      <c r="J267" s="8"/>
      <c r="K267" s="8"/>
      <c r="M267" s="5"/>
      <c r="N267" s="2"/>
      <c r="O267" s="2"/>
      <c r="P267" s="2"/>
      <c r="Q267" s="2"/>
    </row>
    <row r="268" spans="1:17" x14ac:dyDescent="0.3">
      <c r="A268" s="5">
        <v>41640</v>
      </c>
      <c r="B268" s="6">
        <v>-1.8340586880827701E-2</v>
      </c>
      <c r="C268" s="6">
        <v>-3.4573989205524791E-2</v>
      </c>
      <c r="D268" s="6">
        <v>1.4775381005611266E-2</v>
      </c>
      <c r="E268" s="2">
        <f t="shared" si="4"/>
        <v>-1.4834241121070367E-2</v>
      </c>
      <c r="G268" s="5"/>
      <c r="H268" s="8"/>
      <c r="I268" s="8"/>
      <c r="J268" s="8"/>
      <c r="K268" s="8"/>
      <c r="M268" s="5"/>
      <c r="N268" s="2"/>
      <c r="O268" s="2"/>
      <c r="P268" s="2"/>
      <c r="Q268" s="2"/>
    </row>
    <row r="269" spans="1:17" x14ac:dyDescent="0.3">
      <c r="A269" s="5">
        <v>41671</v>
      </c>
      <c r="B269" s="6">
        <v>5.3062600137208302E-3</v>
      </c>
      <c r="C269" s="6">
        <v>4.5743891192370212E-2</v>
      </c>
      <c r="D269" s="6">
        <v>5.3169444202076921E-3</v>
      </c>
      <c r="E269" s="2">
        <f t="shared" si="4"/>
        <v>2.9573112483505203E-2</v>
      </c>
      <c r="G269" s="5"/>
      <c r="H269" s="8"/>
      <c r="I269" s="8"/>
      <c r="J269" s="8"/>
      <c r="K269" s="8"/>
      <c r="M269" s="5"/>
      <c r="N269" s="2"/>
      <c r="O269" s="2"/>
      <c r="P269" s="2"/>
      <c r="Q269" s="2"/>
    </row>
    <row r="270" spans="1:17" x14ac:dyDescent="0.3">
      <c r="A270" s="5">
        <v>41699</v>
      </c>
      <c r="B270" s="6">
        <v>-2.5471044964526901E-2</v>
      </c>
      <c r="C270" s="6">
        <v>8.4056885154222272E-3</v>
      </c>
      <c r="D270" s="6">
        <v>-1.7032725615809818E-3</v>
      </c>
      <c r="E270" s="2">
        <f t="shared" si="4"/>
        <v>4.3621040846209434E-3</v>
      </c>
      <c r="G270" s="5"/>
      <c r="H270" s="8"/>
      <c r="I270" s="8"/>
      <c r="J270" s="8"/>
      <c r="K270" s="8"/>
      <c r="M270" s="5"/>
      <c r="N270" s="2"/>
      <c r="O270" s="2"/>
      <c r="P270" s="2"/>
      <c r="Q270" s="2"/>
    </row>
    <row r="271" spans="1:17" x14ac:dyDescent="0.3">
      <c r="A271" s="5">
        <v>41730</v>
      </c>
      <c r="B271" s="6">
        <v>1.86526080565299E-2</v>
      </c>
      <c r="C271" s="6">
        <v>7.3920615918232624E-3</v>
      </c>
      <c r="D271" s="6">
        <v>8.4385205148964637E-3</v>
      </c>
      <c r="E271" s="2">
        <f t="shared" si="4"/>
        <v>7.8106451610525426E-3</v>
      </c>
      <c r="G271" s="5"/>
      <c r="H271" s="8"/>
      <c r="I271" s="8"/>
      <c r="J271" s="8"/>
      <c r="K271" s="8"/>
      <c r="M271" s="5"/>
      <c r="N271" s="2"/>
      <c r="O271" s="2"/>
      <c r="P271" s="2"/>
      <c r="Q271" s="2"/>
    </row>
    <row r="272" spans="1:17" x14ac:dyDescent="0.3">
      <c r="A272" s="5">
        <v>41760</v>
      </c>
      <c r="B272" s="6">
        <v>-8.6626249257047792E-3</v>
      </c>
      <c r="C272" s="6">
        <v>2.3474142506980655E-2</v>
      </c>
      <c r="D272" s="6">
        <v>1.1385311708604906E-2</v>
      </c>
      <c r="E272" s="2">
        <f t="shared" si="4"/>
        <v>1.8638610187630356E-2</v>
      </c>
      <c r="G272" s="5"/>
      <c r="H272" s="8"/>
      <c r="I272" s="8"/>
      <c r="J272" s="8"/>
      <c r="K272" s="8"/>
      <c r="M272" s="5"/>
      <c r="N272" s="2"/>
      <c r="O272" s="2"/>
      <c r="P272" s="2"/>
      <c r="Q272" s="2"/>
    </row>
    <row r="273" spans="1:17" x14ac:dyDescent="0.3">
      <c r="A273" s="5">
        <v>41791</v>
      </c>
      <c r="B273" s="6">
        <v>8.9415791995825708E-3</v>
      </c>
      <c r="C273" s="6">
        <v>2.0657485817265675E-2</v>
      </c>
      <c r="D273" s="6">
        <v>5.1677383952308809E-4</v>
      </c>
      <c r="E273" s="2">
        <f t="shared" si="4"/>
        <v>1.260120102616864E-2</v>
      </c>
      <c r="G273" s="5"/>
      <c r="H273" s="8"/>
      <c r="I273" s="8"/>
      <c r="J273" s="8"/>
      <c r="K273" s="8"/>
      <c r="M273" s="5"/>
      <c r="N273" s="2"/>
      <c r="O273" s="2"/>
      <c r="P273" s="2"/>
      <c r="Q273" s="2"/>
    </row>
    <row r="274" spans="1:17" x14ac:dyDescent="0.3">
      <c r="A274" s="5">
        <v>41821</v>
      </c>
      <c r="B274" s="6">
        <v>-6.2681479368443703E-3</v>
      </c>
      <c r="C274" s="6">
        <v>-1.3790960035268363E-2</v>
      </c>
      <c r="D274" s="6">
        <v>-2.5079872204473164E-3</v>
      </c>
      <c r="E274" s="2">
        <f t="shared" si="4"/>
        <v>-9.2777709093399448E-3</v>
      </c>
      <c r="G274" s="5"/>
      <c r="H274" s="8"/>
      <c r="I274" s="8"/>
      <c r="J274" s="8"/>
      <c r="K274" s="8"/>
      <c r="M274" s="5"/>
      <c r="N274" s="2"/>
      <c r="O274" s="2"/>
      <c r="P274" s="2"/>
      <c r="Q274" s="2"/>
    </row>
    <row r="275" spans="1:17" x14ac:dyDescent="0.3">
      <c r="A275" s="5">
        <v>41852</v>
      </c>
      <c r="B275" s="6">
        <v>2.7837267772556601E-2</v>
      </c>
      <c r="C275" s="6">
        <v>4.0004921223318002E-2</v>
      </c>
      <c r="D275" s="6">
        <v>1.1039401267289195E-2</v>
      </c>
      <c r="E275" s="2">
        <f t="shared" si="4"/>
        <v>2.8418713240906477E-2</v>
      </c>
      <c r="G275" s="5"/>
      <c r="H275" s="8"/>
      <c r="I275" s="8"/>
      <c r="J275" s="8"/>
      <c r="K275" s="8"/>
      <c r="M275" s="5"/>
      <c r="N275" s="2"/>
      <c r="O275" s="2"/>
      <c r="P275" s="2"/>
      <c r="Q275" s="2"/>
    </row>
    <row r="276" spans="1:17" x14ac:dyDescent="0.3">
      <c r="A276" s="5">
        <v>41883</v>
      </c>
      <c r="B276" s="6">
        <v>5.60145067585801E-2</v>
      </c>
      <c r="C276" s="6">
        <v>-1.402367443710284E-2</v>
      </c>
      <c r="D276" s="6">
        <v>-6.7899702740804591E-3</v>
      </c>
      <c r="E276" s="2">
        <f t="shared" si="4"/>
        <v>-1.1130192771893888E-2</v>
      </c>
      <c r="G276" s="5"/>
      <c r="H276" s="8"/>
      <c r="I276" s="8"/>
      <c r="J276" s="8"/>
      <c r="K276" s="8"/>
      <c r="M276" s="5"/>
      <c r="N276" s="2"/>
      <c r="O276" s="2"/>
      <c r="P276" s="2"/>
      <c r="Q276" s="2"/>
    </row>
    <row r="277" spans="1:17" x14ac:dyDescent="0.3">
      <c r="A277" s="5">
        <v>41913</v>
      </c>
      <c r="B277" s="6">
        <v>1.3868361640564601E-2</v>
      </c>
      <c r="C277" s="6">
        <v>2.4425387348193883E-2</v>
      </c>
      <c r="D277" s="6">
        <v>9.8293029115787967E-3</v>
      </c>
      <c r="E277" s="2">
        <f t="shared" si="4"/>
        <v>1.8586953573547848E-2</v>
      </c>
      <c r="G277" s="5"/>
      <c r="H277" s="8"/>
      <c r="I277" s="8"/>
      <c r="J277" s="8"/>
      <c r="K277" s="8"/>
      <c r="M277" s="5"/>
      <c r="N277" s="2"/>
      <c r="O277" s="2"/>
      <c r="P277" s="2"/>
      <c r="Q277" s="2"/>
    </row>
    <row r="278" spans="1:17" x14ac:dyDescent="0.3">
      <c r="A278" s="5">
        <v>41944</v>
      </c>
      <c r="B278" s="6">
        <v>6.7883828188656598E-2</v>
      </c>
      <c r="C278" s="6">
        <v>2.6894652917346606E-2</v>
      </c>
      <c r="D278" s="6">
        <v>7.0962307854285367E-3</v>
      </c>
      <c r="E278" s="2">
        <f t="shared" si="4"/>
        <v>1.8975284064579379E-2</v>
      </c>
      <c r="G278" s="5"/>
      <c r="H278" s="8"/>
      <c r="I278" s="8"/>
      <c r="J278" s="8"/>
      <c r="K278" s="8"/>
      <c r="M278" s="5"/>
      <c r="N278" s="2"/>
      <c r="O278" s="2"/>
      <c r="P278" s="2"/>
      <c r="Q278" s="2"/>
    </row>
    <row r="279" spans="1:17" x14ac:dyDescent="0.3">
      <c r="A279" s="5">
        <v>41974</v>
      </c>
      <c r="B279" s="6">
        <v>7.0803692270869301E-2</v>
      </c>
      <c r="C279" s="6">
        <v>-2.5192116349471716E-3</v>
      </c>
      <c r="D279" s="6">
        <v>9.3566395550626069E-4</v>
      </c>
      <c r="E279" s="2">
        <f t="shared" si="4"/>
        <v>-1.1372613987657987E-3</v>
      </c>
      <c r="G279" s="5"/>
      <c r="H279" s="8"/>
      <c r="I279" s="8"/>
      <c r="J279" s="8"/>
      <c r="K279" s="8"/>
      <c r="M279" s="5"/>
      <c r="N279" s="2"/>
      <c r="O279" s="2"/>
      <c r="P279" s="2"/>
      <c r="Q279" s="2"/>
    </row>
    <row r="280" spans="1:17" x14ac:dyDescent="0.3">
      <c r="A280" s="5">
        <v>42005</v>
      </c>
      <c r="B280" s="6">
        <v>7.8608657196558795E-2</v>
      </c>
      <c r="C280" s="6">
        <v>-3.0019313213633825E-2</v>
      </c>
      <c r="D280" s="6">
        <v>2.0967480821152407E-2</v>
      </c>
      <c r="E280" s="2">
        <f t="shared" si="4"/>
        <v>-9.6245955997193329E-3</v>
      </c>
      <c r="G280" s="5"/>
      <c r="H280" s="8"/>
      <c r="I280" s="8"/>
      <c r="J280" s="8"/>
      <c r="K280" s="8"/>
      <c r="M280" s="5"/>
      <c r="N280" s="2"/>
      <c r="O280" s="2"/>
      <c r="P280" s="2"/>
      <c r="Q280" s="2"/>
    </row>
    <row r="281" spans="1:17" x14ac:dyDescent="0.3">
      <c r="A281" s="5">
        <v>42036</v>
      </c>
      <c r="B281" s="6">
        <v>-6.0985866125084602E-2</v>
      </c>
      <c r="C281" s="6">
        <v>5.7471739066221383E-2</v>
      </c>
      <c r="D281" s="6">
        <v>-9.4014383484567476E-3</v>
      </c>
      <c r="E281" s="2">
        <f t="shared" si="4"/>
        <v>3.0722468100350134E-2</v>
      </c>
      <c r="G281" s="5"/>
      <c r="H281" s="8"/>
      <c r="I281" s="8"/>
      <c r="J281" s="8"/>
      <c r="K281" s="8"/>
      <c r="M281" s="5"/>
      <c r="N281" s="2"/>
      <c r="O281" s="2"/>
      <c r="P281" s="2"/>
      <c r="Q281" s="2"/>
    </row>
    <row r="282" spans="1:17" x14ac:dyDescent="0.3">
      <c r="A282" s="5">
        <v>42064</v>
      </c>
      <c r="B282" s="6">
        <v>7.1534304913333902E-2</v>
      </c>
      <c r="C282" s="6">
        <v>-1.5814641824717701E-2</v>
      </c>
      <c r="D282" s="6">
        <v>4.6420604758756756E-3</v>
      </c>
      <c r="E282" s="2">
        <f t="shared" si="4"/>
        <v>-7.6319609044803501E-3</v>
      </c>
      <c r="G282" s="5"/>
      <c r="H282" s="8"/>
      <c r="I282" s="8"/>
      <c r="J282" s="8"/>
      <c r="K282" s="8"/>
      <c r="M282" s="5"/>
      <c r="N282" s="2"/>
      <c r="O282" s="2"/>
      <c r="P282" s="2"/>
      <c r="Q282" s="2"/>
    </row>
    <row r="283" spans="1:17" x14ac:dyDescent="0.3">
      <c r="A283" s="5">
        <v>42095</v>
      </c>
      <c r="B283" s="6">
        <v>-8.9636593964017505E-2</v>
      </c>
      <c r="C283" s="6">
        <v>9.5932720691902507E-3</v>
      </c>
      <c r="D283" s="6">
        <v>-3.5875269193011983E-3</v>
      </c>
      <c r="E283" s="2">
        <f t="shared" si="4"/>
        <v>4.3209524737936704E-3</v>
      </c>
      <c r="G283" s="5"/>
      <c r="H283" s="8"/>
      <c r="I283" s="8"/>
      <c r="J283" s="8"/>
      <c r="K283" s="8"/>
      <c r="M283" s="5"/>
      <c r="N283" s="2"/>
      <c r="O283" s="2"/>
      <c r="P283" s="2"/>
      <c r="Q283" s="2"/>
    </row>
    <row r="284" spans="1:17" x14ac:dyDescent="0.3">
      <c r="A284" s="5">
        <v>42125</v>
      </c>
      <c r="B284" s="6">
        <v>3.9043045983613599E-2</v>
      </c>
      <c r="C284" s="6">
        <v>1.2859156806643623E-2</v>
      </c>
      <c r="D284" s="6">
        <v>-2.4088927862172538E-3</v>
      </c>
      <c r="E284" s="2">
        <f t="shared" si="4"/>
        <v>6.7519369694992726E-3</v>
      </c>
      <c r="G284" s="5"/>
      <c r="H284" s="8"/>
      <c r="I284" s="8"/>
      <c r="J284" s="8"/>
      <c r="K284" s="8"/>
      <c r="M284" s="5"/>
      <c r="N284" s="2"/>
      <c r="O284" s="2"/>
      <c r="P284" s="2"/>
      <c r="Q284" s="2"/>
    </row>
    <row r="285" spans="1:17" x14ac:dyDescent="0.3">
      <c r="A285" s="5">
        <v>42156</v>
      </c>
      <c r="B285" s="6">
        <v>-6.6729310445921397E-2</v>
      </c>
      <c r="C285" s="6">
        <v>-1.9357891106497771E-2</v>
      </c>
      <c r="D285" s="6">
        <v>-1.0904973164148513E-2</v>
      </c>
      <c r="E285" s="2">
        <f t="shared" si="4"/>
        <v>-1.5976723929558068E-2</v>
      </c>
      <c r="G285" s="5"/>
      <c r="H285" s="8"/>
      <c r="I285" s="8"/>
      <c r="J285" s="8"/>
      <c r="K285" s="8"/>
      <c r="M285" s="5"/>
      <c r="N285" s="2"/>
      <c r="O285" s="2"/>
      <c r="P285" s="2"/>
      <c r="Q285" s="2"/>
    </row>
    <row r="286" spans="1:17" x14ac:dyDescent="0.3">
      <c r="A286" s="5">
        <v>42186</v>
      </c>
      <c r="B286" s="6">
        <v>7.6516212819345203E-2</v>
      </c>
      <c r="C286" s="6">
        <v>2.0951278783537974E-2</v>
      </c>
      <c r="D286" s="6">
        <v>6.9528305339041641E-3</v>
      </c>
      <c r="E286" s="2">
        <f t="shared" si="4"/>
        <v>1.5351899483684449E-2</v>
      </c>
      <c r="G286" s="5"/>
      <c r="H286" s="8"/>
      <c r="I286" s="8"/>
      <c r="J286" s="8"/>
      <c r="K286" s="8"/>
      <c r="M286" s="5"/>
      <c r="N286" s="2"/>
      <c r="O286" s="2"/>
      <c r="P286" s="2"/>
      <c r="Q286" s="2"/>
    </row>
    <row r="287" spans="1:17" x14ac:dyDescent="0.3">
      <c r="A287" s="5">
        <v>42217</v>
      </c>
      <c r="B287" s="6">
        <v>2.7424451234602502E-4</v>
      </c>
      <c r="C287" s="6">
        <v>-6.0333949381385032E-2</v>
      </c>
      <c r="D287" s="6">
        <v>-1.4380720489671761E-3</v>
      </c>
      <c r="E287" s="2">
        <f t="shared" si="4"/>
        <v>-3.6775598448417886E-2</v>
      </c>
      <c r="G287" s="5"/>
      <c r="H287" s="8"/>
      <c r="I287" s="8"/>
      <c r="J287" s="8"/>
      <c r="K287" s="8"/>
      <c r="M287" s="5"/>
      <c r="N287" s="2"/>
      <c r="O287" s="2"/>
      <c r="P287" s="2"/>
      <c r="Q287" s="2"/>
    </row>
    <row r="288" spans="1:17" x14ac:dyDescent="0.3">
      <c r="A288" s="5">
        <v>42248</v>
      </c>
      <c r="B288" s="6">
        <v>3.5800754967918499E-2</v>
      </c>
      <c r="C288" s="6">
        <v>-2.4743556718279991E-2</v>
      </c>
      <c r="D288" s="6">
        <v>6.7639933035945621E-3</v>
      </c>
      <c r="E288" s="2">
        <f t="shared" si="4"/>
        <v>-1.2140536709530169E-2</v>
      </c>
      <c r="G288" s="5"/>
      <c r="H288" s="8"/>
      <c r="I288" s="8"/>
      <c r="J288" s="8"/>
      <c r="K288" s="8"/>
      <c r="M288" s="5"/>
      <c r="N288" s="2"/>
      <c r="O288" s="2"/>
      <c r="P288" s="2"/>
      <c r="Q288" s="2"/>
    </row>
    <row r="289" spans="1:17" x14ac:dyDescent="0.3">
      <c r="A289" s="5">
        <v>42278</v>
      </c>
      <c r="B289" s="6">
        <v>-1.7130592798268299E-2</v>
      </c>
      <c r="C289" s="6">
        <v>8.4354222808935564E-2</v>
      </c>
      <c r="D289" s="6">
        <v>1.7041669463901954E-4</v>
      </c>
      <c r="E289" s="2">
        <f t="shared" si="4"/>
        <v>5.0680700363216945E-2</v>
      </c>
      <c r="G289" s="5"/>
      <c r="H289" s="8"/>
      <c r="I289" s="8"/>
      <c r="J289" s="8"/>
      <c r="K289" s="8"/>
      <c r="M289" s="5"/>
      <c r="N289" s="2"/>
      <c r="O289" s="2"/>
      <c r="P289" s="2"/>
      <c r="Q289" s="2"/>
    </row>
    <row r="290" spans="1:17" x14ac:dyDescent="0.3">
      <c r="A290" s="5">
        <v>42309</v>
      </c>
      <c r="B290" s="6">
        <v>6.4273397683426506E-2</v>
      </c>
      <c r="C290" s="6">
        <v>2.9739133579416155E-3</v>
      </c>
      <c r="D290" s="6">
        <v>-2.6435903261116112E-3</v>
      </c>
      <c r="E290" s="2">
        <f t="shared" si="4"/>
        <v>7.2691188432032466E-4</v>
      </c>
      <c r="G290" s="5"/>
      <c r="H290" s="8"/>
      <c r="I290" s="8"/>
      <c r="J290" s="8"/>
      <c r="K290" s="8"/>
      <c r="M290" s="5"/>
      <c r="N290" s="2"/>
      <c r="O290" s="2"/>
      <c r="P290" s="2"/>
      <c r="Q290" s="2"/>
    </row>
    <row r="291" spans="1:17" x14ac:dyDescent="0.3">
      <c r="A291" s="5">
        <v>42339</v>
      </c>
      <c r="B291" s="6">
        <v>1.5708404912980301E-2</v>
      </c>
      <c r="C291" s="6">
        <v>-1.5771948543889081E-2</v>
      </c>
      <c r="D291" s="6">
        <v>-3.2304156053922783E-3</v>
      </c>
      <c r="E291" s="2">
        <f t="shared" si="4"/>
        <v>-1.0755335368490359E-2</v>
      </c>
      <c r="G291" s="5"/>
      <c r="H291" s="8"/>
      <c r="I291" s="8"/>
      <c r="J291" s="8"/>
      <c r="K291" s="8"/>
      <c r="M291" s="5"/>
      <c r="N291" s="2"/>
      <c r="O291" s="2"/>
      <c r="P291" s="2"/>
      <c r="Q291" s="2"/>
    </row>
    <row r="292" spans="1:17" x14ac:dyDescent="0.3">
      <c r="A292" s="5">
        <v>42370</v>
      </c>
      <c r="B292" s="6">
        <v>3.93691427272998E-2</v>
      </c>
      <c r="C292" s="6">
        <v>-4.9624202199966883E-2</v>
      </c>
      <c r="D292" s="6">
        <v>1.3758180118417007E-2</v>
      </c>
      <c r="E292" s="2">
        <f t="shared" si="4"/>
        <v>-2.4271249272613322E-2</v>
      </c>
      <c r="G292" s="5"/>
      <c r="H292" s="8"/>
      <c r="I292" s="8"/>
      <c r="J292" s="8"/>
      <c r="K292" s="8"/>
      <c r="M292" s="5"/>
      <c r="N292" s="2"/>
      <c r="O292" s="2"/>
      <c r="P292" s="2"/>
      <c r="Q292" s="2"/>
    </row>
    <row r="293" spans="1:17" x14ac:dyDescent="0.3">
      <c r="A293" s="5">
        <v>42401</v>
      </c>
      <c r="B293" s="6">
        <v>3.43042575922698E-2</v>
      </c>
      <c r="C293" s="6">
        <v>-1.3491341724947148E-3</v>
      </c>
      <c r="D293" s="6">
        <v>7.0956867446423377E-3</v>
      </c>
      <c r="E293" s="2">
        <f t="shared" si="4"/>
        <v>2.0287941943601066E-3</v>
      </c>
      <c r="G293" s="5"/>
      <c r="H293" s="8"/>
      <c r="I293" s="8"/>
      <c r="J293" s="8"/>
      <c r="K293" s="8"/>
      <c r="M293" s="5"/>
      <c r="N293" s="2"/>
      <c r="O293" s="2"/>
      <c r="P293" s="2"/>
      <c r="Q293" s="2"/>
    </row>
    <row r="294" spans="1:17" x14ac:dyDescent="0.3">
      <c r="A294" s="5">
        <v>42430</v>
      </c>
      <c r="B294" s="6">
        <v>-5.7604039471837502E-2</v>
      </c>
      <c r="C294" s="6">
        <v>6.7838157581666003E-2</v>
      </c>
      <c r="D294" s="6">
        <v>9.1721183879862611E-3</v>
      </c>
      <c r="E294" s="2">
        <f t="shared" si="4"/>
        <v>4.4371741904194101E-2</v>
      </c>
      <c r="G294" s="5"/>
      <c r="H294" s="8"/>
      <c r="I294" s="8"/>
      <c r="J294" s="8"/>
      <c r="K294" s="8"/>
      <c r="M294" s="5"/>
      <c r="N294" s="2"/>
      <c r="O294" s="2"/>
      <c r="P294" s="2"/>
      <c r="Q294" s="2"/>
    </row>
    <row r="295" spans="1:17" x14ac:dyDescent="0.3">
      <c r="A295" s="5">
        <v>42461</v>
      </c>
      <c r="B295" s="6">
        <v>-3.4895003116470397E-2</v>
      </c>
      <c r="C295" s="6">
        <v>3.8767275513849064E-3</v>
      </c>
      <c r="D295" s="6">
        <v>3.8411711035049034E-3</v>
      </c>
      <c r="E295" s="2">
        <f t="shared" si="4"/>
        <v>3.8625049722329054E-3</v>
      </c>
      <c r="G295" s="5"/>
      <c r="H295" s="8"/>
      <c r="I295" s="8"/>
      <c r="J295" s="8"/>
      <c r="K295" s="8"/>
      <c r="M295" s="5"/>
      <c r="N295" s="2"/>
      <c r="O295" s="2"/>
      <c r="P295" s="2"/>
      <c r="Q295" s="2"/>
    </row>
    <row r="296" spans="1:17" x14ac:dyDescent="0.3">
      <c r="A296" s="5">
        <v>42491</v>
      </c>
      <c r="B296" s="6">
        <v>-7.5730890507281004E-3</v>
      </c>
      <c r="C296" s="6">
        <v>1.7958003943801204E-2</v>
      </c>
      <c r="D296" s="6">
        <v>2.5610252135432887E-4</v>
      </c>
      <c r="E296" s="2">
        <f t="shared" si="4"/>
        <v>1.0877243374822454E-2</v>
      </c>
      <c r="G296" s="5"/>
      <c r="H296" s="8"/>
      <c r="I296" s="8"/>
      <c r="J296" s="8"/>
      <c r="K296" s="8"/>
      <c r="M296" s="5"/>
      <c r="N296" s="2"/>
      <c r="O296" s="2"/>
      <c r="P296" s="2"/>
      <c r="Q296" s="2"/>
    </row>
    <row r="297" spans="1:17" x14ac:dyDescent="0.3">
      <c r="A297" s="5">
        <v>42522</v>
      </c>
      <c r="B297" s="6">
        <v>5.7814604926874E-2</v>
      </c>
      <c r="C297" s="6">
        <v>2.5912404148613621E-3</v>
      </c>
      <c r="D297" s="6">
        <v>1.7967769466338712E-2</v>
      </c>
      <c r="E297" s="2">
        <f t="shared" si="4"/>
        <v>8.7418520354523022E-3</v>
      </c>
      <c r="G297" s="5"/>
      <c r="H297" s="8"/>
      <c r="I297" s="8"/>
      <c r="J297" s="8"/>
      <c r="K297" s="8"/>
      <c r="M297" s="5"/>
      <c r="N297" s="2"/>
      <c r="O297" s="2"/>
      <c r="P297" s="2"/>
      <c r="Q297" s="2"/>
    </row>
    <row r="298" spans="1:17" x14ac:dyDescent="0.3">
      <c r="A298" s="5">
        <v>42552</v>
      </c>
      <c r="B298" s="6">
        <v>2.0934066208144302E-2</v>
      </c>
      <c r="C298" s="6">
        <v>3.6868549667028239E-2</v>
      </c>
      <c r="D298" s="6">
        <v>6.322465465628424E-3</v>
      </c>
      <c r="E298" s="2">
        <f t="shared" si="4"/>
        <v>2.465011598646831E-2</v>
      </c>
      <c r="G298" s="5"/>
      <c r="H298" s="8"/>
      <c r="I298" s="8"/>
      <c r="J298" s="8"/>
      <c r="K298" s="8"/>
      <c r="M298" s="5"/>
      <c r="N298" s="2"/>
      <c r="O298" s="2"/>
      <c r="P298" s="2"/>
      <c r="Q298" s="2"/>
    </row>
    <row r="299" spans="1:17" x14ac:dyDescent="0.3">
      <c r="A299" s="5">
        <v>42583</v>
      </c>
      <c r="B299" s="6">
        <v>-1.28643023701164E-2</v>
      </c>
      <c r="C299" s="6">
        <v>1.4040560864141405E-3</v>
      </c>
      <c r="D299" s="6">
        <v>-1.1418713948962989E-3</v>
      </c>
      <c r="E299" s="2">
        <f t="shared" si="4"/>
        <v>3.8568509388996468E-4</v>
      </c>
      <c r="G299" s="5"/>
      <c r="H299" s="8"/>
      <c r="I299" s="8"/>
      <c r="J299" s="8"/>
      <c r="K299" s="8"/>
      <c r="M299" s="5"/>
      <c r="N299" s="2"/>
      <c r="O299" s="2"/>
      <c r="P299" s="2"/>
      <c r="Q299" s="2"/>
    </row>
    <row r="300" spans="1:17" x14ac:dyDescent="0.3">
      <c r="A300" s="5">
        <v>42614</v>
      </c>
      <c r="B300" s="6">
        <v>1.5004263401283901E-3</v>
      </c>
      <c r="C300" s="6">
        <v>1.8906459140577425E-4</v>
      </c>
      <c r="D300" s="6">
        <v>-5.8876056089263162E-4</v>
      </c>
      <c r="E300" s="2">
        <f t="shared" si="4"/>
        <v>-1.2206546951358813E-4</v>
      </c>
      <c r="G300" s="5"/>
      <c r="H300" s="8"/>
      <c r="I300" s="8"/>
      <c r="J300" s="8"/>
      <c r="K300" s="8"/>
      <c r="M300" s="5"/>
      <c r="N300" s="2"/>
      <c r="O300" s="2"/>
      <c r="P300" s="2"/>
      <c r="Q300" s="2"/>
    </row>
    <row r="301" spans="1:17" x14ac:dyDescent="0.3">
      <c r="A301" s="5">
        <v>42644</v>
      </c>
      <c r="B301" s="6">
        <v>-5.6000737497548303E-2</v>
      </c>
      <c r="C301" s="6">
        <v>-1.824116296179823E-2</v>
      </c>
      <c r="D301" s="6">
        <v>-7.6485777965419333E-3</v>
      </c>
      <c r="E301" s="2">
        <f t="shared" si="4"/>
        <v>-1.4004128895695711E-2</v>
      </c>
      <c r="G301" s="5"/>
      <c r="H301" s="8"/>
      <c r="I301" s="8"/>
      <c r="J301" s="8"/>
      <c r="K301" s="8"/>
      <c r="M301" s="5"/>
      <c r="N301" s="2"/>
      <c r="O301" s="2"/>
      <c r="P301" s="2"/>
      <c r="Q301" s="2"/>
    </row>
    <row r="302" spans="1:17" x14ac:dyDescent="0.3">
      <c r="A302" s="5">
        <v>42675</v>
      </c>
      <c r="B302" s="6">
        <v>-4.8328964751282198E-2</v>
      </c>
      <c r="C302" s="6">
        <v>3.7034858329104692E-2</v>
      </c>
      <c r="D302" s="6">
        <v>-2.3651924408825686E-2</v>
      </c>
      <c r="E302" s="2">
        <f t="shared" si="4"/>
        <v>1.2760145233932541E-2</v>
      </c>
      <c r="G302" s="5"/>
      <c r="H302" s="8"/>
      <c r="I302" s="8"/>
      <c r="J302" s="8"/>
      <c r="K302" s="8"/>
      <c r="M302" s="5"/>
      <c r="N302" s="2"/>
      <c r="O302" s="2"/>
      <c r="P302" s="2"/>
      <c r="Q302" s="2"/>
    </row>
    <row r="303" spans="1:17" x14ac:dyDescent="0.3">
      <c r="A303" s="5">
        <v>42705</v>
      </c>
      <c r="B303" s="6">
        <v>1.91208933493162E-3</v>
      </c>
      <c r="C303" s="6">
        <v>1.9766286200494365E-2</v>
      </c>
      <c r="D303" s="6">
        <v>1.4086005705338245E-3</v>
      </c>
      <c r="E303" s="2">
        <f t="shared" si="4"/>
        <v>1.2423211948510149E-2</v>
      </c>
      <c r="G303" s="5"/>
      <c r="H303" s="8"/>
      <c r="I303" s="8"/>
      <c r="J303" s="8"/>
      <c r="K303" s="8"/>
      <c r="M303" s="5"/>
      <c r="N303" s="2"/>
      <c r="O303" s="2"/>
      <c r="P303" s="2"/>
      <c r="Q303" s="2"/>
    </row>
    <row r="304" spans="1:17" x14ac:dyDescent="0.3">
      <c r="A304" s="5">
        <v>42736</v>
      </c>
      <c r="B304" s="6">
        <v>-4.8595499504648303E-2</v>
      </c>
      <c r="C304" s="6">
        <v>1.8966434382321262E-2</v>
      </c>
      <c r="D304" s="6">
        <v>1.9631951507055323E-3</v>
      </c>
      <c r="E304" s="2">
        <f t="shared" si="4"/>
        <v>1.2165138689674971E-2</v>
      </c>
      <c r="G304" s="5"/>
      <c r="H304" s="8"/>
      <c r="I304" s="8"/>
      <c r="J304" s="8"/>
      <c r="K304" s="8"/>
      <c r="M304" s="5"/>
      <c r="N304" s="2"/>
      <c r="O304" s="2"/>
      <c r="P304" s="2"/>
      <c r="Q304" s="2"/>
    </row>
    <row r="305" spans="1:17" x14ac:dyDescent="0.3">
      <c r="A305" s="5">
        <v>42767</v>
      </c>
      <c r="B305" s="6">
        <v>-1.29975866995478E-2</v>
      </c>
      <c r="C305" s="6">
        <v>3.9705813205376916E-2</v>
      </c>
      <c r="D305" s="6">
        <v>6.7213735639439776E-3</v>
      </c>
      <c r="E305" s="2">
        <f t="shared" si="4"/>
        <v>2.6512037348803742E-2</v>
      </c>
      <c r="G305" s="5"/>
      <c r="H305" s="8"/>
      <c r="I305" s="8"/>
      <c r="J305" s="8"/>
      <c r="K305" s="8"/>
      <c r="M305" s="5"/>
      <c r="N305" s="2"/>
      <c r="O305" s="2"/>
      <c r="P305" s="2"/>
      <c r="Q305" s="2"/>
    </row>
    <row r="306" spans="1:17" x14ac:dyDescent="0.3">
      <c r="A306" s="5">
        <v>42795</v>
      </c>
      <c r="B306" s="6">
        <v>-2.8042641629197201E-2</v>
      </c>
      <c r="C306" s="6">
        <v>1.1665756658227888E-3</v>
      </c>
      <c r="D306" s="6">
        <v>-5.2669596099441662E-4</v>
      </c>
      <c r="E306" s="2">
        <f t="shared" si="4"/>
        <v>4.8926701509590656E-4</v>
      </c>
      <c r="G306" s="5"/>
      <c r="H306" s="8"/>
      <c r="I306" s="8"/>
      <c r="J306" s="8"/>
      <c r="K306" s="8"/>
      <c r="M306" s="5"/>
      <c r="N306" s="2"/>
      <c r="O306" s="2"/>
      <c r="P306" s="2"/>
      <c r="Q306" s="2"/>
    </row>
    <row r="307" spans="1:17" x14ac:dyDescent="0.3">
      <c r="A307" s="5">
        <v>42826</v>
      </c>
      <c r="B307" s="6">
        <v>-9.6847628792007794E-3</v>
      </c>
      <c r="C307" s="6">
        <v>1.0269901390701497E-2</v>
      </c>
      <c r="D307" s="6">
        <v>7.7189073078680615E-3</v>
      </c>
      <c r="E307" s="2">
        <f t="shared" si="4"/>
        <v>9.249503757568122E-3</v>
      </c>
      <c r="G307" s="5"/>
      <c r="H307" s="8"/>
      <c r="I307" s="8"/>
      <c r="J307" s="8"/>
      <c r="K307" s="8"/>
      <c r="M307" s="5"/>
      <c r="N307" s="2"/>
      <c r="O307" s="2"/>
      <c r="P307" s="2"/>
      <c r="Q307" s="2"/>
    </row>
    <row r="308" spans="1:17" x14ac:dyDescent="0.3">
      <c r="A308" s="5">
        <v>42856</v>
      </c>
      <c r="B308" s="6">
        <v>-4.7172935365959404E-3</v>
      </c>
      <c r="C308" s="6">
        <v>1.4072744404360682E-2</v>
      </c>
      <c r="D308" s="6">
        <v>7.6946446269465785E-3</v>
      </c>
      <c r="E308" s="2">
        <f t="shared" si="4"/>
        <v>1.152150449339504E-2</v>
      </c>
      <c r="G308" s="5"/>
      <c r="H308" s="8"/>
      <c r="I308" s="8"/>
      <c r="J308" s="8"/>
      <c r="K308" s="8"/>
      <c r="M308" s="5"/>
      <c r="N308" s="2"/>
      <c r="O308" s="2"/>
      <c r="P308" s="2"/>
      <c r="Q308" s="2"/>
    </row>
    <row r="309" spans="1:17" x14ac:dyDescent="0.3">
      <c r="A309" s="5">
        <v>42887</v>
      </c>
      <c r="B309" s="6">
        <v>-1.8554601929371001E-2</v>
      </c>
      <c r="C309" s="6">
        <v>6.2415297135656189E-3</v>
      </c>
      <c r="D309" s="6">
        <v>-1.0032915871776016E-3</v>
      </c>
      <c r="E309" s="2">
        <f t="shared" si="4"/>
        <v>3.3436011932683305E-3</v>
      </c>
      <c r="G309" s="5"/>
      <c r="H309" s="8"/>
      <c r="I309" s="8"/>
      <c r="J309" s="8"/>
      <c r="K309" s="8"/>
      <c r="M309" s="5"/>
      <c r="N309" s="2"/>
      <c r="O309" s="2"/>
      <c r="P309" s="2"/>
      <c r="Q309" s="2"/>
    </row>
    <row r="310" spans="1:17" x14ac:dyDescent="0.3">
      <c r="A310" s="5">
        <v>42917</v>
      </c>
      <c r="B310" s="6">
        <v>-1.8727239011390399E-2</v>
      </c>
      <c r="C310" s="6">
        <v>2.0562761309518951E-2</v>
      </c>
      <c r="D310" s="6">
        <v>4.3041393947489404E-3</v>
      </c>
      <c r="E310" s="2">
        <f t="shared" si="4"/>
        <v>1.4059312543610945E-2</v>
      </c>
      <c r="G310" s="5"/>
      <c r="H310" s="8"/>
      <c r="I310" s="8"/>
      <c r="J310" s="8"/>
      <c r="K310" s="8"/>
      <c r="M310" s="5"/>
      <c r="N310" s="2"/>
      <c r="O310" s="2"/>
      <c r="P310" s="2"/>
      <c r="Q310" s="2"/>
    </row>
    <row r="311" spans="1:17" x14ac:dyDescent="0.3">
      <c r="A311" s="5">
        <v>42948</v>
      </c>
      <c r="B311" s="6">
        <v>-3.1896007345867498E-4</v>
      </c>
      <c r="C311" s="6">
        <v>3.0612244897958441E-3</v>
      </c>
      <c r="D311" s="6">
        <v>8.9654730764874291E-3</v>
      </c>
      <c r="E311" s="2">
        <f t="shared" si="4"/>
        <v>5.4229239244724782E-3</v>
      </c>
      <c r="G311" s="5"/>
      <c r="H311" s="8"/>
      <c r="I311" s="8"/>
      <c r="J311" s="8"/>
      <c r="K311" s="8"/>
      <c r="M311" s="5"/>
      <c r="N311" s="2"/>
      <c r="O311" s="2"/>
      <c r="P311" s="2"/>
      <c r="Q311" s="2"/>
    </row>
    <row r="312" spans="1:17" x14ac:dyDescent="0.3">
      <c r="A312" s="5">
        <v>42979</v>
      </c>
      <c r="B312" s="6">
        <v>-7.2418041357785899E-3</v>
      </c>
      <c r="C312" s="6">
        <v>2.0627974415640349E-2</v>
      </c>
      <c r="D312" s="6">
        <v>-4.7602540755098399E-3</v>
      </c>
      <c r="E312" s="2">
        <f t="shared" si="4"/>
        <v>1.0472683019180274E-2</v>
      </c>
      <c r="G312" s="5"/>
      <c r="H312" s="8"/>
      <c r="I312" s="8"/>
      <c r="J312" s="8"/>
      <c r="K312" s="8"/>
      <c r="M312" s="5"/>
      <c r="N312" s="2"/>
      <c r="O312" s="2"/>
      <c r="P312" s="2"/>
      <c r="Q312" s="2"/>
    </row>
    <row r="313" spans="1:17" x14ac:dyDescent="0.3">
      <c r="A313" s="5">
        <v>43009</v>
      </c>
      <c r="B313" s="6">
        <v>1.1561678230534399E-2</v>
      </c>
      <c r="C313" s="6">
        <v>2.3335468508686841E-2</v>
      </c>
      <c r="D313" s="6">
        <v>5.7886836141007869E-4</v>
      </c>
      <c r="E313" s="2">
        <f t="shared" si="4"/>
        <v>1.4232828449776136E-2</v>
      </c>
      <c r="G313" s="5"/>
      <c r="H313" s="8"/>
      <c r="I313" s="8"/>
      <c r="J313" s="8"/>
      <c r="K313" s="8"/>
      <c r="M313" s="5"/>
      <c r="N313" s="2"/>
      <c r="O313" s="2"/>
      <c r="P313" s="2"/>
      <c r="Q313" s="2"/>
    </row>
    <row r="314" spans="1:17" x14ac:dyDescent="0.3">
      <c r="A314" s="5">
        <v>43040</v>
      </c>
      <c r="B314" s="6">
        <v>-3.9409621577909601E-3</v>
      </c>
      <c r="C314" s="6">
        <v>3.0669748082278625E-2</v>
      </c>
      <c r="D314" s="6">
        <v>-1.2845404090918722E-3</v>
      </c>
      <c r="E314" s="2">
        <f t="shared" si="4"/>
        <v>1.7888032685730425E-2</v>
      </c>
      <c r="G314" s="5"/>
      <c r="H314" s="8"/>
      <c r="I314" s="8"/>
      <c r="J314" s="8"/>
      <c r="K314" s="8"/>
      <c r="M314" s="5"/>
      <c r="N314" s="2"/>
      <c r="O314" s="2"/>
      <c r="P314" s="2"/>
      <c r="Q314" s="2"/>
    </row>
    <row r="315" spans="1:17" x14ac:dyDescent="0.3">
      <c r="A315" s="5">
        <v>43070</v>
      </c>
      <c r="B315" s="6">
        <v>2.6510229476103601E-2</v>
      </c>
      <c r="C315" s="6">
        <v>1.1118738435761388E-2</v>
      </c>
      <c r="D315" s="6">
        <v>4.5900383894119656E-3</v>
      </c>
      <c r="E315" s="2">
        <f t="shared" si="4"/>
        <v>8.5072584172216185E-3</v>
      </c>
      <c r="G315" s="5"/>
      <c r="H315" s="8"/>
      <c r="I315" s="8"/>
      <c r="J315" s="8"/>
      <c r="K315" s="8"/>
      <c r="M315" s="5"/>
      <c r="N315" s="2"/>
      <c r="O315" s="2"/>
      <c r="P315" s="2"/>
      <c r="Q315" s="2"/>
    </row>
    <row r="316" spans="1:17" x14ac:dyDescent="0.3">
      <c r="A316" s="5">
        <v>43101</v>
      </c>
      <c r="B316" s="6">
        <v>2.1057848667283299E-2</v>
      </c>
      <c r="C316" s="6">
        <v>5.7253897788946073E-2</v>
      </c>
      <c r="D316" s="6">
        <v>-1.1517956185831513E-2</v>
      </c>
      <c r="E316" s="2">
        <f t="shared" si="4"/>
        <v>2.9745156199035037E-2</v>
      </c>
      <c r="G316" s="5"/>
      <c r="H316" s="8"/>
      <c r="I316" s="8"/>
      <c r="J316" s="8"/>
      <c r="K316" s="8"/>
      <c r="M316" s="5"/>
      <c r="N316" s="2"/>
      <c r="O316" s="2"/>
      <c r="P316" s="2"/>
      <c r="Q316" s="2"/>
    </row>
    <row r="317" spans="1:17" x14ac:dyDescent="0.3">
      <c r="A317" s="5">
        <v>43132</v>
      </c>
      <c r="B317" s="6">
        <v>-3.8265079652013097E-2</v>
      </c>
      <c r="C317" s="6">
        <v>-3.6857033677153428E-2</v>
      </c>
      <c r="D317" s="6">
        <v>-9.4769626260627904E-3</v>
      </c>
      <c r="E317" s="2">
        <f t="shared" si="4"/>
        <v>-2.5905005256717174E-2</v>
      </c>
      <c r="G317" s="5"/>
      <c r="H317" s="8"/>
      <c r="I317" s="8"/>
      <c r="J317" s="8"/>
      <c r="K317" s="8"/>
      <c r="M317" s="5"/>
      <c r="N317" s="2"/>
      <c r="O317" s="2"/>
      <c r="P317" s="2"/>
      <c r="Q317" s="2"/>
    </row>
    <row r="318" spans="1:17" x14ac:dyDescent="0.3">
      <c r="A318" s="5">
        <v>43160</v>
      </c>
      <c r="B318" s="6">
        <v>-5.3502424685437401E-3</v>
      </c>
      <c r="C318" s="6">
        <v>-2.5413298613982893E-2</v>
      </c>
      <c r="D318" s="6">
        <v>6.4133597520499297E-3</v>
      </c>
      <c r="E318" s="2">
        <f t="shared" si="4"/>
        <v>-1.2682635267569763E-2</v>
      </c>
      <c r="G318" s="5"/>
      <c r="H318" s="8"/>
      <c r="I318" s="8"/>
      <c r="J318" s="8"/>
      <c r="K318" s="8"/>
      <c r="M318" s="5"/>
      <c r="N318" s="2"/>
      <c r="O318" s="2"/>
      <c r="P318" s="2"/>
      <c r="Q318" s="2"/>
    </row>
    <row r="319" spans="1:17" x14ac:dyDescent="0.3">
      <c r="A319" s="5">
        <v>43191</v>
      </c>
      <c r="B319" s="6">
        <v>5.3541812344676696E-3</v>
      </c>
      <c r="C319" s="6">
        <v>3.8370901055075901E-3</v>
      </c>
      <c r="D319" s="6">
        <v>-7.4387050702213742E-3</v>
      </c>
      <c r="E319" s="2">
        <f t="shared" si="4"/>
        <v>-6.7322796478399595E-4</v>
      </c>
      <c r="G319" s="5"/>
      <c r="H319" s="8"/>
      <c r="I319" s="8"/>
      <c r="J319" s="8"/>
      <c r="K319" s="8"/>
      <c r="M319" s="5"/>
      <c r="N319" s="2"/>
      <c r="O319" s="2"/>
      <c r="P319" s="2"/>
      <c r="Q319" s="2"/>
    </row>
    <row r="320" spans="1:17" x14ac:dyDescent="0.3">
      <c r="A320" s="5">
        <v>43221</v>
      </c>
      <c r="B320" s="6">
        <v>-2.7762326975716199E-2</v>
      </c>
      <c r="C320" s="6">
        <v>2.4081843374623935E-2</v>
      </c>
      <c r="D320" s="6">
        <v>7.1347203069729304E-3</v>
      </c>
      <c r="E320" s="2">
        <f t="shared" si="4"/>
        <v>1.7302994147563533E-2</v>
      </c>
      <c r="G320" s="5"/>
      <c r="H320" s="8"/>
      <c r="I320" s="8"/>
      <c r="J320" s="8"/>
      <c r="K320" s="8"/>
      <c r="M320" s="5"/>
      <c r="N320" s="2"/>
      <c r="O320" s="2"/>
      <c r="P320" s="2"/>
      <c r="Q320" s="2"/>
    </row>
    <row r="321" spans="1:17" x14ac:dyDescent="0.3">
      <c r="A321" s="5">
        <v>43252</v>
      </c>
      <c r="B321" s="6">
        <v>1.9775481252087501E-2</v>
      </c>
      <c r="C321" s="6">
        <v>6.155018926875977E-3</v>
      </c>
      <c r="D321" s="6">
        <v>-1.2303051950629529E-3</v>
      </c>
      <c r="E321" s="2">
        <f t="shared" si="4"/>
        <v>3.2008892781004048E-3</v>
      </c>
      <c r="G321" s="5"/>
      <c r="H321" s="8"/>
      <c r="I321" s="8"/>
      <c r="J321" s="8"/>
      <c r="K321" s="8"/>
      <c r="M321" s="5"/>
      <c r="N321" s="2"/>
      <c r="O321" s="2"/>
      <c r="P321" s="2"/>
      <c r="Q321" s="2"/>
    </row>
    <row r="322" spans="1:17" x14ac:dyDescent="0.3">
      <c r="A322" s="5">
        <v>43282</v>
      </c>
      <c r="B322" s="6">
        <v>-9.0862295117397004E-3</v>
      </c>
      <c r="C322" s="6">
        <v>3.7213652007762388E-2</v>
      </c>
      <c r="D322" s="6">
        <v>2.3841691170622958E-4</v>
      </c>
      <c r="E322" s="2">
        <f t="shared" si="4"/>
        <v>2.2423557969339921E-2</v>
      </c>
      <c r="G322" s="5"/>
      <c r="H322" s="8"/>
      <c r="I322" s="8"/>
      <c r="J322" s="8"/>
      <c r="K322" s="8"/>
      <c r="M322" s="5"/>
      <c r="N322" s="2"/>
      <c r="O322" s="2"/>
      <c r="P322" s="2"/>
      <c r="Q322" s="2"/>
    </row>
    <row r="323" spans="1:17" x14ac:dyDescent="0.3">
      <c r="A323" s="5">
        <v>43313</v>
      </c>
      <c r="B323" s="6">
        <v>2.1668648814012901E-2</v>
      </c>
      <c r="C323" s="6">
        <v>3.25853033789818E-2</v>
      </c>
      <c r="D323" s="6">
        <v>6.4357222310504891E-3</v>
      </c>
      <c r="E323" s="2">
        <f t="shared" si="4"/>
        <v>2.2125470919809279E-2</v>
      </c>
      <c r="G323" s="5"/>
      <c r="H323" s="8"/>
      <c r="I323" s="8"/>
      <c r="J323" s="8"/>
      <c r="K323" s="8"/>
      <c r="M323" s="5"/>
      <c r="N323" s="2"/>
      <c r="O323" s="2"/>
      <c r="P323" s="2"/>
      <c r="Q323" s="2"/>
    </row>
    <row r="324" spans="1:17" x14ac:dyDescent="0.3">
      <c r="A324" s="5">
        <v>43344</v>
      </c>
      <c r="B324" s="6">
        <v>7.6703569329241101E-3</v>
      </c>
      <c r="C324" s="6">
        <v>5.6918725002412796E-3</v>
      </c>
      <c r="D324" s="6">
        <v>-6.4389752901239383E-3</v>
      </c>
      <c r="E324" s="2">
        <f t="shared" si="4"/>
        <v>8.3953338409519223E-4</v>
      </c>
      <c r="G324" s="5"/>
      <c r="H324" s="8"/>
      <c r="I324" s="8"/>
      <c r="J324" s="8"/>
      <c r="K324" s="8"/>
      <c r="M324" s="5"/>
      <c r="N324" s="2"/>
      <c r="O324" s="2"/>
      <c r="P324" s="2"/>
      <c r="Q324" s="2"/>
    </row>
    <row r="325" spans="1:17" x14ac:dyDescent="0.3">
      <c r="A325" s="5">
        <v>43374</v>
      </c>
      <c r="B325" s="6">
        <v>-1.56081665747683E-2</v>
      </c>
      <c r="C325" s="6">
        <v>-6.8350191951934036E-2</v>
      </c>
      <c r="D325" s="6">
        <v>-7.900996687639994E-3</v>
      </c>
      <c r="E325" s="2">
        <f t="shared" ref="E325:E357" si="5">(C325*0.6)+(D325*0.4)</f>
        <v>-4.4170513846216418E-2</v>
      </c>
      <c r="G325" s="5"/>
      <c r="H325" s="8"/>
      <c r="I325" s="8"/>
      <c r="J325" s="8"/>
      <c r="K325" s="8"/>
      <c r="M325" s="5"/>
      <c r="N325" s="2"/>
      <c r="O325" s="2"/>
      <c r="P325" s="2"/>
      <c r="Q325" s="2"/>
    </row>
    <row r="326" spans="1:17" x14ac:dyDescent="0.3">
      <c r="A326" s="5">
        <v>43405</v>
      </c>
      <c r="B326" s="6">
        <v>6.7247976421580301E-3</v>
      </c>
      <c r="C326" s="6">
        <v>2.0378467903195974E-2</v>
      </c>
      <c r="D326" s="6">
        <v>5.9666826846067611E-3</v>
      </c>
      <c r="E326" s="2">
        <f t="shared" si="5"/>
        <v>1.4613753815760289E-2</v>
      </c>
      <c r="G326" s="5"/>
      <c r="H326" s="8"/>
      <c r="I326" s="8"/>
      <c r="J326" s="8"/>
      <c r="K326" s="8"/>
      <c r="M326" s="5"/>
      <c r="N326" s="2"/>
      <c r="O326" s="2"/>
      <c r="P326" s="2"/>
      <c r="Q326" s="2"/>
    </row>
    <row r="327" spans="1:17" x14ac:dyDescent="0.3">
      <c r="A327" s="5">
        <v>43435</v>
      </c>
      <c r="B327" s="6">
        <v>1.2333788537539201E-2</v>
      </c>
      <c r="C327" s="6">
        <v>-9.0290902593269884E-2</v>
      </c>
      <c r="D327" s="6">
        <v>1.8371083953664158E-2</v>
      </c>
      <c r="E327" s="2">
        <f t="shared" si="5"/>
        <v>-4.6826107974496267E-2</v>
      </c>
      <c r="G327" s="5"/>
      <c r="H327" s="8"/>
      <c r="I327" s="8"/>
      <c r="J327" s="8"/>
      <c r="K327" s="8"/>
      <c r="M327" s="5"/>
      <c r="N327" s="2"/>
      <c r="O327" s="2"/>
      <c r="P327" s="2"/>
      <c r="Q327" s="2"/>
    </row>
    <row r="328" spans="1:17" x14ac:dyDescent="0.3">
      <c r="A328" s="5">
        <v>43466</v>
      </c>
      <c r="B328" s="6">
        <v>-3.8609874821678998E-2</v>
      </c>
      <c r="C328" s="6">
        <v>8.0135957162378757E-2</v>
      </c>
      <c r="D328" s="6">
        <v>1.0622495846770441E-2</v>
      </c>
      <c r="E328" s="2">
        <f t="shared" si="5"/>
        <v>5.2330572636135428E-2</v>
      </c>
      <c r="G328" s="5"/>
      <c r="H328" s="8"/>
      <c r="I328" s="8"/>
      <c r="J328" s="8"/>
      <c r="K328" s="8"/>
      <c r="M328" s="5"/>
      <c r="N328" s="2"/>
      <c r="O328" s="2"/>
      <c r="P328" s="2"/>
      <c r="Q328" s="2"/>
    </row>
    <row r="329" spans="1:17" x14ac:dyDescent="0.3">
      <c r="A329" s="5">
        <v>43497</v>
      </c>
      <c r="B329" s="6">
        <v>-9.9951939939208201E-3</v>
      </c>
      <c r="C329" s="6">
        <v>3.2108063849832336E-2</v>
      </c>
      <c r="D329" s="6">
        <v>-5.8017540636468024E-4</v>
      </c>
      <c r="E329" s="2">
        <f t="shared" si="5"/>
        <v>1.9032768147353527E-2</v>
      </c>
      <c r="G329" s="5"/>
      <c r="H329" s="8"/>
      <c r="I329" s="8"/>
      <c r="J329" s="8"/>
      <c r="K329" s="8"/>
      <c r="M329" s="5"/>
      <c r="N329" s="2"/>
      <c r="O329" s="2"/>
      <c r="P329" s="2"/>
      <c r="Q329" s="2"/>
    </row>
    <row r="330" spans="1:17" x14ac:dyDescent="0.3">
      <c r="A330" s="5">
        <v>43525</v>
      </c>
      <c r="B330" s="6">
        <v>3.7139161859166499E-2</v>
      </c>
      <c r="C330" s="6">
        <v>1.9431871559203673E-2</v>
      </c>
      <c r="D330" s="6">
        <v>1.9200441189276107E-2</v>
      </c>
      <c r="E330" s="2">
        <f t="shared" si="5"/>
        <v>1.9339299411232649E-2</v>
      </c>
      <c r="G330" s="5"/>
      <c r="H330" s="8"/>
      <c r="I330" s="8"/>
      <c r="J330" s="8"/>
      <c r="K330" s="8"/>
      <c r="M330" s="5"/>
      <c r="N330" s="2"/>
      <c r="O330" s="2"/>
      <c r="P330" s="2"/>
      <c r="Q330" s="2"/>
    </row>
    <row r="331" spans="1:17" x14ac:dyDescent="0.3">
      <c r="A331" s="5">
        <v>43556</v>
      </c>
      <c r="B331" s="6">
        <v>-6.6710830144397397E-3</v>
      </c>
      <c r="C331" s="6">
        <v>4.0489628054768856E-2</v>
      </c>
      <c r="D331" s="6">
        <v>2.5630924184683046E-4</v>
      </c>
      <c r="E331" s="2">
        <f t="shared" si="5"/>
        <v>2.4396300529600047E-2</v>
      </c>
      <c r="G331" s="5"/>
      <c r="H331" s="8"/>
      <c r="I331" s="8"/>
      <c r="J331" s="8"/>
      <c r="K331" s="8"/>
      <c r="M331" s="5"/>
      <c r="N331" s="2"/>
      <c r="O331" s="2"/>
      <c r="P331" s="2"/>
      <c r="Q331" s="2"/>
    </row>
    <row r="332" spans="1:17" x14ac:dyDescent="0.3">
      <c r="A332" s="5">
        <v>43586</v>
      </c>
      <c r="B332" s="6">
        <v>3.5856790372752602E-3</v>
      </c>
      <c r="C332" s="6">
        <v>-6.3548143265440005E-2</v>
      </c>
      <c r="D332" s="6">
        <v>1.7751984701310342E-2</v>
      </c>
      <c r="E332" s="2">
        <f t="shared" si="5"/>
        <v>-3.1028092078739865E-2</v>
      </c>
      <c r="G332" s="5"/>
      <c r="H332" s="8"/>
      <c r="I332" s="8"/>
      <c r="J332" s="8"/>
      <c r="K332" s="8"/>
      <c r="M332" s="5"/>
      <c r="N332" s="2"/>
      <c r="O332" s="2"/>
      <c r="P332" s="2"/>
      <c r="Q332" s="2"/>
    </row>
    <row r="333" spans="1:17" x14ac:dyDescent="0.3">
      <c r="A333" s="5">
        <v>43617</v>
      </c>
      <c r="B333" s="6">
        <v>-2.3054873622817999E-2</v>
      </c>
      <c r="C333" s="6">
        <v>7.0476116967557623E-2</v>
      </c>
      <c r="D333" s="6">
        <v>1.2556066356456119E-2</v>
      </c>
      <c r="E333" s="2">
        <f t="shared" si="5"/>
        <v>4.7308096723117019E-2</v>
      </c>
      <c r="G333" s="5"/>
      <c r="H333" s="8"/>
      <c r="I333" s="8"/>
      <c r="J333" s="8"/>
      <c r="K333" s="8"/>
      <c r="M333" s="5"/>
      <c r="N333" s="2"/>
      <c r="O333" s="2"/>
      <c r="P333" s="2"/>
      <c r="Q333" s="2"/>
    </row>
    <row r="334" spans="1:17" x14ac:dyDescent="0.3">
      <c r="A334" s="5">
        <v>43647</v>
      </c>
      <c r="B334" s="6">
        <v>2.2213333033678201E-2</v>
      </c>
      <c r="C334" s="6">
        <v>1.4372273622092147E-2</v>
      </c>
      <c r="D334" s="6">
        <v>2.2010305243331807E-3</v>
      </c>
      <c r="E334" s="2">
        <f t="shared" si="5"/>
        <v>9.5037763829885612E-3</v>
      </c>
      <c r="G334" s="5"/>
      <c r="H334" s="8"/>
      <c r="I334" s="8"/>
      <c r="J334" s="8"/>
      <c r="K334" s="8"/>
      <c r="M334" s="5"/>
      <c r="N334" s="2"/>
      <c r="O334" s="2"/>
      <c r="P334" s="2"/>
      <c r="Q334" s="2"/>
    </row>
    <row r="335" spans="1:17" x14ac:dyDescent="0.3">
      <c r="A335" s="5">
        <v>43678</v>
      </c>
      <c r="B335" s="6">
        <v>5.6791807709431999E-2</v>
      </c>
      <c r="C335" s="6">
        <v>-1.5840375521051886E-2</v>
      </c>
      <c r="D335" s="6">
        <v>2.5913282395048975E-2</v>
      </c>
      <c r="E335" s="2">
        <f t="shared" si="5"/>
        <v>8.6108764538845965E-4</v>
      </c>
      <c r="G335" s="5"/>
      <c r="H335" s="8"/>
      <c r="I335" s="8"/>
      <c r="J335" s="8"/>
      <c r="K335" s="8"/>
      <c r="M335" s="5"/>
      <c r="N335" s="2"/>
      <c r="O335" s="2"/>
      <c r="P335" s="2"/>
      <c r="Q335" s="2"/>
    </row>
    <row r="336" spans="1:17" x14ac:dyDescent="0.3">
      <c r="A336" s="5">
        <v>43709</v>
      </c>
      <c r="B336" s="6">
        <v>-4.43536626228122E-2</v>
      </c>
      <c r="C336" s="6">
        <v>1.8710352525977303E-2</v>
      </c>
      <c r="D336" s="6">
        <v>-5.3249376368741386E-3</v>
      </c>
      <c r="E336" s="2">
        <f t="shared" si="5"/>
        <v>9.0962364608367253E-3</v>
      </c>
      <c r="G336" s="5"/>
      <c r="H336" s="8"/>
      <c r="I336" s="8"/>
      <c r="J336" s="8"/>
      <c r="K336" s="8"/>
      <c r="M336" s="5"/>
      <c r="N336" s="2"/>
      <c r="O336" s="2"/>
      <c r="P336" s="2"/>
      <c r="Q336" s="2"/>
    </row>
    <row r="337" spans="1:17" x14ac:dyDescent="0.3">
      <c r="A337" s="5">
        <v>43739</v>
      </c>
      <c r="B337" s="6">
        <v>-3.8272170092531303E-2</v>
      </c>
      <c r="C337" s="6">
        <v>2.1659823685756585E-2</v>
      </c>
      <c r="D337" s="6">
        <v>3.0121566861773807E-3</v>
      </c>
      <c r="E337" s="2">
        <f t="shared" si="5"/>
        <v>1.4200756885924903E-2</v>
      </c>
      <c r="G337" s="5"/>
      <c r="H337" s="8"/>
      <c r="I337" s="8"/>
      <c r="J337" s="8"/>
      <c r="K337" s="8"/>
      <c r="M337" s="5"/>
      <c r="N337" s="2"/>
      <c r="O337" s="2"/>
      <c r="P337" s="2"/>
      <c r="Q337" s="2"/>
    </row>
    <row r="338" spans="1:17" x14ac:dyDescent="0.3">
      <c r="A338" s="5">
        <v>43770</v>
      </c>
      <c r="B338" s="6">
        <v>6.1323662718541202E-3</v>
      </c>
      <c r="C338" s="6">
        <v>3.629884658647109E-2</v>
      </c>
      <c r="D338" s="6">
        <v>-5.1174086160998833E-4</v>
      </c>
      <c r="E338" s="2">
        <f t="shared" si="5"/>
        <v>2.1574611607238659E-2</v>
      </c>
      <c r="G338" s="5"/>
      <c r="H338" s="8"/>
      <c r="I338" s="8"/>
      <c r="J338" s="8"/>
      <c r="K338" s="8"/>
      <c r="M338" s="5"/>
      <c r="N338" s="2"/>
      <c r="O338" s="2"/>
      <c r="P338" s="2"/>
      <c r="Q338" s="2"/>
    </row>
    <row r="339" spans="1:17" x14ac:dyDescent="0.3">
      <c r="A339" s="5">
        <v>43800</v>
      </c>
      <c r="B339" s="6">
        <v>-1.8404716207566701E-2</v>
      </c>
      <c r="C339" s="6">
        <v>3.018204328369567E-2</v>
      </c>
      <c r="D339" s="6">
        <v>-6.9614425905561994E-4</v>
      </c>
      <c r="E339" s="2">
        <f t="shared" si="5"/>
        <v>1.7830768266595156E-2</v>
      </c>
      <c r="G339" s="5"/>
      <c r="H339" s="8"/>
      <c r="I339" s="8"/>
      <c r="J339" s="8"/>
      <c r="K339" s="8"/>
      <c r="M339" s="5"/>
      <c r="N339" s="2"/>
      <c r="O339" s="2"/>
      <c r="P339" s="2"/>
      <c r="Q339" s="2"/>
    </row>
    <row r="340" spans="1:17" x14ac:dyDescent="0.3">
      <c r="A340" s="5">
        <v>43831</v>
      </c>
      <c r="B340" s="6">
        <v>2.8795154557960398E-3</v>
      </c>
      <c r="C340" s="6">
        <v>-3.9215273387682714E-4</v>
      </c>
      <c r="D340" s="6">
        <v>1.9244943820224902E-2</v>
      </c>
      <c r="E340" s="2">
        <f t="shared" si="5"/>
        <v>7.4626858877638652E-3</v>
      </c>
      <c r="G340" s="5"/>
      <c r="H340" s="8"/>
      <c r="I340" s="8"/>
      <c r="J340" s="8"/>
      <c r="K340" s="8"/>
      <c r="M340" s="5"/>
      <c r="N340" s="2"/>
      <c r="O340" s="2"/>
      <c r="P340" s="2"/>
      <c r="Q340" s="2"/>
    </row>
    <row r="341" spans="1:17" x14ac:dyDescent="0.3">
      <c r="A341" s="5">
        <v>43862</v>
      </c>
      <c r="B341" s="6">
        <v>3.3812285411494503E-2</v>
      </c>
      <c r="C341" s="6">
        <v>-8.2319200476141163E-2</v>
      </c>
      <c r="D341" s="6">
        <v>1.7999664876400923E-2</v>
      </c>
      <c r="E341" s="2">
        <f t="shared" si="5"/>
        <v>-4.2191654335124326E-2</v>
      </c>
      <c r="G341" s="5"/>
      <c r="H341" s="8"/>
      <c r="I341" s="8"/>
      <c r="J341" s="8"/>
      <c r="K341" s="8"/>
      <c r="M341" s="5"/>
      <c r="N341" s="2"/>
      <c r="O341" s="2"/>
      <c r="P341" s="2"/>
      <c r="Q341" s="2"/>
    </row>
    <row r="342" spans="1:17" x14ac:dyDescent="0.3">
      <c r="A342" s="5">
        <v>43891</v>
      </c>
      <c r="B342" s="6">
        <v>9.8838009712782296E-2</v>
      </c>
      <c r="C342" s="6">
        <v>-0.12351278152064804</v>
      </c>
      <c r="D342" s="6">
        <v>-5.8865825767550062E-3</v>
      </c>
      <c r="E342" s="2">
        <f t="shared" si="5"/>
        <v>-7.6462301943090824E-2</v>
      </c>
      <c r="G342" s="5"/>
      <c r="H342" s="8"/>
      <c r="I342" s="8"/>
      <c r="J342" s="8"/>
      <c r="K342" s="8"/>
      <c r="M342" s="5"/>
      <c r="N342" s="2"/>
      <c r="O342" s="2"/>
      <c r="P342" s="2"/>
      <c r="Q342" s="2"/>
    </row>
    <row r="343" spans="1:17" x14ac:dyDescent="0.3">
      <c r="A343" s="5">
        <v>43922</v>
      </c>
      <c r="B343" s="6">
        <v>3.02950152396919E-2</v>
      </c>
      <c r="C343" s="6">
        <v>0.12819381913880301</v>
      </c>
      <c r="D343" s="6">
        <v>1.7777390470795629E-2</v>
      </c>
      <c r="E343" s="2">
        <f t="shared" si="5"/>
        <v>8.4027247671600053E-2</v>
      </c>
      <c r="G343" s="5"/>
      <c r="H343" s="8"/>
      <c r="I343" s="8"/>
      <c r="J343" s="8"/>
      <c r="K343" s="8"/>
      <c r="M343" s="5"/>
      <c r="N343" s="2"/>
      <c r="O343" s="2"/>
      <c r="P343" s="2"/>
      <c r="Q343" s="2"/>
    </row>
    <row r="344" spans="1:17" x14ac:dyDescent="0.3">
      <c r="A344" s="5">
        <v>43952</v>
      </c>
      <c r="B344" s="6">
        <v>-6.8742188150411998E-2</v>
      </c>
      <c r="C344" s="6">
        <v>4.762796315360962E-2</v>
      </c>
      <c r="D344" s="6">
        <v>4.6535522400839024E-3</v>
      </c>
      <c r="E344" s="2">
        <f t="shared" si="5"/>
        <v>3.0438198788199332E-2</v>
      </c>
      <c r="G344" s="5"/>
      <c r="H344" s="8"/>
      <c r="I344" s="8"/>
      <c r="J344" s="8"/>
      <c r="K344" s="8"/>
      <c r="M344" s="5"/>
      <c r="N344" s="2"/>
      <c r="O344" s="2"/>
      <c r="P344" s="2"/>
      <c r="Q344" s="2"/>
    </row>
    <row r="345" spans="1:17" x14ac:dyDescent="0.3">
      <c r="A345" s="5">
        <v>43983</v>
      </c>
      <c r="B345" s="6">
        <v>-3.6300746713482102E-2</v>
      </c>
      <c r="C345" s="6">
        <v>1.9887238104291161E-2</v>
      </c>
      <c r="D345" s="6">
        <v>6.302413581509736E-3</v>
      </c>
      <c r="E345" s="2">
        <f t="shared" si="5"/>
        <v>1.4453308295178591E-2</v>
      </c>
      <c r="G345" s="5"/>
      <c r="H345" s="8"/>
      <c r="I345" s="8"/>
      <c r="J345" s="8"/>
      <c r="K345" s="8"/>
      <c r="M345" s="5"/>
      <c r="N345" s="2"/>
      <c r="O345" s="2"/>
      <c r="P345" s="2"/>
      <c r="Q345" s="2"/>
    </row>
    <row r="346" spans="1:17" x14ac:dyDescent="0.3">
      <c r="A346" s="5">
        <v>44013</v>
      </c>
      <c r="B346" s="6">
        <v>9.2920010075183794E-3</v>
      </c>
      <c r="C346" s="6">
        <v>5.6385040336654813E-2</v>
      </c>
      <c r="D346" s="6">
        <v>1.4935359155794359E-2</v>
      </c>
      <c r="E346" s="2">
        <f t="shared" si="5"/>
        <v>3.9805167864310632E-2</v>
      </c>
      <c r="G346" s="5"/>
      <c r="H346" s="8"/>
      <c r="I346" s="8"/>
      <c r="J346" s="8"/>
      <c r="K346" s="8"/>
      <c r="M346" s="5"/>
      <c r="N346" s="2"/>
      <c r="O346" s="2"/>
      <c r="P346" s="2"/>
      <c r="Q346" s="2"/>
    </row>
    <row r="347" spans="1:17" x14ac:dyDescent="0.3">
      <c r="A347" s="5">
        <v>44044</v>
      </c>
      <c r="B347" s="6">
        <v>-4.0396834634912303E-2</v>
      </c>
      <c r="C347" s="6">
        <v>7.1880617710854855E-2</v>
      </c>
      <c r="D347" s="6">
        <v>-8.0733317200578636E-3</v>
      </c>
      <c r="E347" s="2">
        <f t="shared" si="5"/>
        <v>3.9899037938489763E-2</v>
      </c>
      <c r="G347" s="5"/>
      <c r="H347" s="8"/>
      <c r="I347" s="8"/>
      <c r="J347" s="8"/>
      <c r="K347" s="8"/>
      <c r="M347" s="5"/>
      <c r="N347" s="2"/>
      <c r="O347" s="2"/>
      <c r="P347" s="2"/>
      <c r="Q347" s="2"/>
    </row>
    <row r="348" spans="1:17" x14ac:dyDescent="0.3">
      <c r="A348" s="5">
        <v>44075</v>
      </c>
      <c r="B348" s="6">
        <v>-1.1871813921310301E-2</v>
      </c>
      <c r="C348" s="6">
        <v>-3.799663269935627E-2</v>
      </c>
      <c r="D348" s="6">
        <v>-5.4680894915926093E-4</v>
      </c>
      <c r="E348" s="2">
        <f t="shared" si="5"/>
        <v>-2.3016703199277466E-2</v>
      </c>
      <c r="G348" s="5"/>
      <c r="H348" s="8"/>
      <c r="I348" s="8"/>
      <c r="J348" s="8"/>
      <c r="K348" s="8"/>
      <c r="M348" s="5"/>
      <c r="N348" s="2"/>
      <c r="O348" s="2"/>
      <c r="P348" s="2"/>
      <c r="Q348" s="2"/>
    </row>
    <row r="349" spans="1:17" x14ac:dyDescent="0.3">
      <c r="A349" s="5">
        <v>44105</v>
      </c>
      <c r="B349" s="6">
        <v>2.2891178029977699E-2</v>
      </c>
      <c r="C349" s="6">
        <v>-2.6593783491006717E-2</v>
      </c>
      <c r="D349" s="6">
        <v>-4.465243905005245E-3</v>
      </c>
      <c r="E349" s="2">
        <f t="shared" si="5"/>
        <v>-1.7742367656606129E-2</v>
      </c>
      <c r="G349" s="5"/>
      <c r="H349" s="8"/>
      <c r="I349" s="8"/>
      <c r="J349" s="8"/>
      <c r="K349" s="8"/>
      <c r="M349" s="5"/>
      <c r="N349" s="2"/>
      <c r="O349" s="2"/>
      <c r="P349" s="2"/>
      <c r="Q349" s="2"/>
    </row>
    <row r="350" spans="1:17" x14ac:dyDescent="0.3">
      <c r="A350" s="5">
        <v>44136</v>
      </c>
      <c r="B350" s="6">
        <v>-2.6813920363004898E-2</v>
      </c>
      <c r="C350" s="6">
        <v>0.10946382221277218</v>
      </c>
      <c r="D350" s="6">
        <v>9.8117961378469953E-3</v>
      </c>
      <c r="E350" s="2">
        <f t="shared" si="5"/>
        <v>6.9603011782802093E-2</v>
      </c>
      <c r="G350" s="5"/>
      <c r="H350" s="8"/>
      <c r="I350" s="8"/>
      <c r="J350" s="8"/>
      <c r="K350" s="8"/>
      <c r="M350" s="5"/>
      <c r="N350" s="2"/>
      <c r="O350" s="2"/>
      <c r="P350" s="2"/>
      <c r="Q350" s="2"/>
    </row>
    <row r="351" spans="1:17" x14ac:dyDescent="0.3">
      <c r="A351" s="5">
        <v>44166</v>
      </c>
      <c r="B351" s="6">
        <v>5.7396227709960501E-2</v>
      </c>
      <c r="C351" s="6">
        <v>3.8448175857307421E-2</v>
      </c>
      <c r="D351" s="6">
        <v>1.3773009088511312E-3</v>
      </c>
      <c r="E351" s="2">
        <f t="shared" si="5"/>
        <v>2.3619825877924903E-2</v>
      </c>
      <c r="G351" s="5"/>
      <c r="H351" s="8"/>
      <c r="I351" s="8"/>
      <c r="J351" s="8"/>
      <c r="K351" s="8"/>
      <c r="M351" s="5"/>
      <c r="N351" s="2"/>
      <c r="O351" s="2"/>
      <c r="P351" s="2"/>
      <c r="Q351" s="2"/>
    </row>
    <row r="352" spans="1:17" x14ac:dyDescent="0.3">
      <c r="A352" s="5">
        <v>44197</v>
      </c>
      <c r="B352" s="6">
        <v>5.9037018309764403E-3</v>
      </c>
      <c r="C352" s="6">
        <v>-1.0095697510550172E-2</v>
      </c>
      <c r="D352" s="6">
        <v>-7.1696724943771661E-3</v>
      </c>
      <c r="E352" s="2">
        <f t="shared" si="5"/>
        <v>-8.9252875040809702E-3</v>
      </c>
      <c r="G352" s="5"/>
      <c r="H352" s="8"/>
      <c r="I352" s="8"/>
      <c r="J352" s="8"/>
      <c r="K352" s="8"/>
      <c r="M352" s="5"/>
      <c r="N352" s="2"/>
      <c r="O352" s="2"/>
      <c r="P352" s="2"/>
      <c r="Q352" s="2"/>
    </row>
    <row r="353" spans="1:17" x14ac:dyDescent="0.3">
      <c r="A353" s="5">
        <v>44228</v>
      </c>
      <c r="B353" s="6">
        <v>5.7355968887407002E-2</v>
      </c>
      <c r="C353" s="6">
        <v>2.7574892829835163E-2</v>
      </c>
      <c r="D353" s="6">
        <v>-1.4438685064866674E-2</v>
      </c>
      <c r="E353" s="2">
        <f t="shared" si="5"/>
        <v>1.0769461671954427E-2</v>
      </c>
      <c r="G353" s="5"/>
      <c r="H353" s="8"/>
      <c r="I353" s="8"/>
      <c r="J353" s="8"/>
      <c r="K353" s="8"/>
      <c r="M353" s="5"/>
      <c r="N353" s="2"/>
      <c r="O353" s="2"/>
      <c r="P353" s="2"/>
      <c r="Q353" s="2"/>
    </row>
    <row r="354" spans="1:17" x14ac:dyDescent="0.3">
      <c r="A354" s="5">
        <v>44256</v>
      </c>
      <c r="B354" s="6">
        <v>-1.53790193133987E-2</v>
      </c>
      <c r="C354" s="6">
        <v>4.3795671301939176E-2</v>
      </c>
      <c r="D354" s="6">
        <v>-1.2488357586581067E-2</v>
      </c>
      <c r="E354" s="2">
        <f t="shared" si="5"/>
        <v>2.1282059746531076E-2</v>
      </c>
      <c r="G354" s="5"/>
      <c r="H354" s="8"/>
      <c r="I354" s="8"/>
      <c r="J354" s="8"/>
      <c r="K354" s="8"/>
      <c r="M354" s="5"/>
      <c r="N354" s="9"/>
      <c r="O354" s="2"/>
      <c r="P354" s="2"/>
      <c r="Q354" s="2"/>
    </row>
    <row r="355" spans="1:17" x14ac:dyDescent="0.3">
      <c r="A355" s="5">
        <v>44287</v>
      </c>
      <c r="B355" s="6">
        <v>5.6744946205397301E-2</v>
      </c>
      <c r="C355" s="6">
        <v>5.3399999999999996E-2</v>
      </c>
      <c r="D355" s="6">
        <v>7.9000000000000008E-3</v>
      </c>
      <c r="E355" s="2">
        <f t="shared" si="5"/>
        <v>3.5200000000000002E-2</v>
      </c>
    </row>
    <row r="356" spans="1:17" x14ac:dyDescent="0.3">
      <c r="A356" s="5">
        <v>44317</v>
      </c>
      <c r="B356" s="6">
        <v>3.8928500104296001E-3</v>
      </c>
      <c r="C356" s="2">
        <v>7.0000000000000001E-3</v>
      </c>
      <c r="D356" s="6">
        <v>3.3E-3</v>
      </c>
      <c r="E356" s="2">
        <f t="shared" si="5"/>
        <v>5.5199999999999997E-3</v>
      </c>
    </row>
    <row r="357" spans="1:17" x14ac:dyDescent="0.3">
      <c r="A357" s="5">
        <v>44348</v>
      </c>
      <c r="B357" s="6">
        <v>-2.5162702336715098E-3</v>
      </c>
      <c r="C357" s="6">
        <v>2.3300000000000001E-2</v>
      </c>
      <c r="D357" s="6">
        <v>7.0000000000000001E-3</v>
      </c>
      <c r="E357" s="2">
        <f t="shared" si="5"/>
        <v>1.6780000000000003E-2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3816-DE92-47C3-A2B2-9A4EC32C7A35}">
  <dimension ref="A1:E20"/>
  <sheetViews>
    <sheetView workbookViewId="0">
      <selection activeCell="F29" sqref="F29"/>
    </sheetView>
  </sheetViews>
  <sheetFormatPr defaultRowHeight="14.4" x14ac:dyDescent="0.3"/>
  <cols>
    <col min="1" max="1" width="23" customWidth="1"/>
  </cols>
  <sheetData>
    <row r="1" spans="1:5" x14ac:dyDescent="0.3">
      <c r="C1" t="s">
        <v>7</v>
      </c>
      <c r="E1" t="s">
        <v>8</v>
      </c>
    </row>
    <row r="2" spans="1:5" x14ac:dyDescent="0.3">
      <c r="A2" s="5">
        <v>43800</v>
      </c>
      <c r="B2" s="6">
        <v>-1.8404716207566701E-2</v>
      </c>
      <c r="C2">
        <v>10000</v>
      </c>
      <c r="D2" s="2">
        <v>1.7830768266595156E-2</v>
      </c>
      <c r="E2">
        <v>10000</v>
      </c>
    </row>
    <row r="3" spans="1:5" x14ac:dyDescent="0.3">
      <c r="A3" s="5">
        <v>43831</v>
      </c>
      <c r="B3" s="6">
        <v>2.8795154557960398E-3</v>
      </c>
      <c r="C3">
        <f t="shared" ref="C3:C20" si="0">C2*(B3+1)</f>
        <v>10028.795154557962</v>
      </c>
      <c r="D3" s="2">
        <v>7.4626858877638652E-3</v>
      </c>
      <c r="E3">
        <f t="shared" ref="E3:E20" si="1">E2*(D3+1)</f>
        <v>10074.626858877638</v>
      </c>
    </row>
    <row r="4" spans="1:5" x14ac:dyDescent="0.3">
      <c r="A4" s="5">
        <v>43862</v>
      </c>
      <c r="B4" s="6">
        <v>3.3812285411494503E-2</v>
      </c>
      <c r="C4">
        <f t="shared" si="0"/>
        <v>10367.891638657289</v>
      </c>
      <c r="D4" s="2">
        <v>-4.2191654335124326E-2</v>
      </c>
      <c r="E4">
        <f t="shared" si="1"/>
        <v>9649.5616848925147</v>
      </c>
    </row>
    <row r="5" spans="1:5" x14ac:dyDescent="0.3">
      <c r="A5" s="5">
        <v>43891</v>
      </c>
      <c r="B5" s="6">
        <v>9.8838009712782296E-2</v>
      </c>
      <c r="C5">
        <f t="shared" si="0"/>
        <v>11392.633413139973</v>
      </c>
      <c r="D5" s="2">
        <v>-7.6462301943090824E-2</v>
      </c>
      <c r="E5">
        <f t="shared" si="1"/>
        <v>8911.7339857237839</v>
      </c>
    </row>
    <row r="6" spans="1:5" x14ac:dyDescent="0.3">
      <c r="A6" s="5">
        <v>43922</v>
      </c>
      <c r="B6" s="6">
        <v>3.02950152396919E-2</v>
      </c>
      <c r="C6">
        <f t="shared" si="0"/>
        <v>11737.773416011272</v>
      </c>
      <c r="D6" s="2">
        <v>8.4027247671600053E-2</v>
      </c>
      <c r="E6">
        <f t="shared" si="1"/>
        <v>9660.5624645256103</v>
      </c>
    </row>
    <row r="7" spans="1:5" x14ac:dyDescent="0.3">
      <c r="A7" s="5">
        <v>43952</v>
      </c>
      <c r="B7" s="6">
        <v>-6.8742188150411998E-2</v>
      </c>
      <c r="C7">
        <f t="shared" si="0"/>
        <v>10930.893187380922</v>
      </c>
      <c r="D7" s="2">
        <v>3.0438198788199332E-2</v>
      </c>
      <c r="E7">
        <f t="shared" si="1"/>
        <v>9954.6125852266578</v>
      </c>
    </row>
    <row r="8" spans="1:5" x14ac:dyDescent="0.3">
      <c r="A8" s="5">
        <v>43983</v>
      </c>
      <c r="B8" s="6">
        <v>-3.6300746713482102E-2</v>
      </c>
      <c r="C8">
        <f t="shared" si="0"/>
        <v>10534.093602433679</v>
      </c>
      <c r="D8" s="2">
        <v>1.4453308295178591E-2</v>
      </c>
      <c r="E8">
        <f t="shared" si="1"/>
        <v>10098.489669880002</v>
      </c>
    </row>
    <row r="9" spans="1:5" x14ac:dyDescent="0.3">
      <c r="A9" s="5">
        <v>44013</v>
      </c>
      <c r="B9" s="6">
        <v>9.2920010075183794E-3</v>
      </c>
      <c r="C9">
        <f t="shared" si="0"/>
        <v>10631.976410800786</v>
      </c>
      <c r="D9" s="2">
        <v>3.9805167864310632E-2</v>
      </c>
      <c r="E9">
        <f t="shared" si="1"/>
        <v>10500.461746365581</v>
      </c>
    </row>
    <row r="10" spans="1:5" x14ac:dyDescent="0.3">
      <c r="A10" s="5">
        <v>44044</v>
      </c>
      <c r="B10" s="6">
        <v>-4.0396834634912303E-2</v>
      </c>
      <c r="C10">
        <f t="shared" si="0"/>
        <v>10202.478217891377</v>
      </c>
      <c r="D10" s="2">
        <v>3.9899037938489763E-2</v>
      </c>
      <c r="E10">
        <f t="shared" si="1"/>
        <v>10919.420067955483</v>
      </c>
    </row>
    <row r="11" spans="1:5" x14ac:dyDescent="0.3">
      <c r="A11" s="5">
        <v>44075</v>
      </c>
      <c r="B11" s="6">
        <v>-1.1871813921310301E-2</v>
      </c>
      <c r="C11">
        <f t="shared" si="0"/>
        <v>10081.356294952349</v>
      </c>
      <c r="D11" s="2">
        <v>-2.3016703199277466E-2</v>
      </c>
      <c r="E11">
        <f t="shared" si="1"/>
        <v>10668.091017143117</v>
      </c>
    </row>
    <row r="12" spans="1:5" x14ac:dyDescent="0.3">
      <c r="A12" s="5">
        <v>44105</v>
      </c>
      <c r="B12" s="6">
        <v>2.2891178029977699E-2</v>
      </c>
      <c r="C12">
        <f t="shared" si="0"/>
        <v>10312.13041668374</v>
      </c>
      <c r="D12" s="2">
        <v>-1.7742367656606129E-2</v>
      </c>
      <c r="E12">
        <f t="shared" si="1"/>
        <v>10478.813824122826</v>
      </c>
    </row>
    <row r="13" spans="1:5" x14ac:dyDescent="0.3">
      <c r="A13" s="5">
        <v>44136</v>
      </c>
      <c r="B13" s="6">
        <v>-2.6813920363004898E-2</v>
      </c>
      <c r="C13">
        <f t="shared" si="0"/>
        <v>10035.621772917862</v>
      </c>
      <c r="D13" s="2">
        <v>6.9603011782802093E-2</v>
      </c>
      <c r="E13">
        <f t="shared" si="1"/>
        <v>11208.170826193038</v>
      </c>
    </row>
    <row r="14" spans="1:5" x14ac:dyDescent="0.3">
      <c r="A14" s="5">
        <v>44166</v>
      </c>
      <c r="B14" s="6">
        <v>5.7396227709960501E-2</v>
      </c>
      <c r="C14">
        <f t="shared" si="0"/>
        <v>10611.628605407293</v>
      </c>
      <c r="D14" s="6">
        <v>2.3619825877924903E-2</v>
      </c>
      <c r="E14">
        <f t="shared" si="1"/>
        <v>11472.905869517755</v>
      </c>
    </row>
    <row r="15" spans="1:5" x14ac:dyDescent="0.3">
      <c r="A15" s="5">
        <v>44197</v>
      </c>
      <c r="B15" s="6">
        <v>5.9037018309764403E-3</v>
      </c>
      <c r="C15">
        <f t="shared" si="0"/>
        <v>10674.276496634679</v>
      </c>
      <c r="D15" s="6">
        <v>-8.9252875040809702E-3</v>
      </c>
      <c r="E15">
        <f t="shared" si="1"/>
        <v>11370.506886125051</v>
      </c>
    </row>
    <row r="16" spans="1:5" x14ac:dyDescent="0.3">
      <c r="A16" s="5">
        <v>44228</v>
      </c>
      <c r="B16" s="6">
        <v>5.7355968887407002E-2</v>
      </c>
      <c r="C16">
        <f t="shared" si="0"/>
        <v>11286.509967271237</v>
      </c>
      <c r="D16" s="6">
        <v>1.0769461671954427E-2</v>
      </c>
      <c r="E16">
        <f t="shared" si="1"/>
        <v>11492.961124225869</v>
      </c>
    </row>
    <row r="17" spans="1:5" x14ac:dyDescent="0.3">
      <c r="A17" s="5">
        <v>44256</v>
      </c>
      <c r="B17" s="6">
        <v>-1.53790193133987E-2</v>
      </c>
      <c r="C17">
        <f t="shared" si="0"/>
        <v>11112.934512503705</v>
      </c>
      <c r="D17" s="6">
        <v>2.1282059746531076E-2</v>
      </c>
      <c r="E17">
        <f t="shared" si="1"/>
        <v>11737.555009536203</v>
      </c>
    </row>
    <row r="18" spans="1:5" x14ac:dyDescent="0.3">
      <c r="A18" s="5">
        <v>44287</v>
      </c>
      <c r="B18" s="6">
        <v>5.6744946205397301E-2</v>
      </c>
      <c r="C18">
        <f t="shared" si="0"/>
        <v>11743.537383599831</v>
      </c>
      <c r="D18" s="6">
        <v>3.5200000000000002E-2</v>
      </c>
      <c r="E18">
        <f t="shared" si="1"/>
        <v>12150.716945871876</v>
      </c>
    </row>
    <row r="19" spans="1:5" x14ac:dyDescent="0.3">
      <c r="A19" s="5">
        <v>44317</v>
      </c>
      <c r="B19" s="6">
        <v>3.8928500104296001E-3</v>
      </c>
      <c r="C19">
        <f t="shared" si="0"/>
        <v>11789.253213226059</v>
      </c>
      <c r="D19" s="6">
        <v>5.5199999999999997E-3</v>
      </c>
      <c r="E19">
        <f t="shared" si="1"/>
        <v>12217.788903413089</v>
      </c>
    </row>
    <row r="20" spans="1:5" x14ac:dyDescent="0.3">
      <c r="A20" s="5">
        <v>44348</v>
      </c>
      <c r="B20" s="6">
        <v>-2.5162702336715098E-3</v>
      </c>
      <c r="C20">
        <f t="shared" si="0"/>
        <v>11759.588266288401</v>
      </c>
      <c r="D20" s="6">
        <v>1.6780000000000003E-2</v>
      </c>
      <c r="E20">
        <f t="shared" si="1"/>
        <v>12422.803401212361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D8A6-7FC2-4D50-9B9C-4E902CBD5878}">
  <dimension ref="A2:E25"/>
  <sheetViews>
    <sheetView workbookViewId="0">
      <selection activeCell="E3" sqref="E3:E17"/>
    </sheetView>
  </sheetViews>
  <sheetFormatPr defaultRowHeight="14.4" x14ac:dyDescent="0.3"/>
  <cols>
    <col min="1" max="1" width="16.109375" customWidth="1"/>
    <col min="3" max="3" width="16.6640625" customWidth="1"/>
    <col min="4" max="4" width="10.6640625" customWidth="1"/>
    <col min="5" max="5" width="23.88671875" customWidth="1"/>
  </cols>
  <sheetData>
    <row r="2" spans="1:5" x14ac:dyDescent="0.3">
      <c r="C2" t="s">
        <v>7</v>
      </c>
      <c r="E2" t="s">
        <v>8</v>
      </c>
    </row>
    <row r="3" spans="1:5" x14ac:dyDescent="0.3">
      <c r="A3" s="1">
        <v>39416</v>
      </c>
      <c r="B3" s="6">
        <v>6.6651953041264103E-3</v>
      </c>
      <c r="C3">
        <v>10000</v>
      </c>
      <c r="D3" s="2">
        <v>-1.7890614822955061E-2</v>
      </c>
      <c r="E3">
        <v>10000</v>
      </c>
    </row>
    <row r="4" spans="1:5" x14ac:dyDescent="0.3">
      <c r="A4" s="1">
        <v>39447</v>
      </c>
      <c r="B4" s="6">
        <v>9.3150125017850208E-3</v>
      </c>
      <c r="C4">
        <f t="shared" ref="C4:C25" si="0">C3*(B4+1)</f>
        <v>10093.150125017852</v>
      </c>
      <c r="D4" s="2">
        <v>-3.0391849960042629E-3</v>
      </c>
      <c r="E4">
        <f t="shared" ref="E4:E25" si="1">E3*(D4+1)</f>
        <v>9969.6081500399578</v>
      </c>
    </row>
    <row r="5" spans="1:5" x14ac:dyDescent="0.3">
      <c r="A5" s="1">
        <v>39478</v>
      </c>
      <c r="B5" s="6">
        <v>3.8948662474291303E-2</v>
      </c>
      <c r="C5">
        <f t="shared" si="0"/>
        <v>10486.264822539524</v>
      </c>
      <c r="D5" s="2">
        <v>-2.9269574850003366E-2</v>
      </c>
      <c r="E5">
        <f t="shared" si="1"/>
        <v>9677.8019580671589</v>
      </c>
    </row>
    <row r="6" spans="1:5" x14ac:dyDescent="0.3">
      <c r="A6" s="1">
        <v>39507</v>
      </c>
      <c r="B6" s="6">
        <v>8.2766007886198797E-2</v>
      </c>
      <c r="C6">
        <f t="shared" si="0"/>
        <v>11354.171099538598</v>
      </c>
      <c r="D6" s="2">
        <v>-1.8936284762409404E-2</v>
      </c>
      <c r="E6">
        <f t="shared" si="1"/>
        <v>9494.5403443149953</v>
      </c>
    </row>
    <row r="7" spans="1:5" x14ac:dyDescent="0.3">
      <c r="A7" s="1">
        <v>39538</v>
      </c>
      <c r="B7" s="6">
        <v>-1.09606412353542E-2</v>
      </c>
      <c r="C7">
        <f t="shared" si="0"/>
        <v>11229.722103591728</v>
      </c>
      <c r="D7" s="2">
        <v>-1.2260881108272501E-3</v>
      </c>
      <c r="E7">
        <f t="shared" si="1"/>
        <v>9482.8992012810613</v>
      </c>
    </row>
    <row r="8" spans="1:5" x14ac:dyDescent="0.3">
      <c r="A8" s="1">
        <v>39568</v>
      </c>
      <c r="B8" s="6">
        <v>-1.7105477896566901E-2</v>
      </c>
      <c r="C8">
        <f t="shared" si="0"/>
        <v>11037.632340364151</v>
      </c>
      <c r="D8" s="2">
        <v>2.8386128231513919E-2</v>
      </c>
      <c r="E8">
        <f t="shared" si="1"/>
        <v>9752.0819940151468</v>
      </c>
    </row>
    <row r="9" spans="1:5" x14ac:dyDescent="0.3">
      <c r="A9" s="1">
        <v>39598</v>
      </c>
      <c r="B9" s="6">
        <v>1.9663701553093299E-2</v>
      </c>
      <c r="C9">
        <f t="shared" si="0"/>
        <v>11254.673048557843</v>
      </c>
      <c r="D9" s="2">
        <v>4.8384099170321708E-3</v>
      </c>
      <c r="E9">
        <f t="shared" si="1"/>
        <v>9799.2665642467018</v>
      </c>
    </row>
    <row r="10" spans="1:5" x14ac:dyDescent="0.3">
      <c r="A10" s="1">
        <v>39629</v>
      </c>
      <c r="B10" s="6">
        <v>4.2889334981163901E-2</v>
      </c>
      <c r="C10">
        <f t="shared" si="0"/>
        <v>11737.378491040918</v>
      </c>
      <c r="D10" s="2">
        <v>-5.0905539295647076E-2</v>
      </c>
      <c r="E10">
        <f t="shared" si="1"/>
        <v>9300.4296150919199</v>
      </c>
    </row>
    <row r="11" spans="1:5" x14ac:dyDescent="0.3">
      <c r="A11" s="1">
        <v>39660</v>
      </c>
      <c r="B11" s="6">
        <v>-9.1427299911384499E-2</v>
      </c>
      <c r="C11">
        <f t="shared" si="0"/>
        <v>10664.261667567085</v>
      </c>
      <c r="D11" s="2">
        <v>-5.3700896594773614E-3</v>
      </c>
      <c r="E11">
        <f t="shared" si="1"/>
        <v>9250.4854741872168</v>
      </c>
    </row>
    <row r="12" spans="1:5" x14ac:dyDescent="0.3">
      <c r="A12" s="1">
        <v>39689</v>
      </c>
      <c r="B12" s="6">
        <v>-6.5230089226035307E-2</v>
      </c>
      <c r="C12">
        <f t="shared" si="0"/>
        <v>9968.6309274618961</v>
      </c>
      <c r="D12" s="2">
        <v>1.2475200157632392E-2</v>
      </c>
      <c r="E12">
        <f t="shared" si="1"/>
        <v>9365.8871320329745</v>
      </c>
    </row>
    <row r="13" spans="1:5" x14ac:dyDescent="0.3">
      <c r="A13" s="1">
        <v>39721</v>
      </c>
      <c r="B13" s="6">
        <v>-1.12350647769119E-3</v>
      </c>
      <c r="C13">
        <f t="shared" si="0"/>
        <v>9957.4311060411801</v>
      </c>
      <c r="D13" s="2">
        <v>-5.8837143286204062E-2</v>
      </c>
      <c r="E13">
        <f t="shared" si="1"/>
        <v>8814.8250888431357</v>
      </c>
    </row>
    <row r="14" spans="1:5" x14ac:dyDescent="0.3">
      <c r="A14" s="1">
        <v>39752</v>
      </c>
      <c r="B14" s="6">
        <v>0.21596157484902301</v>
      </c>
      <c r="C14">
        <f t="shared" si="0"/>
        <v>12107.853609152484</v>
      </c>
      <c r="D14" s="2">
        <v>-0.11021022911626734</v>
      </c>
      <c r="E14">
        <f t="shared" si="1"/>
        <v>7843.341196181912</v>
      </c>
    </row>
    <row r="15" spans="1:5" x14ac:dyDescent="0.3">
      <c r="A15" s="1">
        <v>39780</v>
      </c>
      <c r="B15" s="6">
        <v>0.131760871580479</v>
      </c>
      <c r="C15">
        <f t="shared" si="0"/>
        <v>13703.194953663264</v>
      </c>
      <c r="D15" s="2">
        <v>-3.0033002992573277E-2</v>
      </c>
      <c r="E15">
        <f t="shared" si="1"/>
        <v>7607.782106565207</v>
      </c>
    </row>
    <row r="16" spans="1:5" x14ac:dyDescent="0.3">
      <c r="A16" s="1">
        <v>39813</v>
      </c>
      <c r="B16" s="6">
        <v>3.4104626581012702E-2</v>
      </c>
      <c r="C16">
        <f t="shared" si="0"/>
        <v>14170.537300524767</v>
      </c>
      <c r="D16" s="2">
        <v>2.1307709398564967E-2</v>
      </c>
      <c r="E16">
        <f t="shared" si="1"/>
        <v>7769.8865168595012</v>
      </c>
    </row>
    <row r="17" spans="1:5" x14ac:dyDescent="0.3">
      <c r="A17" s="1">
        <v>39843</v>
      </c>
      <c r="B17" s="6">
        <v>3.0547493416038098E-2</v>
      </c>
      <c r="C17">
        <f t="shared" si="0"/>
        <v>14603.41169541427</v>
      </c>
      <c r="D17" s="2">
        <v>-5.4101122821103818E-2</v>
      </c>
      <c r="E17">
        <f t="shared" si="1"/>
        <v>7349.5269321048472</v>
      </c>
    </row>
    <row r="18" spans="1:5" x14ac:dyDescent="0.3">
      <c r="A18" s="1">
        <v>39871</v>
      </c>
      <c r="B18" s="6">
        <v>3.8780844207919898E-2</v>
      </c>
      <c r="C18">
        <f t="shared" si="0"/>
        <v>15169.744329278245</v>
      </c>
      <c r="D18" s="2">
        <v>-6.5396559826602182E-2</v>
      </c>
      <c r="E18">
        <f t="shared" si="1"/>
        <v>6868.8931543922281</v>
      </c>
    </row>
    <row r="19" spans="1:5" x14ac:dyDescent="0.3">
      <c r="A19" s="1">
        <v>39903</v>
      </c>
      <c r="B19" s="6">
        <v>-3.7809520735671703E-2</v>
      </c>
      <c r="C19">
        <f t="shared" si="0"/>
        <v>14596.183566505561</v>
      </c>
      <c r="D19" s="2">
        <v>5.8117829590780538E-2</v>
      </c>
      <c r="E19">
        <f t="shared" si="1"/>
        <v>7268.0983162164739</v>
      </c>
    </row>
    <row r="20" spans="1:5" x14ac:dyDescent="0.3">
      <c r="A20" s="1">
        <v>39933</v>
      </c>
      <c r="B20" s="6">
        <v>-5.90001729235613E-2</v>
      </c>
      <c r="C20">
        <f t="shared" si="0"/>
        <v>13735.006212057689</v>
      </c>
      <c r="D20" s="2">
        <v>5.9337979193297301E-2</v>
      </c>
      <c r="E20">
        <f t="shared" si="1"/>
        <v>7699.3725828789666</v>
      </c>
    </row>
    <row r="21" spans="1:5" x14ac:dyDescent="0.3">
      <c r="A21" s="1">
        <v>39962</v>
      </c>
      <c r="B21" s="6">
        <v>-0.15995997580514201</v>
      </c>
      <c r="C21">
        <f t="shared" si="0"/>
        <v>11537.954950693467</v>
      </c>
      <c r="D21" s="2">
        <v>3.6461272769374276E-2</v>
      </c>
      <c r="E21">
        <f t="shared" si="1"/>
        <v>7980.1015067763583</v>
      </c>
    </row>
    <row r="22" spans="1:5" x14ac:dyDescent="0.3">
      <c r="A22" s="1">
        <v>39994</v>
      </c>
      <c r="B22" s="6">
        <v>-1.4249483537969699E-3</v>
      </c>
      <c r="C22">
        <f t="shared" si="0"/>
        <v>11521.513960780294</v>
      </c>
      <c r="D22" s="2">
        <v>3.4654709433089791E-3</v>
      </c>
      <c r="E22">
        <f t="shared" si="1"/>
        <v>8007.7563166727487</v>
      </c>
    </row>
    <row r="23" spans="1:5" x14ac:dyDescent="0.3">
      <c r="A23" s="1">
        <v>40025</v>
      </c>
      <c r="B23" s="6">
        <v>2.6392575121259899E-2</v>
      </c>
      <c r="C23">
        <f t="shared" si="0"/>
        <v>11825.596383500833</v>
      </c>
      <c r="D23" s="2">
        <v>5.1834034972598926E-2</v>
      </c>
      <c r="E23">
        <f t="shared" si="1"/>
        <v>8422.8306376432138</v>
      </c>
    </row>
    <row r="24" spans="1:5" x14ac:dyDescent="0.3">
      <c r="A24" s="1">
        <v>40056</v>
      </c>
      <c r="B24" s="6">
        <v>5.7964383978290901E-2</v>
      </c>
      <c r="C24">
        <f t="shared" si="0"/>
        <v>12511.059793046363</v>
      </c>
      <c r="D24" s="2">
        <v>2.580419289583755E-2</v>
      </c>
      <c r="E24">
        <f t="shared" si="1"/>
        <v>8640.1749841459296</v>
      </c>
    </row>
    <row r="25" spans="1:5" x14ac:dyDescent="0.3">
      <c r="A25" s="1">
        <v>40086</v>
      </c>
      <c r="B25" s="6">
        <v>1.5514238575688E-2</v>
      </c>
      <c r="C25">
        <f t="shared" si="0"/>
        <v>12705.15935951038</v>
      </c>
      <c r="D25" s="2">
        <v>2.659101893706688E-2</v>
      </c>
      <c r="E25">
        <f t="shared" si="1"/>
        <v>8869.9260407689253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7267"/>
  <sheetViews>
    <sheetView workbookViewId="0">
      <pane xSplit="1" ySplit="4" topLeftCell="B5" activePane="bottomRight" state="frozen"/>
      <selection pane="topRight" activeCell="B1" sqref="B1"/>
      <selection pane="bottomLeft" activeCell="A2" sqref="A2"/>
      <selection pane="bottomRight" activeCell="M5" sqref="M5"/>
    </sheetView>
  </sheetViews>
  <sheetFormatPr defaultRowHeight="14.4" x14ac:dyDescent="0.3"/>
  <cols>
    <col min="1" max="1" width="10.6640625" bestFit="1" customWidth="1"/>
    <col min="2" max="2" width="15.109375" bestFit="1" customWidth="1"/>
    <col min="3" max="3" width="19.5546875" customWidth="1"/>
    <col min="5" max="5" width="16" customWidth="1"/>
    <col min="10" max="10" width="10.6640625" bestFit="1" customWidth="1"/>
    <col min="12" max="12" width="9.6640625" bestFit="1" customWidth="1"/>
    <col min="13" max="14" width="14.33203125" bestFit="1" customWidth="1"/>
  </cols>
  <sheetData>
    <row r="1" spans="1:14" x14ac:dyDescent="0.3">
      <c r="A1" s="1">
        <v>33634</v>
      </c>
    </row>
    <row r="2" spans="1:14" x14ac:dyDescent="0.3">
      <c r="A2" s="1">
        <v>44165</v>
      </c>
    </row>
    <row r="3" spans="1:14" x14ac:dyDescent="0.3">
      <c r="J3" t="s">
        <v>39</v>
      </c>
    </row>
    <row r="4" spans="1:14" x14ac:dyDescent="0.3">
      <c r="A4" t="s">
        <v>0</v>
      </c>
      <c r="B4" t="s">
        <v>1</v>
      </c>
      <c r="C4" t="s">
        <v>3</v>
      </c>
      <c r="E4" t="s">
        <v>5</v>
      </c>
      <c r="G4" t="s">
        <v>6</v>
      </c>
      <c r="K4" t="s">
        <v>10</v>
      </c>
      <c r="L4" t="s">
        <v>13</v>
      </c>
      <c r="M4" t="s">
        <v>11</v>
      </c>
      <c r="N4" t="s">
        <v>12</v>
      </c>
    </row>
    <row r="5" spans="1:14" x14ac:dyDescent="0.3">
      <c r="A5" s="1">
        <v>33634</v>
      </c>
      <c r="B5" s="2">
        <v>-4.34799114511897E-2</v>
      </c>
      <c r="C5" s="1">
        <v>33634</v>
      </c>
      <c r="D5">
        <v>-1.8632</v>
      </c>
      <c r="E5" s="1">
        <v>33634</v>
      </c>
      <c r="F5">
        <v>-1.3604000000000001</v>
      </c>
      <c r="G5" s="23">
        <v>-1.56152</v>
      </c>
      <c r="H5">
        <v>-1.5615200000000001E-2</v>
      </c>
      <c r="J5" s="1">
        <v>33634</v>
      </c>
      <c r="K5" s="2">
        <f>D5/100</f>
        <v>-1.8631999999999999E-2</v>
      </c>
      <c r="L5" s="2">
        <f>F5/100</f>
        <v>-1.3604E-2</v>
      </c>
      <c r="M5" s="2">
        <f>(K5*0.6)+(L5*0.4)</f>
        <v>-1.6620799999999998E-2</v>
      </c>
      <c r="N5" s="15">
        <f>(L5*0.6)+(K5*0.4)</f>
        <v>-1.5615199999999999E-2</v>
      </c>
    </row>
    <row r="6" spans="1:14" x14ac:dyDescent="0.3">
      <c r="A6" s="1">
        <v>33662</v>
      </c>
      <c r="B6" s="2">
        <v>-1.4932888731662699E-2</v>
      </c>
      <c r="C6" s="1">
        <v>33662</v>
      </c>
      <c r="D6">
        <v>1.2939000000000001</v>
      </c>
      <c r="E6" s="1">
        <v>33662</v>
      </c>
      <c r="F6">
        <v>0.6502</v>
      </c>
      <c r="G6">
        <v>0.90768000000000004</v>
      </c>
      <c r="H6">
        <v>9.0768000000000012E-3</v>
      </c>
      <c r="J6" s="1">
        <v>33662</v>
      </c>
      <c r="K6" s="2">
        <f t="shared" ref="K6:K69" si="0">D6/100</f>
        <v>1.2939000000000001E-2</v>
      </c>
      <c r="L6" s="2">
        <f t="shared" ref="L6:L69" si="1">F6/100</f>
        <v>6.502E-3</v>
      </c>
      <c r="M6" s="2">
        <f t="shared" ref="M6:M69" si="2">(K6*0.6)+(L6*0.4)</f>
        <v>1.03642E-2</v>
      </c>
      <c r="N6" s="2">
        <f t="shared" ref="N6:N69" si="3">(L6*0.6)+(K6*0.4)</f>
        <v>9.0767999999999995E-3</v>
      </c>
    </row>
    <row r="7" spans="1:14" x14ac:dyDescent="0.3">
      <c r="A7" s="1">
        <v>33694</v>
      </c>
      <c r="B7" s="2">
        <v>-4.4746191629504002E-2</v>
      </c>
      <c r="C7" s="1">
        <v>33694</v>
      </c>
      <c r="D7">
        <v>-1.9454</v>
      </c>
      <c r="E7" s="1">
        <v>33694</v>
      </c>
      <c r="F7">
        <v>-0.56379999999999997</v>
      </c>
      <c r="G7">
        <v>-1.1164400000000001</v>
      </c>
      <c r="H7">
        <v>-1.1164400000000001E-2</v>
      </c>
      <c r="J7" s="1">
        <v>33694</v>
      </c>
      <c r="K7" s="2">
        <f t="shared" si="0"/>
        <v>-1.9453999999999999E-2</v>
      </c>
      <c r="L7" s="2">
        <f t="shared" si="1"/>
        <v>-5.6379999999999998E-3</v>
      </c>
      <c r="M7" s="2">
        <f t="shared" si="2"/>
        <v>-1.39276E-2</v>
      </c>
      <c r="N7" s="2">
        <f t="shared" si="3"/>
        <v>-1.11644E-2</v>
      </c>
    </row>
    <row r="8" spans="1:14" x14ac:dyDescent="0.3">
      <c r="A8" s="1">
        <v>33724</v>
      </c>
      <c r="B8" s="2">
        <v>-6.5477289667738902E-3</v>
      </c>
      <c r="C8" s="1">
        <v>33724</v>
      </c>
      <c r="D8">
        <v>2.9354</v>
      </c>
      <c r="E8" s="1">
        <v>33724</v>
      </c>
      <c r="F8">
        <v>0.72230000000000005</v>
      </c>
      <c r="G8">
        <v>1.6075400000000002</v>
      </c>
      <c r="H8">
        <v>1.6075400000000004E-2</v>
      </c>
      <c r="J8" s="1">
        <v>33724</v>
      </c>
      <c r="K8" s="2">
        <f t="shared" si="0"/>
        <v>2.9354000000000002E-2</v>
      </c>
      <c r="L8" s="2">
        <f t="shared" si="1"/>
        <v>7.2230000000000003E-3</v>
      </c>
      <c r="M8" s="2">
        <f t="shared" si="2"/>
        <v>2.0501600000000002E-2</v>
      </c>
      <c r="N8" s="2">
        <f t="shared" si="3"/>
        <v>1.60754E-2</v>
      </c>
    </row>
    <row r="9" spans="1:14" x14ac:dyDescent="0.3">
      <c r="A9" s="1">
        <v>33753</v>
      </c>
      <c r="B9" s="2">
        <v>3.0781093993162398E-2</v>
      </c>
      <c r="C9" s="1">
        <v>33753</v>
      </c>
      <c r="D9">
        <v>0.49759999999999999</v>
      </c>
      <c r="E9" s="1">
        <v>33753</v>
      </c>
      <c r="F9">
        <v>1.887</v>
      </c>
      <c r="G9">
        <v>1.3312399999999998</v>
      </c>
      <c r="H9">
        <v>1.3312399999999997E-2</v>
      </c>
      <c r="J9" s="1">
        <v>33753</v>
      </c>
      <c r="K9" s="2">
        <f t="shared" si="0"/>
        <v>4.9759999999999995E-3</v>
      </c>
      <c r="L9" s="2">
        <f t="shared" si="1"/>
        <v>1.8870000000000001E-2</v>
      </c>
      <c r="M9" s="2">
        <f t="shared" si="2"/>
        <v>1.0533600000000001E-2</v>
      </c>
      <c r="N9" s="2">
        <f t="shared" si="3"/>
        <v>1.33124E-2</v>
      </c>
    </row>
    <row r="10" spans="1:14" x14ac:dyDescent="0.3">
      <c r="A10" s="1">
        <v>33785</v>
      </c>
      <c r="B10" s="2">
        <v>3.9031939587560599E-2</v>
      </c>
      <c r="C10" s="1">
        <v>33785</v>
      </c>
      <c r="D10">
        <v>-1.4876</v>
      </c>
      <c r="E10" s="1">
        <v>33785</v>
      </c>
      <c r="F10">
        <v>1.3761999999999999</v>
      </c>
      <c r="G10">
        <v>0.23067999999999989</v>
      </c>
      <c r="H10">
        <v>2.306799999999999E-3</v>
      </c>
      <c r="J10" s="1">
        <v>33785</v>
      </c>
      <c r="K10" s="2">
        <f t="shared" si="0"/>
        <v>-1.4876E-2</v>
      </c>
      <c r="L10" s="2">
        <f t="shared" si="1"/>
        <v>1.3761999999999998E-2</v>
      </c>
      <c r="M10" s="2">
        <f t="shared" si="2"/>
        <v>-3.4208000000000007E-3</v>
      </c>
      <c r="N10" s="2">
        <f t="shared" si="3"/>
        <v>2.3067999999999986E-3</v>
      </c>
    </row>
    <row r="11" spans="1:14" x14ac:dyDescent="0.3">
      <c r="A11" s="1">
        <v>33816</v>
      </c>
      <c r="B11" s="2">
        <v>5.7242754736366197E-2</v>
      </c>
      <c r="C11" s="1">
        <v>33816</v>
      </c>
      <c r="D11">
        <v>4.0850999999999997</v>
      </c>
      <c r="E11" s="1">
        <v>33816</v>
      </c>
      <c r="F11">
        <v>2.0402</v>
      </c>
      <c r="G11">
        <v>2.8581599999999998</v>
      </c>
      <c r="H11">
        <v>2.8581599999999999E-2</v>
      </c>
      <c r="J11" s="1">
        <v>33816</v>
      </c>
      <c r="K11" s="2">
        <f t="shared" si="0"/>
        <v>4.0850999999999998E-2</v>
      </c>
      <c r="L11" s="2">
        <f t="shared" si="1"/>
        <v>2.0402E-2</v>
      </c>
      <c r="M11" s="2">
        <f t="shared" si="2"/>
        <v>3.2671399999999996E-2</v>
      </c>
      <c r="N11" s="2">
        <f t="shared" si="3"/>
        <v>2.8581599999999999E-2</v>
      </c>
    </row>
    <row r="12" spans="1:14" x14ac:dyDescent="0.3">
      <c r="A12" s="1">
        <v>33847</v>
      </c>
      <c r="B12" s="2">
        <v>3.2515529867293697E-2</v>
      </c>
      <c r="C12" s="1">
        <v>33847</v>
      </c>
      <c r="D12">
        <v>-2.0472999999999999</v>
      </c>
      <c r="E12" s="1">
        <v>33847</v>
      </c>
      <c r="F12">
        <v>1.0129999999999999</v>
      </c>
      <c r="G12">
        <v>-0.21112000000000009</v>
      </c>
      <c r="H12">
        <v>-2.111200000000001E-3</v>
      </c>
      <c r="J12" s="1">
        <v>33847</v>
      </c>
      <c r="K12" s="2">
        <f t="shared" si="0"/>
        <v>-2.0472999999999998E-2</v>
      </c>
      <c r="L12" s="2">
        <f t="shared" si="1"/>
        <v>1.0129999999999998E-2</v>
      </c>
      <c r="M12" s="2">
        <f t="shared" si="2"/>
        <v>-8.2318000000000009E-3</v>
      </c>
      <c r="N12" s="2">
        <f t="shared" si="3"/>
        <v>-2.1111999999999997E-3</v>
      </c>
    </row>
    <row r="13" spans="1:14" x14ac:dyDescent="0.3">
      <c r="A13" s="1">
        <v>33877</v>
      </c>
      <c r="B13" s="2">
        <v>-2.0301103035609701E-3</v>
      </c>
      <c r="C13" s="1">
        <v>33877</v>
      </c>
      <c r="D13">
        <v>1.1754</v>
      </c>
      <c r="E13" s="1">
        <v>33877</v>
      </c>
      <c r="F13">
        <v>1.1873</v>
      </c>
      <c r="G13">
        <v>1.1825399999999999</v>
      </c>
      <c r="H13">
        <v>1.18254E-2</v>
      </c>
      <c r="J13" s="1">
        <v>33877</v>
      </c>
      <c r="K13" s="2">
        <f t="shared" si="0"/>
        <v>1.1754000000000001E-2</v>
      </c>
      <c r="L13" s="2">
        <f t="shared" si="1"/>
        <v>1.1873E-2</v>
      </c>
      <c r="M13" s="2">
        <f t="shared" si="2"/>
        <v>1.1801600000000001E-2</v>
      </c>
      <c r="N13" s="2">
        <f t="shared" si="3"/>
        <v>1.18254E-2</v>
      </c>
    </row>
    <row r="14" spans="1:14" x14ac:dyDescent="0.3">
      <c r="A14" s="1">
        <v>33907</v>
      </c>
      <c r="B14" s="2">
        <v>-3.0474907371143702E-2</v>
      </c>
      <c r="C14" s="1">
        <v>33907</v>
      </c>
      <c r="D14">
        <v>0.34510000000000002</v>
      </c>
      <c r="E14" s="1">
        <v>33907</v>
      </c>
      <c r="F14">
        <v>-1.3277000000000001</v>
      </c>
      <c r="G14">
        <v>-0.65857999999999994</v>
      </c>
      <c r="H14">
        <v>-6.5857999999999993E-3</v>
      </c>
      <c r="J14" s="1">
        <v>33907</v>
      </c>
      <c r="K14" s="2">
        <f t="shared" si="0"/>
        <v>3.4510000000000001E-3</v>
      </c>
      <c r="L14" s="2">
        <f t="shared" si="1"/>
        <v>-1.3277000000000001E-2</v>
      </c>
      <c r="M14" s="2">
        <f t="shared" si="2"/>
        <v>-3.2402000000000008E-3</v>
      </c>
      <c r="N14" s="2">
        <f t="shared" si="3"/>
        <v>-6.5857999999999993E-3</v>
      </c>
    </row>
    <row r="15" spans="1:14" x14ac:dyDescent="0.3">
      <c r="A15" s="1">
        <v>33938</v>
      </c>
      <c r="B15" s="2">
        <v>-2.08443163284356E-2</v>
      </c>
      <c r="C15" s="1">
        <v>33938</v>
      </c>
      <c r="D15">
        <v>3.4043000000000001</v>
      </c>
      <c r="E15" s="1">
        <v>33938</v>
      </c>
      <c r="F15">
        <v>2.2599999999999999E-2</v>
      </c>
      <c r="G15">
        <v>1.3752800000000001</v>
      </c>
      <c r="H15">
        <v>1.3752800000000001E-2</v>
      </c>
      <c r="J15" s="1">
        <v>33938</v>
      </c>
      <c r="K15" s="2">
        <f t="shared" si="0"/>
        <v>3.4043000000000004E-2</v>
      </c>
      <c r="L15" s="2">
        <f t="shared" si="1"/>
        <v>2.2599999999999999E-4</v>
      </c>
      <c r="M15" s="2">
        <f t="shared" si="2"/>
        <v>2.0516200000000002E-2</v>
      </c>
      <c r="N15" s="2">
        <f t="shared" si="3"/>
        <v>1.3752800000000003E-2</v>
      </c>
    </row>
    <row r="16" spans="1:14" x14ac:dyDescent="0.3">
      <c r="A16" s="1">
        <v>33969</v>
      </c>
      <c r="B16" s="2">
        <v>1.23206639334695E-2</v>
      </c>
      <c r="C16" s="1">
        <v>33969</v>
      </c>
      <c r="D16">
        <v>1.2256</v>
      </c>
      <c r="E16" s="1">
        <v>33969</v>
      </c>
      <c r="F16">
        <v>1.5901000000000001</v>
      </c>
      <c r="G16">
        <v>1.4443000000000001</v>
      </c>
      <c r="H16">
        <v>1.4443000000000001E-2</v>
      </c>
      <c r="J16" s="1">
        <v>33969</v>
      </c>
      <c r="K16" s="2">
        <f t="shared" si="0"/>
        <v>1.2256E-2</v>
      </c>
      <c r="L16" s="2">
        <f t="shared" si="1"/>
        <v>1.5901000000000002E-2</v>
      </c>
      <c r="M16" s="2">
        <f t="shared" si="2"/>
        <v>1.3714E-2</v>
      </c>
      <c r="N16" s="2">
        <f t="shared" si="3"/>
        <v>1.4443000000000001E-2</v>
      </c>
    </row>
    <row r="17" spans="1:14" x14ac:dyDescent="0.3">
      <c r="A17" s="1">
        <v>33998</v>
      </c>
      <c r="B17" s="2">
        <v>5.2494116276882502E-3</v>
      </c>
      <c r="C17" s="1">
        <v>33998</v>
      </c>
      <c r="D17">
        <v>0.83609999999999995</v>
      </c>
      <c r="E17" s="1">
        <v>33998</v>
      </c>
      <c r="F17">
        <v>1.9176</v>
      </c>
      <c r="G17">
        <v>1.4850000000000001</v>
      </c>
      <c r="H17">
        <v>1.485E-2</v>
      </c>
      <c r="J17" s="1">
        <v>33998</v>
      </c>
      <c r="K17" s="2">
        <f t="shared" si="0"/>
        <v>8.3610000000000004E-3</v>
      </c>
      <c r="L17" s="2">
        <f t="shared" si="1"/>
        <v>1.9175999999999999E-2</v>
      </c>
      <c r="M17" s="2">
        <f t="shared" si="2"/>
        <v>1.2687E-2</v>
      </c>
      <c r="N17" s="2">
        <f t="shared" si="3"/>
        <v>1.485E-2</v>
      </c>
    </row>
    <row r="18" spans="1:14" x14ac:dyDescent="0.3">
      <c r="A18" s="1">
        <v>34026</v>
      </c>
      <c r="B18" s="2">
        <v>6.0706690001385802E-2</v>
      </c>
      <c r="C18" s="1">
        <v>34026</v>
      </c>
      <c r="D18">
        <v>1.3622000000000001</v>
      </c>
      <c r="E18" s="1">
        <v>34026</v>
      </c>
      <c r="F18">
        <v>1.7504999999999999</v>
      </c>
      <c r="G18">
        <v>1.59518</v>
      </c>
      <c r="H18">
        <v>1.5951800000000002E-2</v>
      </c>
      <c r="J18" s="1">
        <v>34026</v>
      </c>
      <c r="K18" s="2">
        <f t="shared" si="0"/>
        <v>1.3622E-2</v>
      </c>
      <c r="L18" s="2">
        <f t="shared" si="1"/>
        <v>1.7505E-2</v>
      </c>
      <c r="M18" s="2">
        <f t="shared" si="2"/>
        <v>1.51752E-2</v>
      </c>
      <c r="N18" s="2">
        <f t="shared" si="3"/>
        <v>1.5951800000000002E-2</v>
      </c>
    </row>
    <row r="19" spans="1:14" x14ac:dyDescent="0.3">
      <c r="A19" s="1">
        <v>34059</v>
      </c>
      <c r="B19" s="2">
        <v>-4.6074302942062401E-3</v>
      </c>
      <c r="C19" s="1">
        <v>34059</v>
      </c>
      <c r="D19">
        <v>2.1112000000000002</v>
      </c>
      <c r="E19" s="1">
        <v>34059</v>
      </c>
      <c r="F19">
        <v>0.41670000000000001</v>
      </c>
      <c r="G19">
        <v>1.0945</v>
      </c>
      <c r="H19">
        <v>1.0945E-2</v>
      </c>
      <c r="J19" s="1">
        <v>34059</v>
      </c>
      <c r="K19" s="2">
        <f t="shared" si="0"/>
        <v>2.1112000000000002E-2</v>
      </c>
      <c r="L19" s="2">
        <f t="shared" si="1"/>
        <v>4.1670000000000006E-3</v>
      </c>
      <c r="M19" s="2">
        <f t="shared" si="2"/>
        <v>1.4334000000000003E-2</v>
      </c>
      <c r="N19" s="2">
        <f t="shared" si="3"/>
        <v>1.0945E-2</v>
      </c>
    </row>
    <row r="20" spans="1:14" x14ac:dyDescent="0.3">
      <c r="A20" s="1">
        <v>34089</v>
      </c>
      <c r="B20" s="2">
        <v>2.8892692133606801E-3</v>
      </c>
      <c r="C20" s="1">
        <v>34089</v>
      </c>
      <c r="D20">
        <v>-2.4173</v>
      </c>
      <c r="E20" s="1">
        <v>34089</v>
      </c>
      <c r="F20">
        <v>0.69630000000000003</v>
      </c>
      <c r="G20">
        <v>-0.54913999999999996</v>
      </c>
      <c r="H20">
        <v>-5.4913999999999996E-3</v>
      </c>
      <c r="J20" s="1">
        <v>34089</v>
      </c>
      <c r="K20" s="2">
        <f t="shared" si="0"/>
        <v>-2.4173E-2</v>
      </c>
      <c r="L20" s="2">
        <f t="shared" si="1"/>
        <v>6.9630000000000004E-3</v>
      </c>
      <c r="M20" s="2">
        <f t="shared" si="2"/>
        <v>-1.1718599999999999E-2</v>
      </c>
      <c r="N20" s="2">
        <f t="shared" si="3"/>
        <v>-5.4914000000000013E-3</v>
      </c>
    </row>
    <row r="21" spans="1:14" x14ac:dyDescent="0.3">
      <c r="A21" s="1">
        <v>34120</v>
      </c>
      <c r="B21" s="2">
        <v>2.4764197333791101E-3</v>
      </c>
      <c r="C21" s="1">
        <v>34120</v>
      </c>
      <c r="D21">
        <v>2.6724999999999999</v>
      </c>
      <c r="E21" s="1">
        <v>34120</v>
      </c>
      <c r="F21">
        <v>0.1273</v>
      </c>
      <c r="G21">
        <v>1.1453799999999998</v>
      </c>
      <c r="H21">
        <v>1.1453799999999998E-2</v>
      </c>
      <c r="J21" s="1">
        <v>34120</v>
      </c>
      <c r="K21" s="2">
        <f t="shared" si="0"/>
        <v>2.6724999999999999E-2</v>
      </c>
      <c r="L21" s="2">
        <f t="shared" si="1"/>
        <v>1.273E-3</v>
      </c>
      <c r="M21" s="2">
        <f t="shared" si="2"/>
        <v>1.6544199999999998E-2</v>
      </c>
      <c r="N21" s="2">
        <f t="shared" si="3"/>
        <v>1.14538E-2</v>
      </c>
    </row>
    <row r="22" spans="1:14" x14ac:dyDescent="0.3">
      <c r="A22" s="1">
        <v>34150</v>
      </c>
      <c r="B22" s="2">
        <v>6.3780689747963901E-2</v>
      </c>
      <c r="C22" s="1">
        <v>34150</v>
      </c>
      <c r="D22">
        <v>0.29110000000000003</v>
      </c>
      <c r="E22" s="1">
        <v>34150</v>
      </c>
      <c r="F22">
        <v>1.8123</v>
      </c>
      <c r="G22">
        <v>1.2038200000000001</v>
      </c>
      <c r="H22">
        <v>1.2038200000000001E-2</v>
      </c>
      <c r="J22" s="1">
        <v>34150</v>
      </c>
      <c r="K22" s="2">
        <f t="shared" si="0"/>
        <v>2.9110000000000004E-3</v>
      </c>
      <c r="L22" s="2">
        <f t="shared" si="1"/>
        <v>1.8123E-2</v>
      </c>
      <c r="M22" s="2">
        <f t="shared" si="2"/>
        <v>8.9958000000000017E-3</v>
      </c>
      <c r="N22" s="2">
        <f t="shared" si="3"/>
        <v>1.2038199999999999E-2</v>
      </c>
    </row>
    <row r="23" spans="1:14" x14ac:dyDescent="0.3">
      <c r="A23" s="1">
        <v>34180</v>
      </c>
      <c r="B23" s="2">
        <v>3.4477587673764201E-2</v>
      </c>
      <c r="C23" s="1">
        <v>34180</v>
      </c>
      <c r="D23">
        <v>-0.40179999999999999</v>
      </c>
      <c r="E23" s="1">
        <v>34180</v>
      </c>
      <c r="F23">
        <v>0.56559999999999999</v>
      </c>
      <c r="G23">
        <v>0.17863999999999999</v>
      </c>
      <c r="H23">
        <v>1.7863999999999998E-3</v>
      </c>
      <c r="J23" s="1">
        <v>34180</v>
      </c>
      <c r="K23" s="2">
        <f t="shared" si="0"/>
        <v>-4.0179999999999999E-3</v>
      </c>
      <c r="L23" s="2">
        <f t="shared" si="1"/>
        <v>5.6559999999999996E-3</v>
      </c>
      <c r="M23" s="2">
        <f t="shared" si="2"/>
        <v>-1.4839999999999992E-4</v>
      </c>
      <c r="N23" s="2">
        <f t="shared" si="3"/>
        <v>1.7863999999999996E-3</v>
      </c>
    </row>
    <row r="24" spans="1:14" x14ac:dyDescent="0.3">
      <c r="A24" s="1">
        <v>34212</v>
      </c>
      <c r="B24" s="2">
        <v>2.7493982384976301E-2</v>
      </c>
      <c r="C24" s="1">
        <v>34212</v>
      </c>
      <c r="D24">
        <v>3.7923999999999998</v>
      </c>
      <c r="E24" s="1">
        <v>34212</v>
      </c>
      <c r="F24">
        <v>1.7528000000000001</v>
      </c>
      <c r="G24">
        <v>2.5686400000000003</v>
      </c>
      <c r="H24">
        <v>2.5686400000000002E-2</v>
      </c>
      <c r="J24" s="1">
        <v>34212</v>
      </c>
      <c r="K24" s="2">
        <f t="shared" si="0"/>
        <v>3.7923999999999999E-2</v>
      </c>
      <c r="L24" s="2">
        <f t="shared" si="1"/>
        <v>1.7528000000000002E-2</v>
      </c>
      <c r="M24" s="2">
        <f t="shared" si="2"/>
        <v>2.97656E-2</v>
      </c>
      <c r="N24" s="2">
        <f t="shared" si="3"/>
        <v>2.5686400000000002E-2</v>
      </c>
    </row>
    <row r="25" spans="1:14" x14ac:dyDescent="0.3">
      <c r="A25" s="1">
        <v>34242</v>
      </c>
      <c r="B25" s="2">
        <v>-2.89336006500432E-2</v>
      </c>
      <c r="C25" s="1">
        <v>34242</v>
      </c>
      <c r="D25">
        <v>-0.77080000000000004</v>
      </c>
      <c r="E25" s="1">
        <v>34242</v>
      </c>
      <c r="F25">
        <v>0.2747</v>
      </c>
      <c r="G25">
        <v>-0.14350000000000004</v>
      </c>
      <c r="H25">
        <v>-1.4350000000000005E-3</v>
      </c>
      <c r="J25" s="1">
        <v>34242</v>
      </c>
      <c r="K25" s="2">
        <f t="shared" si="0"/>
        <v>-7.7080000000000004E-3</v>
      </c>
      <c r="L25" s="2">
        <f t="shared" si="1"/>
        <v>2.7469999999999999E-3</v>
      </c>
      <c r="M25" s="2">
        <f t="shared" si="2"/>
        <v>-3.5260000000000001E-3</v>
      </c>
      <c r="N25" s="2">
        <f t="shared" si="3"/>
        <v>-1.4350000000000005E-3</v>
      </c>
    </row>
    <row r="26" spans="1:14" x14ac:dyDescent="0.3">
      <c r="A26" s="1">
        <v>34271</v>
      </c>
      <c r="B26" s="2">
        <v>1.2193392666138E-2</v>
      </c>
      <c r="C26" s="1">
        <v>34271</v>
      </c>
      <c r="D26">
        <v>2.0686</v>
      </c>
      <c r="E26" s="1">
        <v>34271</v>
      </c>
      <c r="F26">
        <v>0.37369999999999998</v>
      </c>
      <c r="G26">
        <v>1.05166</v>
      </c>
      <c r="H26">
        <v>1.0516600000000001E-2</v>
      </c>
      <c r="J26" s="1">
        <v>34271</v>
      </c>
      <c r="K26" s="2">
        <f t="shared" si="0"/>
        <v>2.0686E-2</v>
      </c>
      <c r="L26" s="2">
        <f t="shared" si="1"/>
        <v>3.7369999999999999E-3</v>
      </c>
      <c r="M26" s="2">
        <f t="shared" si="2"/>
        <v>1.3906399999999999E-2</v>
      </c>
      <c r="N26" s="2">
        <f t="shared" si="3"/>
        <v>1.0516599999999999E-2</v>
      </c>
    </row>
    <row r="27" spans="1:14" x14ac:dyDescent="0.3">
      <c r="A27" s="1">
        <v>34303</v>
      </c>
      <c r="B27" s="2">
        <v>3.5113356403143697E-2</v>
      </c>
      <c r="C27" s="1">
        <v>34303</v>
      </c>
      <c r="D27">
        <v>-0.95340000000000003</v>
      </c>
      <c r="E27" s="1">
        <v>34303</v>
      </c>
      <c r="F27">
        <v>-0.85070000000000001</v>
      </c>
      <c r="G27">
        <v>-0.89178000000000002</v>
      </c>
      <c r="H27">
        <v>-8.9178E-3</v>
      </c>
      <c r="J27" s="1">
        <v>34303</v>
      </c>
      <c r="K27" s="2">
        <f t="shared" si="0"/>
        <v>-9.5340000000000008E-3</v>
      </c>
      <c r="L27" s="2">
        <f t="shared" si="1"/>
        <v>-8.5070000000000007E-3</v>
      </c>
      <c r="M27" s="2">
        <f t="shared" si="2"/>
        <v>-9.1232000000000014E-3</v>
      </c>
      <c r="N27" s="2">
        <f t="shared" si="3"/>
        <v>-8.9178E-3</v>
      </c>
    </row>
    <row r="28" spans="1:14" x14ac:dyDescent="0.3">
      <c r="A28" s="1">
        <v>34334</v>
      </c>
      <c r="B28" s="2">
        <v>2.9652394681598099E-2</v>
      </c>
      <c r="C28" s="1">
        <v>34334</v>
      </c>
      <c r="D28">
        <v>1.2065999999999999</v>
      </c>
      <c r="E28" s="1">
        <v>34334</v>
      </c>
      <c r="F28">
        <v>0.54200000000000004</v>
      </c>
      <c r="G28">
        <v>0.80783999999999989</v>
      </c>
      <c r="H28">
        <v>8.0783999999999995E-3</v>
      </c>
      <c r="J28" s="1">
        <v>34334</v>
      </c>
      <c r="K28" s="2">
        <f t="shared" si="0"/>
        <v>1.2065999999999999E-2</v>
      </c>
      <c r="L28" s="2">
        <f t="shared" si="1"/>
        <v>5.4200000000000003E-3</v>
      </c>
      <c r="M28" s="2">
        <f t="shared" si="2"/>
        <v>9.4075999999999986E-3</v>
      </c>
      <c r="N28" s="2">
        <f t="shared" si="3"/>
        <v>8.0783999999999995E-3</v>
      </c>
    </row>
    <row r="29" spans="1:14" x14ac:dyDescent="0.3">
      <c r="A29" s="1">
        <v>34365</v>
      </c>
      <c r="B29" s="2">
        <v>-2.5562581468114201E-2</v>
      </c>
      <c r="C29" s="1">
        <v>34365</v>
      </c>
      <c r="D29">
        <v>3.4003000000000001</v>
      </c>
      <c r="E29" s="1">
        <v>34365</v>
      </c>
      <c r="F29">
        <v>1.3502000000000001</v>
      </c>
      <c r="G29">
        <v>2.1702400000000002</v>
      </c>
      <c r="H29">
        <v>2.17024E-2</v>
      </c>
      <c r="J29" s="1">
        <v>34365</v>
      </c>
      <c r="K29" s="2">
        <f t="shared" si="0"/>
        <v>3.4002999999999999E-2</v>
      </c>
      <c r="L29" s="2">
        <f t="shared" si="1"/>
        <v>1.3502E-2</v>
      </c>
      <c r="M29" s="2">
        <f t="shared" si="2"/>
        <v>2.5802599999999998E-2</v>
      </c>
      <c r="N29" s="2">
        <f t="shared" si="3"/>
        <v>2.17024E-2</v>
      </c>
    </row>
    <row r="30" spans="1:14" x14ac:dyDescent="0.3">
      <c r="A30" s="1">
        <v>34393</v>
      </c>
      <c r="B30" s="2">
        <v>-4.7853070103419798E-2</v>
      </c>
      <c r="C30" s="1">
        <v>34393</v>
      </c>
      <c r="D30">
        <v>-2.7143999999999999</v>
      </c>
      <c r="E30" s="1">
        <v>34393</v>
      </c>
      <c r="F30">
        <v>-1.7372999999999998</v>
      </c>
      <c r="G30">
        <v>-2.1281400000000001</v>
      </c>
      <c r="H30">
        <v>-2.1281400000000002E-2</v>
      </c>
      <c r="J30" s="1">
        <v>34393</v>
      </c>
      <c r="K30" s="2">
        <f t="shared" si="0"/>
        <v>-2.7143999999999998E-2</v>
      </c>
      <c r="L30" s="2">
        <f t="shared" si="1"/>
        <v>-1.7373E-2</v>
      </c>
      <c r="M30" s="2">
        <f t="shared" si="2"/>
        <v>-2.3235599999999999E-2</v>
      </c>
      <c r="N30" s="2">
        <f t="shared" si="3"/>
        <v>-2.1281399999999999E-2</v>
      </c>
    </row>
    <row r="31" spans="1:14" x14ac:dyDescent="0.3">
      <c r="A31" s="1">
        <v>34424</v>
      </c>
      <c r="B31" s="2">
        <v>-1.7595929379302599E-2</v>
      </c>
      <c r="C31" s="1">
        <v>34424</v>
      </c>
      <c r="D31">
        <v>-4.3582000000000001</v>
      </c>
      <c r="E31" s="1">
        <v>34424</v>
      </c>
      <c r="F31">
        <v>-2.4653999999999998</v>
      </c>
      <c r="G31">
        <v>-3.2225200000000003</v>
      </c>
      <c r="H31">
        <v>-3.2225200000000002E-2</v>
      </c>
      <c r="J31" s="1">
        <v>34424</v>
      </c>
      <c r="K31" s="2">
        <f t="shared" si="0"/>
        <v>-4.3582000000000003E-2</v>
      </c>
      <c r="L31" s="2">
        <f t="shared" si="1"/>
        <v>-2.4653999999999999E-2</v>
      </c>
      <c r="M31" s="2">
        <f t="shared" si="2"/>
        <v>-3.6010800000000003E-2</v>
      </c>
      <c r="N31" s="2">
        <f t="shared" si="3"/>
        <v>-3.2225200000000002E-2</v>
      </c>
    </row>
    <row r="32" spans="1:14" x14ac:dyDescent="0.3">
      <c r="A32" s="1">
        <v>34453</v>
      </c>
      <c r="B32" s="2">
        <v>-1.8302918673021799E-2</v>
      </c>
      <c r="C32" s="1">
        <v>34453</v>
      </c>
      <c r="D32">
        <v>1.2822</v>
      </c>
      <c r="E32" s="1">
        <v>34453</v>
      </c>
      <c r="F32">
        <v>-0.79849999999999999</v>
      </c>
      <c r="G32">
        <v>3.3780000000000032E-2</v>
      </c>
      <c r="H32">
        <v>3.378000000000003E-4</v>
      </c>
      <c r="J32" s="1">
        <v>34453</v>
      </c>
      <c r="K32" s="2">
        <f t="shared" si="0"/>
        <v>1.2822E-2</v>
      </c>
      <c r="L32" s="2">
        <f t="shared" si="1"/>
        <v>-7.984999999999999E-3</v>
      </c>
      <c r="M32" s="2">
        <f t="shared" si="2"/>
        <v>4.4992000000000001E-3</v>
      </c>
      <c r="N32" s="2">
        <f t="shared" si="3"/>
        <v>3.3780000000000095E-4</v>
      </c>
    </row>
    <row r="33" spans="1:14" x14ac:dyDescent="0.3">
      <c r="A33" s="1">
        <v>34485</v>
      </c>
      <c r="B33" s="2">
        <v>2.2026356152383401E-2</v>
      </c>
      <c r="C33" s="1">
        <v>34485</v>
      </c>
      <c r="D33">
        <v>1.6415</v>
      </c>
      <c r="E33" s="1">
        <v>34485</v>
      </c>
      <c r="F33">
        <v>-1.4E-2</v>
      </c>
      <c r="G33">
        <v>0.64820000000000011</v>
      </c>
      <c r="H33">
        <v>6.4820000000000008E-3</v>
      </c>
      <c r="J33" s="1">
        <v>34485</v>
      </c>
      <c r="K33" s="2">
        <f t="shared" si="0"/>
        <v>1.6414999999999999E-2</v>
      </c>
      <c r="L33" s="2">
        <f t="shared" si="1"/>
        <v>-1.4000000000000001E-4</v>
      </c>
      <c r="M33" s="2">
        <f t="shared" si="2"/>
        <v>9.7929999999999979E-3</v>
      </c>
      <c r="N33" s="2">
        <f t="shared" si="3"/>
        <v>6.4819999999999999E-3</v>
      </c>
    </row>
    <row r="34" spans="1:14" x14ac:dyDescent="0.3">
      <c r="A34" s="1">
        <v>34515</v>
      </c>
      <c r="B34" s="2">
        <v>3.6020736970507103E-2</v>
      </c>
      <c r="C34" s="1">
        <v>34515</v>
      </c>
      <c r="D34">
        <v>-2.4493</v>
      </c>
      <c r="E34" s="1">
        <v>34515</v>
      </c>
      <c r="F34">
        <v>-0.221</v>
      </c>
      <c r="G34">
        <v>-1.11232</v>
      </c>
      <c r="H34">
        <v>-1.11232E-2</v>
      </c>
      <c r="J34" s="1">
        <v>34515</v>
      </c>
      <c r="K34" s="2">
        <f t="shared" si="0"/>
        <v>-2.4493000000000001E-2</v>
      </c>
      <c r="L34" s="2">
        <f t="shared" si="1"/>
        <v>-2.2100000000000002E-3</v>
      </c>
      <c r="M34" s="2">
        <f t="shared" si="2"/>
        <v>-1.55798E-2</v>
      </c>
      <c r="N34" s="2">
        <f t="shared" si="3"/>
        <v>-1.1123200000000001E-2</v>
      </c>
    </row>
    <row r="35" spans="1:14" x14ac:dyDescent="0.3">
      <c r="A35" s="1">
        <v>34544</v>
      </c>
      <c r="B35" s="2">
        <v>-5.2782203736224899E-3</v>
      </c>
      <c r="C35" s="1">
        <v>34544</v>
      </c>
      <c r="D35">
        <v>3.2804000000000002</v>
      </c>
      <c r="E35" s="1">
        <v>34544</v>
      </c>
      <c r="F35">
        <v>1.9863</v>
      </c>
      <c r="G35">
        <v>2.5039400000000001</v>
      </c>
      <c r="H35">
        <v>2.50394E-2</v>
      </c>
      <c r="J35" s="1">
        <v>34544</v>
      </c>
      <c r="K35" s="2">
        <f t="shared" si="0"/>
        <v>3.2804E-2</v>
      </c>
      <c r="L35" s="2">
        <f t="shared" si="1"/>
        <v>1.9862999999999999E-2</v>
      </c>
      <c r="M35" s="2">
        <f t="shared" si="2"/>
        <v>2.7627599999999999E-2</v>
      </c>
      <c r="N35" s="2">
        <f t="shared" si="3"/>
        <v>2.50394E-2</v>
      </c>
    </row>
    <row r="36" spans="1:14" x14ac:dyDescent="0.3">
      <c r="A36" s="1">
        <v>34577</v>
      </c>
      <c r="B36" s="2">
        <v>-1.60146221933531E-2</v>
      </c>
      <c r="C36" s="1">
        <v>34577</v>
      </c>
      <c r="D36">
        <v>4.0998999999999999</v>
      </c>
      <c r="E36" s="1">
        <v>34577</v>
      </c>
      <c r="F36">
        <v>0.1241</v>
      </c>
      <c r="G36">
        <v>1.7144200000000001</v>
      </c>
      <c r="H36">
        <v>1.7144200000000002E-2</v>
      </c>
      <c r="J36" s="1">
        <v>34577</v>
      </c>
      <c r="K36" s="2">
        <f t="shared" si="0"/>
        <v>4.0999000000000001E-2</v>
      </c>
      <c r="L36" s="2">
        <f t="shared" si="1"/>
        <v>1.2409999999999999E-3</v>
      </c>
      <c r="M36" s="2">
        <f t="shared" si="2"/>
        <v>2.5095800000000001E-2</v>
      </c>
      <c r="N36" s="2">
        <f t="shared" si="3"/>
        <v>1.7144200000000002E-2</v>
      </c>
    </row>
    <row r="37" spans="1:14" x14ac:dyDescent="0.3">
      <c r="A37" s="1">
        <v>34607</v>
      </c>
      <c r="B37" s="2">
        <v>4.2821292085341203E-2</v>
      </c>
      <c r="C37" s="1">
        <v>34607</v>
      </c>
      <c r="D37">
        <v>-2.4478</v>
      </c>
      <c r="E37" s="1">
        <v>34607</v>
      </c>
      <c r="F37">
        <v>-1.4718</v>
      </c>
      <c r="G37">
        <v>-1.8622000000000001</v>
      </c>
      <c r="H37">
        <v>-1.8622E-2</v>
      </c>
      <c r="J37" s="1">
        <v>34607</v>
      </c>
      <c r="K37" s="2">
        <f t="shared" si="0"/>
        <v>-2.4478E-2</v>
      </c>
      <c r="L37" s="2">
        <f t="shared" si="1"/>
        <v>-1.4718E-2</v>
      </c>
      <c r="M37" s="2">
        <f t="shared" si="2"/>
        <v>-2.0574000000000002E-2</v>
      </c>
      <c r="N37" s="2">
        <f t="shared" si="3"/>
        <v>-1.8622E-2</v>
      </c>
    </row>
    <row r="38" spans="1:14" x14ac:dyDescent="0.3">
      <c r="A38" s="1">
        <v>34638</v>
      </c>
      <c r="B38" s="2">
        <v>2.56255056916821E-2</v>
      </c>
      <c r="C38" s="1">
        <v>34638</v>
      </c>
      <c r="D38">
        <v>2.2467999999999999</v>
      </c>
      <c r="E38" s="1">
        <v>34638</v>
      </c>
      <c r="F38">
        <v>-8.9099999999999999E-2</v>
      </c>
      <c r="G38">
        <v>0.84526000000000001</v>
      </c>
      <c r="H38">
        <v>8.4525999999999994E-3</v>
      </c>
      <c r="J38" s="1">
        <v>34638</v>
      </c>
      <c r="K38" s="2">
        <f t="shared" si="0"/>
        <v>2.2467999999999998E-2</v>
      </c>
      <c r="L38" s="2">
        <f t="shared" si="1"/>
        <v>-8.9099999999999997E-4</v>
      </c>
      <c r="M38" s="2">
        <f t="shared" si="2"/>
        <v>1.31244E-2</v>
      </c>
      <c r="N38" s="2">
        <f t="shared" si="3"/>
        <v>8.4525999999999994E-3</v>
      </c>
    </row>
    <row r="39" spans="1:14" x14ac:dyDescent="0.3">
      <c r="A39" s="1">
        <v>34668</v>
      </c>
      <c r="B39" s="2">
        <v>-7.5621612963046401E-3</v>
      </c>
      <c r="C39" s="1">
        <v>34668</v>
      </c>
      <c r="D39">
        <v>-3.6417999999999999</v>
      </c>
      <c r="E39" s="1">
        <v>34668</v>
      </c>
      <c r="F39">
        <v>-0.22209999999999999</v>
      </c>
      <c r="G39">
        <v>-1.5899799999999999</v>
      </c>
      <c r="H39">
        <v>-1.5899799999999999E-2</v>
      </c>
      <c r="J39" s="1">
        <v>34668</v>
      </c>
      <c r="K39" s="2">
        <f t="shared" si="0"/>
        <v>-3.6417999999999999E-2</v>
      </c>
      <c r="L39" s="2">
        <f t="shared" si="1"/>
        <v>-2.2209999999999999E-3</v>
      </c>
      <c r="M39" s="2">
        <f t="shared" si="2"/>
        <v>-2.2739200000000001E-2</v>
      </c>
      <c r="N39" s="2">
        <f t="shared" si="3"/>
        <v>-1.5899800000000002E-2</v>
      </c>
    </row>
    <row r="40" spans="1:14" x14ac:dyDescent="0.3">
      <c r="A40" s="1">
        <v>34698</v>
      </c>
      <c r="B40" s="2">
        <v>1.1245490004072401E-2</v>
      </c>
      <c r="C40" s="1">
        <v>34698</v>
      </c>
      <c r="D40">
        <v>1.4782</v>
      </c>
      <c r="E40" s="1">
        <v>34698</v>
      </c>
      <c r="F40">
        <v>0.6905</v>
      </c>
      <c r="G40">
        <v>1.0055800000000001</v>
      </c>
      <c r="H40">
        <v>1.0055800000000002E-2</v>
      </c>
      <c r="J40" s="1">
        <v>34698</v>
      </c>
      <c r="K40" s="2">
        <f t="shared" si="0"/>
        <v>1.4782E-2</v>
      </c>
      <c r="L40" s="2">
        <f t="shared" si="1"/>
        <v>6.9049999999999997E-3</v>
      </c>
      <c r="M40" s="2">
        <f t="shared" si="2"/>
        <v>1.16312E-2</v>
      </c>
      <c r="N40" s="2">
        <f t="shared" si="3"/>
        <v>1.00558E-2</v>
      </c>
    </row>
    <row r="41" spans="1:14" x14ac:dyDescent="0.3">
      <c r="A41" s="1">
        <v>34730</v>
      </c>
      <c r="B41" s="2">
        <v>8.5450909555857702E-3</v>
      </c>
      <c r="C41" s="1">
        <v>34730</v>
      </c>
      <c r="D41">
        <v>2.5931999999999999</v>
      </c>
      <c r="E41" s="1">
        <v>34730</v>
      </c>
      <c r="F41">
        <v>1.9790000000000001</v>
      </c>
      <c r="G41">
        <v>2.2246800000000002</v>
      </c>
      <c r="H41">
        <v>2.2246800000000001E-2</v>
      </c>
      <c r="J41" s="1">
        <v>34730</v>
      </c>
      <c r="K41" s="2">
        <f t="shared" si="0"/>
        <v>2.5932E-2</v>
      </c>
      <c r="L41" s="2">
        <f t="shared" si="1"/>
        <v>1.9790000000000002E-2</v>
      </c>
      <c r="M41" s="2">
        <f t="shared" si="2"/>
        <v>2.3475200000000002E-2</v>
      </c>
      <c r="N41" s="2">
        <f t="shared" si="3"/>
        <v>2.2246800000000004E-2</v>
      </c>
    </row>
    <row r="42" spans="1:14" x14ac:dyDescent="0.3">
      <c r="A42" s="1">
        <v>34758</v>
      </c>
      <c r="B42" s="2">
        <v>1.0768013471645599E-2</v>
      </c>
      <c r="C42" s="1">
        <v>34758</v>
      </c>
      <c r="D42">
        <v>3.8971</v>
      </c>
      <c r="E42" s="1">
        <v>34758</v>
      </c>
      <c r="F42">
        <v>2.3776000000000002</v>
      </c>
      <c r="G42">
        <v>2.9854000000000003</v>
      </c>
      <c r="H42">
        <v>2.9854000000000002E-2</v>
      </c>
      <c r="J42" s="1">
        <v>34758</v>
      </c>
      <c r="K42" s="2">
        <f t="shared" si="0"/>
        <v>3.8970999999999999E-2</v>
      </c>
      <c r="L42" s="2">
        <f t="shared" si="1"/>
        <v>2.3776000000000002E-2</v>
      </c>
      <c r="M42" s="2">
        <f t="shared" si="2"/>
        <v>3.2893000000000006E-2</v>
      </c>
      <c r="N42" s="2">
        <f t="shared" si="3"/>
        <v>2.9853999999999999E-2</v>
      </c>
    </row>
    <row r="43" spans="1:14" x14ac:dyDescent="0.3">
      <c r="A43" s="1">
        <v>34789</v>
      </c>
      <c r="B43" s="2">
        <v>4.4645596401393497E-2</v>
      </c>
      <c r="C43" s="1">
        <v>34789</v>
      </c>
      <c r="D43">
        <v>2.9502000000000002</v>
      </c>
      <c r="E43" s="1">
        <v>34789</v>
      </c>
      <c r="F43">
        <v>0.61350000000000005</v>
      </c>
      <c r="G43">
        <v>1.5481800000000001</v>
      </c>
      <c r="H43">
        <v>1.54818E-2</v>
      </c>
      <c r="J43" s="1">
        <v>34789</v>
      </c>
      <c r="K43" s="2">
        <f t="shared" si="0"/>
        <v>2.9502E-2</v>
      </c>
      <c r="L43" s="2">
        <f t="shared" si="1"/>
        <v>6.1350000000000007E-3</v>
      </c>
      <c r="M43" s="2">
        <f t="shared" si="2"/>
        <v>2.0155200000000002E-2</v>
      </c>
      <c r="N43" s="2">
        <f t="shared" si="3"/>
        <v>1.54818E-2</v>
      </c>
    </row>
    <row r="44" spans="1:14" x14ac:dyDescent="0.3">
      <c r="A44" s="1">
        <v>34817</v>
      </c>
      <c r="B44" s="2">
        <v>1.69191822422484E-2</v>
      </c>
      <c r="C44" s="1">
        <v>34817</v>
      </c>
      <c r="D44">
        <v>2.9445999999999999</v>
      </c>
      <c r="E44" s="1">
        <v>34817</v>
      </c>
      <c r="F44">
        <v>1.3969</v>
      </c>
      <c r="G44">
        <v>2.0159799999999999</v>
      </c>
      <c r="H44">
        <v>2.0159799999999999E-2</v>
      </c>
      <c r="J44" s="1">
        <v>34817</v>
      </c>
      <c r="K44" s="2">
        <f t="shared" si="0"/>
        <v>2.9446E-2</v>
      </c>
      <c r="L44" s="2">
        <f t="shared" si="1"/>
        <v>1.3969000000000001E-2</v>
      </c>
      <c r="M44" s="2">
        <f t="shared" si="2"/>
        <v>2.32552E-2</v>
      </c>
      <c r="N44" s="2">
        <f t="shared" si="3"/>
        <v>2.0159800000000002E-2</v>
      </c>
    </row>
    <row r="45" spans="1:14" x14ac:dyDescent="0.3">
      <c r="A45" s="1">
        <v>34850</v>
      </c>
      <c r="B45" s="2">
        <v>3.72632212269196E-2</v>
      </c>
      <c r="C45" s="1">
        <v>34850</v>
      </c>
      <c r="D45">
        <v>3.9946999999999999</v>
      </c>
      <c r="E45" s="1">
        <v>34850</v>
      </c>
      <c r="F45">
        <v>3.8696999999999999</v>
      </c>
      <c r="G45">
        <v>3.9196999999999997</v>
      </c>
      <c r="H45">
        <v>3.9196999999999996E-2</v>
      </c>
      <c r="J45" s="1">
        <v>34850</v>
      </c>
      <c r="K45" s="2">
        <f t="shared" si="0"/>
        <v>3.9946999999999996E-2</v>
      </c>
      <c r="L45" s="2">
        <f t="shared" si="1"/>
        <v>3.8697000000000002E-2</v>
      </c>
      <c r="M45" s="2">
        <f t="shared" si="2"/>
        <v>3.9446999999999996E-2</v>
      </c>
      <c r="N45" s="2">
        <f t="shared" si="3"/>
        <v>3.9196999999999996E-2</v>
      </c>
    </row>
    <row r="46" spans="1:14" x14ac:dyDescent="0.3">
      <c r="A46" s="1">
        <v>34880</v>
      </c>
      <c r="B46" s="2">
        <v>7.9701825182932496E-3</v>
      </c>
      <c r="C46" s="1">
        <v>34880</v>
      </c>
      <c r="D46">
        <v>2.3222999999999998</v>
      </c>
      <c r="E46" s="1">
        <v>34880</v>
      </c>
      <c r="F46">
        <v>0.73319999999999996</v>
      </c>
      <c r="G46">
        <v>1.3688400000000001</v>
      </c>
      <c r="H46">
        <v>1.36884E-2</v>
      </c>
      <c r="J46" s="1">
        <v>34880</v>
      </c>
      <c r="K46" s="2">
        <f t="shared" si="0"/>
        <v>2.3222999999999997E-2</v>
      </c>
      <c r="L46" s="2">
        <f t="shared" si="1"/>
        <v>7.332E-3</v>
      </c>
      <c r="M46" s="2">
        <f t="shared" si="2"/>
        <v>1.6866599999999999E-2</v>
      </c>
      <c r="N46" s="2">
        <f t="shared" si="3"/>
        <v>1.36884E-2</v>
      </c>
    </row>
    <row r="47" spans="1:14" x14ac:dyDescent="0.3">
      <c r="A47" s="1">
        <v>34911</v>
      </c>
      <c r="B47" s="2">
        <v>-1.49645047594941E-2</v>
      </c>
      <c r="C47" s="1">
        <v>34911</v>
      </c>
      <c r="D47">
        <v>3.3159999999999998</v>
      </c>
      <c r="E47" s="1">
        <v>34911</v>
      </c>
      <c r="F47">
        <v>-0.2233</v>
      </c>
      <c r="G47">
        <v>1.19242</v>
      </c>
      <c r="H47">
        <v>1.1924200000000001E-2</v>
      </c>
      <c r="J47" s="1">
        <v>34911</v>
      </c>
      <c r="K47" s="2">
        <f t="shared" si="0"/>
        <v>3.3159999999999995E-2</v>
      </c>
      <c r="L47" s="2">
        <f t="shared" si="1"/>
        <v>-2.2330000000000002E-3</v>
      </c>
      <c r="M47" s="2">
        <f t="shared" si="2"/>
        <v>1.9002799999999997E-2</v>
      </c>
      <c r="N47" s="2">
        <f t="shared" si="3"/>
        <v>1.1924199999999998E-2</v>
      </c>
    </row>
    <row r="48" spans="1:14" x14ac:dyDescent="0.3">
      <c r="A48" s="1">
        <v>34942</v>
      </c>
      <c r="B48" s="2">
        <v>-2.3850577930795099E-2</v>
      </c>
      <c r="C48" s="1">
        <v>34942</v>
      </c>
      <c r="D48">
        <v>0.24840000000000001</v>
      </c>
      <c r="E48" s="1">
        <v>34942</v>
      </c>
      <c r="F48">
        <v>1.2069000000000001</v>
      </c>
      <c r="G48">
        <v>0.82350000000000001</v>
      </c>
      <c r="H48">
        <v>8.2349999999999993E-3</v>
      </c>
      <c r="J48" s="1">
        <v>34942</v>
      </c>
      <c r="K48" s="2">
        <f t="shared" si="0"/>
        <v>2.4840000000000001E-3</v>
      </c>
      <c r="L48" s="2">
        <f t="shared" si="1"/>
        <v>1.2069000000000002E-2</v>
      </c>
      <c r="M48" s="2">
        <f t="shared" si="2"/>
        <v>6.3180000000000016E-3</v>
      </c>
      <c r="N48" s="2">
        <f t="shared" si="3"/>
        <v>8.235000000000001E-3</v>
      </c>
    </row>
    <row r="49" spans="1:14" x14ac:dyDescent="0.3">
      <c r="A49" s="1">
        <v>34971</v>
      </c>
      <c r="B49" s="2">
        <v>1.8360117052605599E-2</v>
      </c>
      <c r="C49" s="1">
        <v>34971</v>
      </c>
      <c r="D49">
        <v>4.2205000000000004</v>
      </c>
      <c r="E49" s="1">
        <v>34971</v>
      </c>
      <c r="F49">
        <v>0.97289999999999999</v>
      </c>
      <c r="G49">
        <v>2.2719399999999998</v>
      </c>
      <c r="H49">
        <v>2.2719399999999997E-2</v>
      </c>
      <c r="J49" s="1">
        <v>34971</v>
      </c>
      <c r="K49" s="2">
        <f t="shared" si="0"/>
        <v>4.2205000000000006E-2</v>
      </c>
      <c r="L49" s="2">
        <f t="shared" si="1"/>
        <v>9.7289999999999998E-3</v>
      </c>
      <c r="M49" s="2">
        <f t="shared" si="2"/>
        <v>2.92146E-2</v>
      </c>
      <c r="N49" s="2">
        <f t="shared" si="3"/>
        <v>2.2719400000000004E-2</v>
      </c>
    </row>
    <row r="50" spans="1:14" x14ac:dyDescent="0.3">
      <c r="A50" s="1">
        <v>35003</v>
      </c>
      <c r="B50" s="2">
        <v>2.9653162698797801E-2</v>
      </c>
      <c r="C50" s="1">
        <v>35003</v>
      </c>
      <c r="D50">
        <v>-0.35849999999999999</v>
      </c>
      <c r="E50" s="1">
        <v>35003</v>
      </c>
      <c r="F50">
        <v>1.3005</v>
      </c>
      <c r="G50">
        <v>0.63690000000000002</v>
      </c>
      <c r="H50">
        <v>6.3690000000000005E-3</v>
      </c>
      <c r="J50" s="1">
        <v>35003</v>
      </c>
      <c r="K50" s="2">
        <f t="shared" si="0"/>
        <v>-3.5849999999999996E-3</v>
      </c>
      <c r="L50" s="2">
        <f t="shared" si="1"/>
        <v>1.3004999999999999E-2</v>
      </c>
      <c r="M50" s="2">
        <f t="shared" si="2"/>
        <v>3.0510000000000003E-3</v>
      </c>
      <c r="N50" s="2">
        <f t="shared" si="3"/>
        <v>6.3689999999999997E-3</v>
      </c>
    </row>
    <row r="51" spans="1:14" x14ac:dyDescent="0.3">
      <c r="A51" s="1">
        <v>35033</v>
      </c>
      <c r="B51" s="2">
        <v>1.9915118151009301E-2</v>
      </c>
      <c r="C51" s="1">
        <v>35033</v>
      </c>
      <c r="D51">
        <v>4.3874000000000004</v>
      </c>
      <c r="E51" s="1">
        <v>35033</v>
      </c>
      <c r="F51">
        <v>1.4984999999999999</v>
      </c>
      <c r="G51">
        <v>2.6540600000000003</v>
      </c>
      <c r="H51">
        <v>2.6540600000000004E-2</v>
      </c>
      <c r="J51" s="1">
        <v>35033</v>
      </c>
      <c r="K51" s="2">
        <f t="shared" si="0"/>
        <v>4.3874000000000003E-2</v>
      </c>
      <c r="L51" s="2">
        <f t="shared" si="1"/>
        <v>1.4985E-2</v>
      </c>
      <c r="M51" s="2">
        <f t="shared" si="2"/>
        <v>3.2318400000000004E-2</v>
      </c>
      <c r="N51" s="2">
        <f t="shared" si="3"/>
        <v>2.6540600000000001E-2</v>
      </c>
    </row>
    <row r="52" spans="1:14" x14ac:dyDescent="0.3">
      <c r="A52" s="1">
        <v>35062</v>
      </c>
      <c r="B52" s="2">
        <v>3.94850038678492E-2</v>
      </c>
      <c r="C52" s="1">
        <v>35062</v>
      </c>
      <c r="D52">
        <v>1.9220000000000002</v>
      </c>
      <c r="E52" s="1">
        <v>35062</v>
      </c>
      <c r="F52">
        <v>1.4034</v>
      </c>
      <c r="G52">
        <v>1.61084</v>
      </c>
      <c r="H52">
        <v>1.6108400000000002E-2</v>
      </c>
      <c r="J52" s="1">
        <v>35062</v>
      </c>
      <c r="K52" s="2">
        <f t="shared" si="0"/>
        <v>1.9220000000000001E-2</v>
      </c>
      <c r="L52" s="2">
        <f t="shared" si="1"/>
        <v>1.4034E-2</v>
      </c>
      <c r="M52" s="2">
        <f t="shared" si="2"/>
        <v>1.71456E-2</v>
      </c>
      <c r="N52" s="2">
        <f t="shared" si="3"/>
        <v>1.6108400000000002E-2</v>
      </c>
    </row>
    <row r="53" spans="1:14" x14ac:dyDescent="0.3">
      <c r="A53" s="1">
        <v>35095</v>
      </c>
      <c r="B53" s="2">
        <v>2.0745279410152799E-2</v>
      </c>
      <c r="C53" s="1">
        <v>35095</v>
      </c>
      <c r="D53">
        <v>3.3974000000000002</v>
      </c>
      <c r="E53" s="1">
        <v>35095</v>
      </c>
      <c r="F53">
        <v>0.66410000000000002</v>
      </c>
      <c r="G53">
        <v>1.7574200000000002</v>
      </c>
      <c r="H53">
        <v>1.7574200000000002E-2</v>
      </c>
      <c r="J53" s="1">
        <v>35095</v>
      </c>
      <c r="K53" s="2">
        <f t="shared" si="0"/>
        <v>3.3974000000000004E-2</v>
      </c>
      <c r="L53" s="2">
        <f t="shared" si="1"/>
        <v>6.6410000000000002E-3</v>
      </c>
      <c r="M53" s="2">
        <f t="shared" si="2"/>
        <v>2.30408E-2</v>
      </c>
      <c r="N53" s="2">
        <f t="shared" si="3"/>
        <v>1.7574200000000002E-2</v>
      </c>
    </row>
    <row r="54" spans="1:14" x14ac:dyDescent="0.3">
      <c r="A54" s="1">
        <v>35124</v>
      </c>
      <c r="B54" s="2">
        <v>-9.8667552321608908E-3</v>
      </c>
      <c r="C54" s="1">
        <v>35124</v>
      </c>
      <c r="D54">
        <v>0.92600000000000005</v>
      </c>
      <c r="E54" s="1">
        <v>35124</v>
      </c>
      <c r="F54">
        <v>-1.7382</v>
      </c>
      <c r="G54">
        <v>-0.67251999999999978</v>
      </c>
      <c r="H54">
        <v>-6.725199999999998E-3</v>
      </c>
      <c r="J54" s="1">
        <v>35124</v>
      </c>
      <c r="K54" s="2">
        <f t="shared" si="0"/>
        <v>9.2600000000000009E-3</v>
      </c>
      <c r="L54" s="2">
        <f t="shared" si="1"/>
        <v>-1.7381999999999998E-2</v>
      </c>
      <c r="M54" s="2">
        <f t="shared" si="2"/>
        <v>-1.3967999999999993E-3</v>
      </c>
      <c r="N54" s="2">
        <f t="shared" si="3"/>
        <v>-6.7251999999999972E-3</v>
      </c>
    </row>
    <row r="55" spans="1:14" x14ac:dyDescent="0.3">
      <c r="A55" s="1">
        <v>35153</v>
      </c>
      <c r="B55" s="2">
        <v>3.4436630095573802E-2</v>
      </c>
      <c r="C55" s="1">
        <v>35153</v>
      </c>
      <c r="D55">
        <v>0.96240000000000003</v>
      </c>
      <c r="E55" s="1">
        <v>35153</v>
      </c>
      <c r="F55">
        <v>-0.69510000000000005</v>
      </c>
      <c r="G55">
        <v>-3.2100000000000017E-2</v>
      </c>
      <c r="H55">
        <v>-3.2100000000000016E-4</v>
      </c>
      <c r="J55" s="1">
        <v>35153</v>
      </c>
      <c r="K55" s="2">
        <f t="shared" si="0"/>
        <v>9.6240000000000006E-3</v>
      </c>
      <c r="L55" s="2">
        <f t="shared" si="1"/>
        <v>-6.9510000000000006E-3</v>
      </c>
      <c r="M55" s="2">
        <f t="shared" si="2"/>
        <v>2.9939999999999993E-3</v>
      </c>
      <c r="N55" s="2">
        <f t="shared" si="3"/>
        <v>-3.2099999999999967E-4</v>
      </c>
    </row>
    <row r="56" spans="1:14" x14ac:dyDescent="0.3">
      <c r="A56" s="1">
        <v>35185</v>
      </c>
      <c r="B56" s="2">
        <v>5.3896870555362499E-2</v>
      </c>
      <c r="C56" s="1">
        <v>35185</v>
      </c>
      <c r="D56">
        <v>1.4711000000000001</v>
      </c>
      <c r="E56" s="1">
        <v>35185</v>
      </c>
      <c r="F56">
        <v>-0.56240000000000001</v>
      </c>
      <c r="G56">
        <v>0.25100000000000006</v>
      </c>
      <c r="H56">
        <v>2.5100000000000005E-3</v>
      </c>
      <c r="J56" s="1">
        <v>35185</v>
      </c>
      <c r="K56" s="2">
        <f t="shared" si="0"/>
        <v>1.4711E-2</v>
      </c>
      <c r="L56" s="2">
        <f t="shared" si="1"/>
        <v>-5.6240000000000005E-3</v>
      </c>
      <c r="M56" s="2">
        <f t="shared" si="2"/>
        <v>6.5769999999999995E-3</v>
      </c>
      <c r="N56" s="2">
        <f t="shared" si="3"/>
        <v>2.5100000000000005E-3</v>
      </c>
    </row>
    <row r="57" spans="1:14" x14ac:dyDescent="0.3">
      <c r="A57" s="1">
        <v>35216</v>
      </c>
      <c r="B57" s="2">
        <v>-3.0061387959829798E-4</v>
      </c>
      <c r="C57" s="1">
        <v>35216</v>
      </c>
      <c r="D57">
        <v>2.5718999999999999</v>
      </c>
      <c r="E57" s="1">
        <v>35216</v>
      </c>
      <c r="F57">
        <v>-0.2031</v>
      </c>
      <c r="G57">
        <v>0.90689999999999993</v>
      </c>
      <c r="H57">
        <v>9.0689999999999989E-3</v>
      </c>
      <c r="J57" s="1">
        <v>35216</v>
      </c>
      <c r="K57" s="2">
        <f t="shared" si="0"/>
        <v>2.5718999999999999E-2</v>
      </c>
      <c r="L57" s="2">
        <f t="shared" si="1"/>
        <v>-2.0309999999999998E-3</v>
      </c>
      <c r="M57" s="2">
        <f t="shared" si="2"/>
        <v>1.4618999999999998E-2</v>
      </c>
      <c r="N57" s="2">
        <f t="shared" si="3"/>
        <v>9.0690000000000007E-3</v>
      </c>
    </row>
    <row r="58" spans="1:14" x14ac:dyDescent="0.3">
      <c r="A58" s="1">
        <v>35244</v>
      </c>
      <c r="B58" s="2">
        <v>2.9272009995361399E-2</v>
      </c>
      <c r="C58" s="1">
        <v>35244</v>
      </c>
      <c r="D58">
        <v>0.37980000000000003</v>
      </c>
      <c r="E58" s="1">
        <v>35244</v>
      </c>
      <c r="F58">
        <v>1.3429</v>
      </c>
      <c r="G58">
        <v>0.95766000000000007</v>
      </c>
      <c r="H58">
        <v>9.5766000000000011E-3</v>
      </c>
      <c r="J58" s="1">
        <v>35244</v>
      </c>
      <c r="K58" s="2">
        <f t="shared" si="0"/>
        <v>3.7980000000000002E-3</v>
      </c>
      <c r="L58" s="2">
        <f t="shared" si="1"/>
        <v>1.3429E-2</v>
      </c>
      <c r="M58" s="2">
        <f t="shared" si="2"/>
        <v>7.6504000000000008E-3</v>
      </c>
      <c r="N58" s="2">
        <f t="shared" si="3"/>
        <v>9.5765999999999993E-3</v>
      </c>
    </row>
    <row r="59" spans="1:14" x14ac:dyDescent="0.3">
      <c r="A59" s="1">
        <v>35277</v>
      </c>
      <c r="B59" s="2">
        <v>-3.5476823722599297E-2</v>
      </c>
      <c r="C59" s="1">
        <v>35277</v>
      </c>
      <c r="D59">
        <v>-4.4204999999999997</v>
      </c>
      <c r="E59" s="1">
        <v>35277</v>
      </c>
      <c r="F59">
        <v>0.2737</v>
      </c>
      <c r="G59">
        <v>-1.60398</v>
      </c>
      <c r="H59">
        <v>-1.60398E-2</v>
      </c>
      <c r="J59" s="1">
        <v>35277</v>
      </c>
      <c r="K59" s="2">
        <f t="shared" si="0"/>
        <v>-4.4204999999999994E-2</v>
      </c>
      <c r="L59" s="2">
        <f t="shared" si="1"/>
        <v>2.7369999999999998E-3</v>
      </c>
      <c r="M59" s="2">
        <f t="shared" si="2"/>
        <v>-2.5428199999999995E-2</v>
      </c>
      <c r="N59" s="2">
        <f t="shared" si="3"/>
        <v>-1.60398E-2</v>
      </c>
    </row>
    <row r="60" spans="1:14" x14ac:dyDescent="0.3">
      <c r="A60" s="1">
        <v>35307</v>
      </c>
      <c r="B60" s="2">
        <v>4.9601917412072802E-2</v>
      </c>
      <c r="C60" s="1">
        <v>35307</v>
      </c>
      <c r="D60">
        <v>2.1097000000000001</v>
      </c>
      <c r="E60" s="1">
        <v>35307</v>
      </c>
      <c r="F60">
        <v>-0.1676</v>
      </c>
      <c r="G60">
        <v>0.74332000000000009</v>
      </c>
      <c r="H60">
        <v>7.4332000000000009E-3</v>
      </c>
      <c r="J60" s="1">
        <v>35307</v>
      </c>
      <c r="K60" s="2">
        <f t="shared" si="0"/>
        <v>2.1097000000000001E-2</v>
      </c>
      <c r="L60" s="2">
        <f t="shared" si="1"/>
        <v>-1.676E-3</v>
      </c>
      <c r="M60" s="2">
        <f t="shared" si="2"/>
        <v>1.19878E-2</v>
      </c>
      <c r="N60" s="2">
        <f t="shared" si="3"/>
        <v>7.4332000000000018E-3</v>
      </c>
    </row>
    <row r="61" spans="1:14" x14ac:dyDescent="0.3">
      <c r="A61" s="1">
        <v>35338</v>
      </c>
      <c r="B61" s="2">
        <v>4.9817415671003402E-2</v>
      </c>
      <c r="C61" s="1">
        <v>35338</v>
      </c>
      <c r="D61">
        <v>5.6288</v>
      </c>
      <c r="E61" s="1">
        <v>35338</v>
      </c>
      <c r="F61">
        <v>1.7427000000000001</v>
      </c>
      <c r="G61">
        <v>3.2971400000000002</v>
      </c>
      <c r="H61">
        <v>3.2971400000000005E-2</v>
      </c>
      <c r="J61" s="1">
        <v>35338</v>
      </c>
      <c r="K61" s="2">
        <f t="shared" si="0"/>
        <v>5.6287999999999998E-2</v>
      </c>
      <c r="L61" s="2">
        <f t="shared" si="1"/>
        <v>1.7427000000000002E-2</v>
      </c>
      <c r="M61" s="2">
        <f t="shared" si="2"/>
        <v>4.0743599999999998E-2</v>
      </c>
      <c r="N61" s="2">
        <f t="shared" si="3"/>
        <v>3.2971399999999998E-2</v>
      </c>
    </row>
    <row r="62" spans="1:14" x14ac:dyDescent="0.3">
      <c r="A62" s="1">
        <v>35369</v>
      </c>
      <c r="B62" s="2">
        <v>4.5157406488173998E-2</v>
      </c>
      <c r="C62" s="1">
        <v>35369</v>
      </c>
      <c r="D62">
        <v>2.7564000000000002</v>
      </c>
      <c r="E62" s="1">
        <v>35369</v>
      </c>
      <c r="F62">
        <v>2.2151000000000001</v>
      </c>
      <c r="G62">
        <v>2.4316200000000001</v>
      </c>
      <c r="H62">
        <v>2.43162E-2</v>
      </c>
      <c r="J62" s="1">
        <v>35369</v>
      </c>
      <c r="K62" s="2">
        <f t="shared" si="0"/>
        <v>2.7564000000000002E-2</v>
      </c>
      <c r="L62" s="2">
        <f t="shared" si="1"/>
        <v>2.2151000000000001E-2</v>
      </c>
      <c r="M62" s="2">
        <f t="shared" si="2"/>
        <v>2.5398800000000003E-2</v>
      </c>
      <c r="N62" s="2">
        <f t="shared" si="3"/>
        <v>2.4316200000000003E-2</v>
      </c>
    </row>
    <row r="63" spans="1:14" x14ac:dyDescent="0.3">
      <c r="A63" s="1">
        <v>35398</v>
      </c>
      <c r="B63" s="2">
        <v>4.6976288698785097E-2</v>
      </c>
      <c r="C63" s="1">
        <v>35398</v>
      </c>
      <c r="D63">
        <v>7.5580999999999996</v>
      </c>
      <c r="E63" s="1">
        <v>35398</v>
      </c>
      <c r="F63">
        <v>1.7128999999999999</v>
      </c>
      <c r="G63">
        <v>4.05098</v>
      </c>
      <c r="H63">
        <v>4.0509799999999999E-2</v>
      </c>
      <c r="J63" s="1">
        <v>35398</v>
      </c>
      <c r="K63" s="2">
        <f t="shared" si="0"/>
        <v>7.5580999999999995E-2</v>
      </c>
      <c r="L63" s="2">
        <f t="shared" si="1"/>
        <v>1.7128999999999998E-2</v>
      </c>
      <c r="M63" s="2">
        <f t="shared" si="2"/>
        <v>5.2200199999999995E-2</v>
      </c>
      <c r="N63" s="2">
        <f t="shared" si="3"/>
        <v>4.0509799999999999E-2</v>
      </c>
    </row>
    <row r="64" spans="1:14" x14ac:dyDescent="0.3">
      <c r="A64" s="1">
        <v>35430</v>
      </c>
      <c r="B64" s="2">
        <v>6.0034616546342503E-3</v>
      </c>
      <c r="C64" s="1">
        <v>35430</v>
      </c>
      <c r="D64">
        <v>-1.9834000000000001</v>
      </c>
      <c r="E64" s="1">
        <v>35430</v>
      </c>
      <c r="F64">
        <v>-0.92979999999999996</v>
      </c>
      <c r="G64">
        <v>-1.35124</v>
      </c>
      <c r="H64">
        <v>-1.3512400000000001E-2</v>
      </c>
      <c r="J64" s="1">
        <v>35430</v>
      </c>
      <c r="K64" s="2">
        <f t="shared" si="0"/>
        <v>-1.9834000000000001E-2</v>
      </c>
      <c r="L64" s="2">
        <f t="shared" si="1"/>
        <v>-9.297999999999999E-3</v>
      </c>
      <c r="M64" s="2">
        <f t="shared" si="2"/>
        <v>-1.5619600000000001E-2</v>
      </c>
      <c r="N64" s="2">
        <f t="shared" si="3"/>
        <v>-1.3512400000000001E-2</v>
      </c>
    </row>
    <row r="65" spans="1:14" x14ac:dyDescent="0.3">
      <c r="A65" s="1">
        <v>35461</v>
      </c>
      <c r="B65" s="2">
        <v>9.8368705523836208E-3</v>
      </c>
      <c r="C65" s="1">
        <v>35461</v>
      </c>
      <c r="D65">
        <v>6.2458</v>
      </c>
      <c r="E65" s="1">
        <v>35461</v>
      </c>
      <c r="F65">
        <v>0.30620000000000003</v>
      </c>
      <c r="G65">
        <v>2.6820400000000002</v>
      </c>
      <c r="H65">
        <v>2.6820400000000001E-2</v>
      </c>
      <c r="J65" s="1">
        <v>35461</v>
      </c>
      <c r="K65" s="2">
        <f t="shared" si="0"/>
        <v>6.2458E-2</v>
      </c>
      <c r="L65" s="2">
        <f t="shared" si="1"/>
        <v>3.0620000000000005E-3</v>
      </c>
      <c r="M65" s="2">
        <f t="shared" si="2"/>
        <v>3.8699599999999994E-2</v>
      </c>
      <c r="N65" s="2">
        <f t="shared" si="3"/>
        <v>2.6820400000000001E-2</v>
      </c>
    </row>
    <row r="66" spans="1:14" x14ac:dyDescent="0.3">
      <c r="A66" s="1">
        <v>35489</v>
      </c>
      <c r="B66" s="2">
        <v>-2.5531889860316199E-2</v>
      </c>
      <c r="C66" s="1">
        <v>35489</v>
      </c>
      <c r="D66">
        <v>0.78380000000000005</v>
      </c>
      <c r="E66" s="1">
        <v>35489</v>
      </c>
      <c r="F66">
        <v>0.24879999999999999</v>
      </c>
      <c r="G66">
        <v>0.46279999999999999</v>
      </c>
      <c r="H66">
        <v>4.6280000000000002E-3</v>
      </c>
      <c r="J66" s="1">
        <v>35489</v>
      </c>
      <c r="K66" s="2">
        <f t="shared" si="0"/>
        <v>7.8380000000000012E-3</v>
      </c>
      <c r="L66" s="2">
        <f t="shared" si="1"/>
        <v>2.4879999999999998E-3</v>
      </c>
      <c r="M66" s="2">
        <f t="shared" si="2"/>
        <v>5.6980000000000008E-3</v>
      </c>
      <c r="N66" s="2">
        <f t="shared" si="3"/>
        <v>4.6280000000000002E-3</v>
      </c>
    </row>
    <row r="67" spans="1:14" x14ac:dyDescent="0.3">
      <c r="A67" s="1">
        <v>35520</v>
      </c>
      <c r="B67" s="2">
        <v>-1.0181201700216001E-2</v>
      </c>
      <c r="C67" s="1">
        <v>35520</v>
      </c>
      <c r="D67">
        <v>-4.1085000000000003</v>
      </c>
      <c r="E67" s="1">
        <v>35520</v>
      </c>
      <c r="F67">
        <v>-1.1082000000000001</v>
      </c>
      <c r="G67">
        <v>-2.3083200000000001</v>
      </c>
      <c r="H67">
        <v>-2.3083200000000002E-2</v>
      </c>
      <c r="J67" s="1">
        <v>35520</v>
      </c>
      <c r="K67" s="2">
        <f t="shared" si="0"/>
        <v>-4.1085000000000003E-2</v>
      </c>
      <c r="L67" s="2">
        <f t="shared" si="1"/>
        <v>-1.1082000000000002E-2</v>
      </c>
      <c r="M67" s="2">
        <f t="shared" si="2"/>
        <v>-2.9083800000000003E-2</v>
      </c>
      <c r="N67" s="2">
        <f t="shared" si="3"/>
        <v>-2.3083200000000002E-2</v>
      </c>
    </row>
    <row r="68" spans="1:14" x14ac:dyDescent="0.3">
      <c r="A68" s="1">
        <v>35550</v>
      </c>
      <c r="B68" s="2">
        <v>1.2782606673844499E-2</v>
      </c>
      <c r="C68" s="1">
        <v>35550</v>
      </c>
      <c r="D68">
        <v>5.9669999999999996</v>
      </c>
      <c r="E68" s="1">
        <v>35550</v>
      </c>
      <c r="F68">
        <v>1.4969000000000001</v>
      </c>
      <c r="G68">
        <v>3.2849400000000002</v>
      </c>
      <c r="H68">
        <v>3.2849400000000001E-2</v>
      </c>
      <c r="J68" s="1">
        <v>35550</v>
      </c>
      <c r="K68" s="2">
        <f t="shared" si="0"/>
        <v>5.9669999999999994E-2</v>
      </c>
      <c r="L68" s="2">
        <f t="shared" si="1"/>
        <v>1.4969000000000001E-2</v>
      </c>
      <c r="M68" s="2">
        <f t="shared" si="2"/>
        <v>4.1789599999999996E-2</v>
      </c>
      <c r="N68" s="2">
        <f t="shared" si="3"/>
        <v>3.2849400000000001E-2</v>
      </c>
    </row>
    <row r="69" spans="1:14" x14ac:dyDescent="0.3">
      <c r="A69" s="1">
        <v>35580</v>
      </c>
      <c r="B69" s="2">
        <v>-6.6422672130550904E-3</v>
      </c>
      <c r="C69" s="1">
        <v>35580</v>
      </c>
      <c r="D69">
        <v>6.0880000000000001</v>
      </c>
      <c r="E69" s="1">
        <v>35580</v>
      </c>
      <c r="F69">
        <v>0.94530000000000003</v>
      </c>
      <c r="G69">
        <v>3.00238</v>
      </c>
      <c r="H69">
        <v>3.00238E-2</v>
      </c>
      <c r="J69" s="1">
        <v>35580</v>
      </c>
      <c r="K69" s="2">
        <f t="shared" si="0"/>
        <v>6.0880000000000004E-2</v>
      </c>
      <c r="L69" s="2">
        <f t="shared" si="1"/>
        <v>9.4529999999999996E-3</v>
      </c>
      <c r="M69" s="2">
        <f t="shared" si="2"/>
        <v>4.0309199999999996E-2</v>
      </c>
      <c r="N69" s="2">
        <f t="shared" si="3"/>
        <v>3.0023800000000003E-2</v>
      </c>
    </row>
    <row r="70" spans="1:14" x14ac:dyDescent="0.3">
      <c r="A70" s="1">
        <v>35611</v>
      </c>
      <c r="B70" s="2">
        <v>2.14928667347399E-2</v>
      </c>
      <c r="C70" s="1">
        <v>35611</v>
      </c>
      <c r="D70">
        <v>4.4802999999999997</v>
      </c>
      <c r="E70" s="1">
        <v>35611</v>
      </c>
      <c r="F70">
        <v>1.1869000000000001</v>
      </c>
      <c r="G70">
        <v>2.5042599999999999</v>
      </c>
      <c r="H70">
        <v>2.5042599999999998E-2</v>
      </c>
      <c r="J70" s="1">
        <v>35611</v>
      </c>
      <c r="K70" s="2">
        <f t="shared" ref="K70:K133" si="4">D70/100</f>
        <v>4.4802999999999996E-2</v>
      </c>
      <c r="L70" s="2">
        <f t="shared" ref="L70:L133" si="5">F70/100</f>
        <v>1.1869000000000001E-2</v>
      </c>
      <c r="M70" s="2">
        <f t="shared" ref="M70:M133" si="6">(K70*0.6)+(L70*0.4)</f>
        <v>3.1629400000000002E-2</v>
      </c>
      <c r="N70" s="2">
        <f t="shared" ref="N70:N133" si="7">(L70*0.6)+(K70*0.4)</f>
        <v>2.5042599999999998E-2</v>
      </c>
    </row>
    <row r="71" spans="1:14" x14ac:dyDescent="0.3">
      <c r="A71" s="1">
        <v>35642</v>
      </c>
      <c r="B71" s="2">
        <v>2.7354122140125201E-2</v>
      </c>
      <c r="C71" s="1">
        <v>35642</v>
      </c>
      <c r="D71">
        <v>7.952</v>
      </c>
      <c r="E71" s="1">
        <v>35642</v>
      </c>
      <c r="F71">
        <v>2.6966999999999999</v>
      </c>
      <c r="G71">
        <v>4.7988200000000001</v>
      </c>
      <c r="H71">
        <v>4.7988200000000002E-2</v>
      </c>
      <c r="J71" s="1">
        <v>35642</v>
      </c>
      <c r="K71" s="2">
        <f t="shared" si="4"/>
        <v>7.9519999999999993E-2</v>
      </c>
      <c r="L71" s="2">
        <f t="shared" si="5"/>
        <v>2.6966999999999998E-2</v>
      </c>
      <c r="M71" s="2">
        <f t="shared" si="6"/>
        <v>5.8498799999999997E-2</v>
      </c>
      <c r="N71" s="2">
        <f t="shared" si="7"/>
        <v>4.7988199999999995E-2</v>
      </c>
    </row>
    <row r="72" spans="1:14" x14ac:dyDescent="0.3">
      <c r="A72" s="1">
        <v>35671</v>
      </c>
      <c r="B72" s="2">
        <v>-1.8820937140320199E-2</v>
      </c>
      <c r="C72" s="1">
        <v>35671</v>
      </c>
      <c r="D72">
        <v>-5.6051000000000002</v>
      </c>
      <c r="E72" s="1">
        <v>35671</v>
      </c>
      <c r="F72">
        <v>-0.85299999999999998</v>
      </c>
      <c r="G72">
        <v>-2.7538400000000003</v>
      </c>
      <c r="H72">
        <v>-2.7538400000000005E-2</v>
      </c>
      <c r="J72" s="1">
        <v>35671</v>
      </c>
      <c r="K72" s="2">
        <f t="shared" si="4"/>
        <v>-5.6051000000000004E-2</v>
      </c>
      <c r="L72" s="2">
        <f t="shared" si="5"/>
        <v>-8.5299999999999994E-3</v>
      </c>
      <c r="M72" s="2">
        <f t="shared" si="6"/>
        <v>-3.7042600000000002E-2</v>
      </c>
      <c r="N72" s="2">
        <f t="shared" si="7"/>
        <v>-2.7538400000000005E-2</v>
      </c>
    </row>
    <row r="73" spans="1:14" x14ac:dyDescent="0.3">
      <c r="A73" s="1">
        <v>35703</v>
      </c>
      <c r="B73" s="2">
        <v>2.0947049619968499E-2</v>
      </c>
      <c r="C73" s="1">
        <v>35703</v>
      </c>
      <c r="D73">
        <v>5.4764999999999997</v>
      </c>
      <c r="E73" s="1">
        <v>35703</v>
      </c>
      <c r="F73">
        <v>1.4748000000000001</v>
      </c>
      <c r="G73">
        <v>3.0754799999999998</v>
      </c>
      <c r="H73">
        <v>3.0754799999999999E-2</v>
      </c>
      <c r="J73" s="1">
        <v>35703</v>
      </c>
      <c r="K73" s="2">
        <f t="shared" si="4"/>
        <v>5.4764999999999994E-2</v>
      </c>
      <c r="L73" s="2">
        <f t="shared" si="5"/>
        <v>1.4748000000000001E-2</v>
      </c>
      <c r="M73" s="2">
        <f t="shared" si="6"/>
        <v>3.8758199999999993E-2</v>
      </c>
      <c r="N73" s="2">
        <f t="shared" si="7"/>
        <v>3.0754799999999999E-2</v>
      </c>
    </row>
    <row r="74" spans="1:14" x14ac:dyDescent="0.3">
      <c r="A74" s="1">
        <v>35734</v>
      </c>
      <c r="B74" s="2">
        <v>3.4352143052092797E-2</v>
      </c>
      <c r="C74" s="1">
        <v>35734</v>
      </c>
      <c r="D74">
        <v>-3.3407</v>
      </c>
      <c r="E74" s="1">
        <v>35734</v>
      </c>
      <c r="F74">
        <v>1.4506999999999999</v>
      </c>
      <c r="G74">
        <v>-0.46586000000000027</v>
      </c>
      <c r="H74">
        <v>-4.6586000000000023E-3</v>
      </c>
      <c r="J74" s="1">
        <v>35734</v>
      </c>
      <c r="K74" s="2">
        <f t="shared" si="4"/>
        <v>-3.3406999999999999E-2</v>
      </c>
      <c r="L74" s="2">
        <f t="shared" si="5"/>
        <v>1.4506999999999999E-2</v>
      </c>
      <c r="M74" s="2">
        <f t="shared" si="6"/>
        <v>-1.4241399999999998E-2</v>
      </c>
      <c r="N74" s="2">
        <f t="shared" si="7"/>
        <v>-4.6586000000000023E-3</v>
      </c>
    </row>
    <row r="75" spans="1:14" x14ac:dyDescent="0.3">
      <c r="A75" s="1">
        <v>35762</v>
      </c>
      <c r="B75" s="2">
        <v>2.2419222003802398E-2</v>
      </c>
      <c r="C75" s="1">
        <v>35762</v>
      </c>
      <c r="D75">
        <v>4.63</v>
      </c>
      <c r="E75" s="1">
        <v>35762</v>
      </c>
      <c r="F75">
        <v>0.46050000000000002</v>
      </c>
      <c r="G75">
        <v>2.1283000000000003</v>
      </c>
      <c r="H75">
        <v>2.1283000000000003E-2</v>
      </c>
      <c r="J75" s="1">
        <v>35762</v>
      </c>
      <c r="K75" s="2">
        <f t="shared" si="4"/>
        <v>4.6300000000000001E-2</v>
      </c>
      <c r="L75" s="2">
        <f t="shared" si="5"/>
        <v>4.6050000000000006E-3</v>
      </c>
      <c r="M75" s="2">
        <f t="shared" si="6"/>
        <v>2.9621999999999999E-2</v>
      </c>
      <c r="N75" s="2">
        <f t="shared" si="7"/>
        <v>2.1283000000000003E-2</v>
      </c>
    </row>
    <row r="76" spans="1:14" x14ac:dyDescent="0.3">
      <c r="A76" s="1">
        <v>35795</v>
      </c>
      <c r="B76" s="2">
        <v>4.3445448778215698E-2</v>
      </c>
      <c r="C76" s="1">
        <v>35795</v>
      </c>
      <c r="D76">
        <v>1.7151999999999998</v>
      </c>
      <c r="E76" s="1">
        <v>35795</v>
      </c>
      <c r="F76">
        <v>1.0067999999999999</v>
      </c>
      <c r="G76">
        <v>1.29016</v>
      </c>
      <c r="H76">
        <v>1.2901599999999999E-2</v>
      </c>
      <c r="J76" s="1">
        <v>35795</v>
      </c>
      <c r="K76" s="2">
        <f t="shared" si="4"/>
        <v>1.7151999999999997E-2</v>
      </c>
      <c r="L76" s="2">
        <f t="shared" si="5"/>
        <v>1.0067999999999999E-2</v>
      </c>
      <c r="M76" s="2">
        <f t="shared" si="6"/>
        <v>1.4318399999999998E-2</v>
      </c>
      <c r="N76" s="2">
        <f t="shared" si="7"/>
        <v>1.2901599999999999E-2</v>
      </c>
    </row>
    <row r="77" spans="1:14" x14ac:dyDescent="0.3">
      <c r="A77" s="1">
        <v>35825</v>
      </c>
      <c r="B77" s="2">
        <v>-1.8442999726007499E-3</v>
      </c>
      <c r="C77" s="1">
        <v>35825</v>
      </c>
      <c r="D77">
        <v>1.105</v>
      </c>
      <c r="E77" s="1">
        <v>35825</v>
      </c>
      <c r="F77">
        <v>1.2838000000000001</v>
      </c>
      <c r="G77">
        <v>1.21228</v>
      </c>
      <c r="H77">
        <v>1.21228E-2</v>
      </c>
      <c r="J77" s="1">
        <v>35825</v>
      </c>
      <c r="K77" s="2">
        <f t="shared" si="4"/>
        <v>1.1049999999999999E-2</v>
      </c>
      <c r="L77" s="2">
        <f t="shared" si="5"/>
        <v>1.2838E-2</v>
      </c>
      <c r="M77" s="2">
        <f t="shared" si="6"/>
        <v>1.17652E-2</v>
      </c>
      <c r="N77" s="2">
        <f t="shared" si="7"/>
        <v>1.21228E-2</v>
      </c>
    </row>
    <row r="78" spans="1:14" x14ac:dyDescent="0.3">
      <c r="A78" s="1">
        <v>35853</v>
      </c>
      <c r="B78" s="2">
        <v>3.2150882585774303E-2</v>
      </c>
      <c r="C78" s="1">
        <v>35853</v>
      </c>
      <c r="D78">
        <v>7.2123999999999997</v>
      </c>
      <c r="E78" s="1">
        <v>35853</v>
      </c>
      <c r="F78">
        <v>-7.5300000000000006E-2</v>
      </c>
      <c r="G78">
        <v>2.8397799999999997</v>
      </c>
      <c r="H78">
        <v>2.8397799999999997E-2</v>
      </c>
      <c r="J78" s="1">
        <v>35853</v>
      </c>
      <c r="K78" s="2">
        <f t="shared" si="4"/>
        <v>7.2123999999999994E-2</v>
      </c>
      <c r="L78" s="2">
        <f t="shared" si="5"/>
        <v>-7.5300000000000009E-4</v>
      </c>
      <c r="M78" s="2">
        <f t="shared" si="6"/>
        <v>4.2973199999999996E-2</v>
      </c>
      <c r="N78" s="2">
        <f t="shared" si="7"/>
        <v>2.8397800000000001E-2</v>
      </c>
    </row>
    <row r="79" spans="1:14" x14ac:dyDescent="0.3">
      <c r="A79" s="1">
        <v>35885</v>
      </c>
      <c r="B79" s="2">
        <v>3.79407532095557E-2</v>
      </c>
      <c r="C79" s="1">
        <v>35885</v>
      </c>
      <c r="D79">
        <v>5.1200999999999999</v>
      </c>
      <c r="E79" s="1">
        <v>35885</v>
      </c>
      <c r="F79">
        <v>0.34360000000000002</v>
      </c>
      <c r="G79">
        <v>2.2542</v>
      </c>
      <c r="H79">
        <v>2.2542E-2</v>
      </c>
      <c r="J79" s="1">
        <v>35885</v>
      </c>
      <c r="K79" s="2">
        <f t="shared" si="4"/>
        <v>5.1200999999999997E-2</v>
      </c>
      <c r="L79" s="2">
        <f t="shared" si="5"/>
        <v>3.4360000000000003E-3</v>
      </c>
      <c r="M79" s="2">
        <f t="shared" si="6"/>
        <v>3.2094999999999999E-2</v>
      </c>
      <c r="N79" s="2">
        <f t="shared" si="7"/>
        <v>2.2542E-2</v>
      </c>
    </row>
    <row r="80" spans="1:14" x14ac:dyDescent="0.3">
      <c r="A80" s="1">
        <v>35915</v>
      </c>
      <c r="B80" s="2">
        <v>1.20066401767129E-2</v>
      </c>
      <c r="C80" s="1">
        <v>35915</v>
      </c>
      <c r="D80">
        <v>1.0037</v>
      </c>
      <c r="E80" s="1">
        <v>35915</v>
      </c>
      <c r="F80">
        <v>0.52200000000000002</v>
      </c>
      <c r="G80">
        <v>0.71467999999999998</v>
      </c>
      <c r="H80">
        <v>7.1468E-3</v>
      </c>
      <c r="J80" s="1">
        <v>35915</v>
      </c>
      <c r="K80" s="2">
        <f t="shared" si="4"/>
        <v>1.0037000000000001E-2</v>
      </c>
      <c r="L80" s="2">
        <f t="shared" si="5"/>
        <v>5.2199999999999998E-3</v>
      </c>
      <c r="M80" s="2">
        <f t="shared" si="6"/>
        <v>8.1101999999999997E-3</v>
      </c>
      <c r="N80" s="2">
        <f t="shared" si="7"/>
        <v>7.1468E-3</v>
      </c>
    </row>
    <row r="81" spans="1:14" x14ac:dyDescent="0.3">
      <c r="A81" s="1">
        <v>35944</v>
      </c>
      <c r="B81" s="2">
        <v>6.7626158598408107E-2</v>
      </c>
      <c r="C81" s="1">
        <v>35944</v>
      </c>
      <c r="D81">
        <v>-1.7219</v>
      </c>
      <c r="E81" s="1">
        <v>35944</v>
      </c>
      <c r="F81">
        <v>0.9486</v>
      </c>
      <c r="G81">
        <v>-0.11960000000000004</v>
      </c>
      <c r="H81">
        <v>-1.1960000000000004E-3</v>
      </c>
      <c r="J81" s="1">
        <v>35944</v>
      </c>
      <c r="K81" s="2">
        <f t="shared" si="4"/>
        <v>-1.7218999999999998E-2</v>
      </c>
      <c r="L81" s="2">
        <f t="shared" si="5"/>
        <v>9.4859999999999996E-3</v>
      </c>
      <c r="M81" s="2">
        <f t="shared" si="6"/>
        <v>-6.5369999999999994E-3</v>
      </c>
      <c r="N81" s="2">
        <f t="shared" si="7"/>
        <v>-1.196E-3</v>
      </c>
    </row>
    <row r="82" spans="1:14" x14ac:dyDescent="0.3">
      <c r="A82" s="1">
        <v>35976</v>
      </c>
      <c r="B82" s="2">
        <v>1.8702672592621799E-2</v>
      </c>
      <c r="C82" s="1">
        <v>35976</v>
      </c>
      <c r="D82">
        <v>4.0609999999999999</v>
      </c>
      <c r="E82" s="1">
        <v>35976</v>
      </c>
      <c r="F82">
        <v>0.84809999999999997</v>
      </c>
      <c r="G82">
        <v>2.1332599999999999</v>
      </c>
      <c r="H82">
        <v>2.13326E-2</v>
      </c>
      <c r="J82" s="1">
        <v>35976</v>
      </c>
      <c r="K82" s="2">
        <f t="shared" si="4"/>
        <v>4.061E-2</v>
      </c>
      <c r="L82" s="2">
        <f t="shared" si="5"/>
        <v>8.480999999999999E-3</v>
      </c>
      <c r="M82" s="2">
        <f t="shared" si="6"/>
        <v>2.7758399999999999E-2</v>
      </c>
      <c r="N82" s="2">
        <f t="shared" si="7"/>
        <v>2.13326E-2</v>
      </c>
    </row>
    <row r="83" spans="1:14" x14ac:dyDescent="0.3">
      <c r="A83" s="1">
        <v>36007</v>
      </c>
      <c r="B83" s="2">
        <v>7.3445936931181802E-2</v>
      </c>
      <c r="C83" s="1">
        <v>36007</v>
      </c>
      <c r="D83">
        <v>-1.0660000000000001</v>
      </c>
      <c r="E83" s="1">
        <v>36007</v>
      </c>
      <c r="F83">
        <v>0.2127</v>
      </c>
      <c r="G83">
        <v>-0.29878000000000005</v>
      </c>
      <c r="H83">
        <v>-2.9878000000000005E-3</v>
      </c>
      <c r="J83" s="1">
        <v>36007</v>
      </c>
      <c r="K83" s="2">
        <f t="shared" si="4"/>
        <v>-1.0660000000000001E-2</v>
      </c>
      <c r="L83" s="2">
        <f t="shared" si="5"/>
        <v>2.127E-3</v>
      </c>
      <c r="M83" s="2">
        <f t="shared" si="6"/>
        <v>-5.5452000000000001E-3</v>
      </c>
      <c r="N83" s="2">
        <f t="shared" si="7"/>
        <v>-2.9878000000000005E-3</v>
      </c>
    </row>
    <row r="84" spans="1:14" x14ac:dyDescent="0.3">
      <c r="A84" s="1">
        <v>36038</v>
      </c>
      <c r="B84" s="2">
        <v>8.7713203974544005E-2</v>
      </c>
      <c r="C84" s="1">
        <v>36038</v>
      </c>
      <c r="D84">
        <v>-14.458299999999999</v>
      </c>
      <c r="E84" s="1">
        <v>36038</v>
      </c>
      <c r="F84">
        <v>1.6274</v>
      </c>
      <c r="G84">
        <v>-4.8068799999999996</v>
      </c>
      <c r="H84">
        <v>-4.8068799999999995E-2</v>
      </c>
      <c r="J84" s="1">
        <v>36038</v>
      </c>
      <c r="K84" s="2">
        <f t="shared" si="4"/>
        <v>-0.14458299999999999</v>
      </c>
      <c r="L84" s="2">
        <f t="shared" si="5"/>
        <v>1.6274E-2</v>
      </c>
      <c r="M84" s="2">
        <f t="shared" si="6"/>
        <v>-8.0240199999999984E-2</v>
      </c>
      <c r="N84" s="2">
        <f t="shared" si="7"/>
        <v>-4.8068800000000002E-2</v>
      </c>
    </row>
    <row r="85" spans="1:14" x14ac:dyDescent="0.3">
      <c r="A85" s="1">
        <v>36068</v>
      </c>
      <c r="B85" s="2">
        <v>-4.2176151419613901E-2</v>
      </c>
      <c r="C85" s="1">
        <v>36068</v>
      </c>
      <c r="D85">
        <v>6.4065000000000003</v>
      </c>
      <c r="E85" s="1">
        <v>36068</v>
      </c>
      <c r="F85">
        <v>2.3416000000000001</v>
      </c>
      <c r="G85">
        <v>3.9675600000000002</v>
      </c>
      <c r="H85">
        <v>3.9675600000000005E-2</v>
      </c>
      <c r="J85" s="1">
        <v>36068</v>
      </c>
      <c r="K85" s="2">
        <f t="shared" si="4"/>
        <v>6.4064999999999997E-2</v>
      </c>
      <c r="L85" s="2">
        <f t="shared" si="5"/>
        <v>2.3416000000000003E-2</v>
      </c>
      <c r="M85" s="2">
        <f t="shared" si="6"/>
        <v>4.7805399999999998E-2</v>
      </c>
      <c r="N85" s="2">
        <f t="shared" si="7"/>
        <v>3.9675599999999998E-2</v>
      </c>
    </row>
    <row r="86" spans="1:14" x14ac:dyDescent="0.3">
      <c r="A86" s="1">
        <v>36098</v>
      </c>
      <c r="B86" s="2">
        <v>-2.6910154176599699E-2</v>
      </c>
      <c r="C86" s="1">
        <v>36098</v>
      </c>
      <c r="D86">
        <v>8.1331000000000007</v>
      </c>
      <c r="E86" s="1">
        <v>36098</v>
      </c>
      <c r="F86">
        <v>-0.52749999999999997</v>
      </c>
      <c r="G86">
        <v>2.9367400000000004</v>
      </c>
      <c r="H86">
        <v>2.9367400000000002E-2</v>
      </c>
      <c r="J86" s="1">
        <v>36098</v>
      </c>
      <c r="K86" s="2">
        <f t="shared" si="4"/>
        <v>8.1331000000000001E-2</v>
      </c>
      <c r="L86" s="2">
        <f t="shared" si="5"/>
        <v>-5.2749999999999993E-3</v>
      </c>
      <c r="M86" s="2">
        <f t="shared" si="6"/>
        <v>4.6688599999999997E-2</v>
      </c>
      <c r="N86" s="2">
        <f t="shared" si="7"/>
        <v>2.9367400000000002E-2</v>
      </c>
    </row>
    <row r="87" spans="1:14" x14ac:dyDescent="0.3">
      <c r="A87" s="1">
        <v>36129</v>
      </c>
      <c r="B87" s="2">
        <v>3.8805540748242301E-2</v>
      </c>
      <c r="C87" s="1">
        <v>36129</v>
      </c>
      <c r="D87">
        <v>6.0606</v>
      </c>
      <c r="E87" s="1">
        <v>36129</v>
      </c>
      <c r="F87">
        <v>0.56630000000000003</v>
      </c>
      <c r="G87">
        <v>2.7640200000000004</v>
      </c>
      <c r="H87">
        <v>2.7640200000000004E-2</v>
      </c>
      <c r="J87" s="1">
        <v>36129</v>
      </c>
      <c r="K87" s="2">
        <f t="shared" si="4"/>
        <v>6.0606E-2</v>
      </c>
      <c r="L87" s="2">
        <f t="shared" si="5"/>
        <v>5.6630000000000005E-3</v>
      </c>
      <c r="M87" s="2">
        <f t="shared" si="6"/>
        <v>3.8628799999999998E-2</v>
      </c>
      <c r="N87" s="2">
        <f t="shared" si="7"/>
        <v>2.76402E-2</v>
      </c>
    </row>
    <row r="88" spans="1:14" x14ac:dyDescent="0.3">
      <c r="A88" s="1">
        <v>36160</v>
      </c>
      <c r="B88" s="2">
        <v>4.4731647973210102E-2</v>
      </c>
      <c r="C88" s="1">
        <v>36160</v>
      </c>
      <c r="D88">
        <v>5.7603</v>
      </c>
      <c r="E88" s="1">
        <v>36160</v>
      </c>
      <c r="F88">
        <v>0.30070000000000002</v>
      </c>
      <c r="G88">
        <v>2.48454</v>
      </c>
      <c r="H88">
        <v>2.48454E-2</v>
      </c>
      <c r="J88" s="1">
        <v>36160</v>
      </c>
      <c r="K88" s="2">
        <f t="shared" si="4"/>
        <v>5.7603000000000001E-2</v>
      </c>
      <c r="L88" s="2">
        <f t="shared" si="5"/>
        <v>3.0070000000000001E-3</v>
      </c>
      <c r="M88" s="2">
        <f t="shared" si="6"/>
        <v>3.5764599999999994E-2</v>
      </c>
      <c r="N88" s="2">
        <f t="shared" si="7"/>
        <v>2.48454E-2</v>
      </c>
    </row>
    <row r="89" spans="1:14" x14ac:dyDescent="0.3">
      <c r="A89" s="1">
        <v>36189</v>
      </c>
      <c r="B89" s="2">
        <v>5.0350923510452698E-3</v>
      </c>
      <c r="C89" s="1">
        <v>36189</v>
      </c>
      <c r="D89">
        <v>4.1816000000000004</v>
      </c>
      <c r="E89" s="1">
        <v>36189</v>
      </c>
      <c r="F89">
        <v>0.7137</v>
      </c>
      <c r="G89">
        <v>2.1008600000000004</v>
      </c>
      <c r="H89">
        <v>2.1008600000000002E-2</v>
      </c>
      <c r="J89" s="1">
        <v>36189</v>
      </c>
      <c r="K89" s="2">
        <f t="shared" si="4"/>
        <v>4.1816000000000006E-2</v>
      </c>
      <c r="L89" s="2">
        <f t="shared" si="5"/>
        <v>7.1370000000000001E-3</v>
      </c>
      <c r="M89" s="2">
        <f t="shared" si="6"/>
        <v>2.7944400000000005E-2</v>
      </c>
      <c r="N89" s="2">
        <f t="shared" si="7"/>
        <v>2.1008600000000002E-2</v>
      </c>
    </row>
    <row r="90" spans="1:14" x14ac:dyDescent="0.3">
      <c r="A90" s="1">
        <v>36217</v>
      </c>
      <c r="B90" s="2">
        <v>-7.7157224813712098E-4</v>
      </c>
      <c r="C90" s="1">
        <v>36217</v>
      </c>
      <c r="D90">
        <v>-3.1086</v>
      </c>
      <c r="E90" s="1">
        <v>36217</v>
      </c>
      <c r="F90">
        <v>-1.7457</v>
      </c>
      <c r="G90">
        <v>-2.2908600000000003</v>
      </c>
      <c r="H90">
        <v>-2.2908600000000005E-2</v>
      </c>
      <c r="J90" s="1">
        <v>36217</v>
      </c>
      <c r="K90" s="2">
        <f t="shared" si="4"/>
        <v>-3.1085999999999999E-2</v>
      </c>
      <c r="L90" s="2">
        <f t="shared" si="5"/>
        <v>-1.7457E-2</v>
      </c>
      <c r="M90" s="2">
        <f t="shared" si="6"/>
        <v>-2.5634399999999998E-2</v>
      </c>
      <c r="N90" s="2">
        <f t="shared" si="7"/>
        <v>-2.2908600000000001E-2</v>
      </c>
    </row>
    <row r="91" spans="1:14" x14ac:dyDescent="0.3">
      <c r="A91" s="1">
        <v>36250</v>
      </c>
      <c r="B91" s="2">
        <v>-8.0679469242782104E-2</v>
      </c>
      <c r="C91" s="1">
        <v>36250</v>
      </c>
      <c r="D91">
        <v>4.0007999999999999</v>
      </c>
      <c r="E91" s="1">
        <v>36250</v>
      </c>
      <c r="F91">
        <v>0.55420000000000003</v>
      </c>
      <c r="G91">
        <v>1.9328399999999999</v>
      </c>
      <c r="H91">
        <v>1.9328399999999999E-2</v>
      </c>
      <c r="J91" s="1">
        <v>36250</v>
      </c>
      <c r="K91" s="2">
        <f t="shared" si="4"/>
        <v>4.0008000000000002E-2</v>
      </c>
      <c r="L91" s="2">
        <f t="shared" si="5"/>
        <v>5.5420000000000001E-3</v>
      </c>
      <c r="M91" s="2">
        <f t="shared" si="6"/>
        <v>2.6221600000000001E-2</v>
      </c>
      <c r="N91" s="2">
        <f t="shared" si="7"/>
        <v>1.9328400000000003E-2</v>
      </c>
    </row>
    <row r="92" spans="1:14" x14ac:dyDescent="0.3">
      <c r="A92" s="1">
        <v>36280</v>
      </c>
      <c r="B92" s="2">
        <v>2.45667896586825E-2</v>
      </c>
      <c r="C92" s="1">
        <v>36280</v>
      </c>
      <c r="D92">
        <v>3.8717000000000001</v>
      </c>
      <c r="E92" s="1">
        <v>36280</v>
      </c>
      <c r="F92">
        <v>0.31680000000000003</v>
      </c>
      <c r="G92">
        <v>1.7387600000000001</v>
      </c>
      <c r="H92">
        <v>1.73876E-2</v>
      </c>
      <c r="J92" s="1">
        <v>36280</v>
      </c>
      <c r="K92" s="2">
        <f t="shared" si="4"/>
        <v>3.8717000000000001E-2</v>
      </c>
      <c r="L92" s="2">
        <f t="shared" si="5"/>
        <v>3.1680000000000002E-3</v>
      </c>
      <c r="M92" s="2">
        <f t="shared" si="6"/>
        <v>2.4497399999999999E-2</v>
      </c>
      <c r="N92" s="2">
        <f t="shared" si="7"/>
        <v>1.7387600000000003E-2</v>
      </c>
    </row>
    <row r="93" spans="1:14" x14ac:dyDescent="0.3">
      <c r="A93" s="1">
        <v>36311</v>
      </c>
      <c r="B93" s="2">
        <v>5.01532347046356E-3</v>
      </c>
      <c r="C93" s="1">
        <v>36311</v>
      </c>
      <c r="D93">
        <v>-2.3616999999999999</v>
      </c>
      <c r="E93" s="1">
        <v>36311</v>
      </c>
      <c r="F93">
        <v>-0.87590000000000001</v>
      </c>
      <c r="G93">
        <v>-1.4702199999999999</v>
      </c>
      <c r="H93">
        <v>-1.4702199999999999E-2</v>
      </c>
      <c r="J93" s="1">
        <v>36311</v>
      </c>
      <c r="K93" s="2">
        <f t="shared" si="4"/>
        <v>-2.3616999999999999E-2</v>
      </c>
      <c r="L93" s="2">
        <f t="shared" si="5"/>
        <v>-8.7589999999999994E-3</v>
      </c>
      <c r="M93" s="2">
        <f t="shared" si="6"/>
        <v>-1.76738E-2</v>
      </c>
      <c r="N93" s="2">
        <f t="shared" si="7"/>
        <v>-1.4702199999999999E-2</v>
      </c>
    </row>
    <row r="94" spans="1:14" x14ac:dyDescent="0.3">
      <c r="A94" s="1">
        <v>36341</v>
      </c>
      <c r="B94" s="2">
        <v>-1.7547490217623599E-2</v>
      </c>
      <c r="C94" s="1">
        <v>36341</v>
      </c>
      <c r="D94">
        <v>5.5496999999999996</v>
      </c>
      <c r="E94" s="1">
        <v>36341</v>
      </c>
      <c r="F94">
        <v>-0.31859999999999999</v>
      </c>
      <c r="G94">
        <v>2.0287199999999999</v>
      </c>
      <c r="H94">
        <v>2.0287199999999998E-2</v>
      </c>
      <c r="J94" s="1">
        <v>36341</v>
      </c>
      <c r="K94" s="2">
        <f t="shared" si="4"/>
        <v>5.5496999999999998E-2</v>
      </c>
      <c r="L94" s="2">
        <f t="shared" si="5"/>
        <v>-3.186E-3</v>
      </c>
      <c r="M94" s="2">
        <f t="shared" si="6"/>
        <v>3.2023799999999998E-2</v>
      </c>
      <c r="N94" s="2">
        <f t="shared" si="7"/>
        <v>2.0287200000000002E-2</v>
      </c>
    </row>
    <row r="95" spans="1:14" x14ac:dyDescent="0.3">
      <c r="A95" s="1">
        <v>36371</v>
      </c>
      <c r="B95" s="2">
        <v>8.1280647797148404E-3</v>
      </c>
      <c r="C95" s="1">
        <v>36371</v>
      </c>
      <c r="D95">
        <v>-3.1234000000000002</v>
      </c>
      <c r="E95" s="1">
        <v>36371</v>
      </c>
      <c r="F95">
        <v>-0.42570000000000002</v>
      </c>
      <c r="G95">
        <v>-1.5047800000000002</v>
      </c>
      <c r="H95">
        <v>-1.5047800000000002E-2</v>
      </c>
      <c r="J95" s="1">
        <v>36371</v>
      </c>
      <c r="K95" s="2">
        <f t="shared" si="4"/>
        <v>-3.1234000000000001E-2</v>
      </c>
      <c r="L95" s="2">
        <f t="shared" si="5"/>
        <v>-4.2570000000000004E-3</v>
      </c>
      <c r="M95" s="2">
        <f t="shared" si="6"/>
        <v>-2.0443200000000002E-2</v>
      </c>
      <c r="N95" s="2">
        <f t="shared" si="7"/>
        <v>-1.50478E-2</v>
      </c>
    </row>
    <row r="96" spans="1:14" x14ac:dyDescent="0.3">
      <c r="A96" s="1">
        <v>36403</v>
      </c>
      <c r="B96" s="2">
        <v>1.6802034184990901E-2</v>
      </c>
      <c r="C96" s="1">
        <v>36403</v>
      </c>
      <c r="D96">
        <v>-0.49349999999999999</v>
      </c>
      <c r="E96" s="1">
        <v>36403</v>
      </c>
      <c r="F96">
        <v>-5.0900000000000001E-2</v>
      </c>
      <c r="G96">
        <v>-0.22794000000000003</v>
      </c>
      <c r="H96">
        <v>-2.2794000000000004E-3</v>
      </c>
      <c r="J96" s="1">
        <v>36403</v>
      </c>
      <c r="K96" s="2">
        <f t="shared" si="4"/>
        <v>-4.9350000000000002E-3</v>
      </c>
      <c r="L96" s="2">
        <f t="shared" si="5"/>
        <v>-5.0900000000000001E-4</v>
      </c>
      <c r="M96" s="2">
        <f t="shared" si="6"/>
        <v>-3.1646000000000001E-3</v>
      </c>
      <c r="N96" s="2">
        <f t="shared" si="7"/>
        <v>-2.2794E-3</v>
      </c>
    </row>
    <row r="97" spans="1:14" x14ac:dyDescent="0.3">
      <c r="A97" s="1">
        <v>36433</v>
      </c>
      <c r="B97" s="2">
        <v>1.9702971524100998E-2</v>
      </c>
      <c r="C97" s="1">
        <v>36433</v>
      </c>
      <c r="D97">
        <v>-2.7416</v>
      </c>
      <c r="E97" s="1">
        <v>36433</v>
      </c>
      <c r="F97">
        <v>1.1609</v>
      </c>
      <c r="G97">
        <v>-0.40010000000000001</v>
      </c>
      <c r="H97">
        <v>-4.0010000000000002E-3</v>
      </c>
      <c r="J97" s="1">
        <v>36433</v>
      </c>
      <c r="K97" s="2">
        <f t="shared" si="4"/>
        <v>-2.7415999999999999E-2</v>
      </c>
      <c r="L97" s="2">
        <f t="shared" si="5"/>
        <v>1.1609000000000001E-2</v>
      </c>
      <c r="M97" s="2">
        <f t="shared" si="6"/>
        <v>-1.1805999999999997E-2</v>
      </c>
      <c r="N97" s="2">
        <f t="shared" si="7"/>
        <v>-4.0010000000000002E-3</v>
      </c>
    </row>
    <row r="98" spans="1:14" x14ac:dyDescent="0.3">
      <c r="A98" s="1">
        <v>36462</v>
      </c>
      <c r="B98" s="2">
        <v>-1.13736718719643E-2</v>
      </c>
      <c r="C98" s="1">
        <v>36462</v>
      </c>
      <c r="D98">
        <v>6.3273999999999999</v>
      </c>
      <c r="E98" s="1">
        <v>36462</v>
      </c>
      <c r="F98">
        <v>0.36899999999999999</v>
      </c>
      <c r="G98">
        <v>2.7523600000000004</v>
      </c>
      <c r="H98">
        <v>2.7523600000000002E-2</v>
      </c>
      <c r="J98" s="1">
        <v>36462</v>
      </c>
      <c r="K98" s="2">
        <f t="shared" si="4"/>
        <v>6.3273999999999997E-2</v>
      </c>
      <c r="L98" s="2">
        <f t="shared" si="5"/>
        <v>3.6900000000000001E-3</v>
      </c>
      <c r="M98" s="2">
        <f t="shared" si="6"/>
        <v>3.9440399999999994E-2</v>
      </c>
      <c r="N98" s="2">
        <f t="shared" si="7"/>
        <v>2.7523600000000002E-2</v>
      </c>
    </row>
    <row r="99" spans="1:14" x14ac:dyDescent="0.3">
      <c r="A99" s="1">
        <v>36494</v>
      </c>
      <c r="B99" s="2">
        <v>2.7249630987726699E-2</v>
      </c>
      <c r="C99" s="1">
        <v>36494</v>
      </c>
      <c r="D99">
        <v>2.0324</v>
      </c>
      <c r="E99" s="1">
        <v>36494</v>
      </c>
      <c r="F99">
        <v>-7.1999999999999998E-3</v>
      </c>
      <c r="G99">
        <v>0.80864000000000003</v>
      </c>
      <c r="H99">
        <v>8.0864000000000005E-3</v>
      </c>
      <c r="J99" s="1">
        <v>36494</v>
      </c>
      <c r="K99" s="2">
        <f t="shared" si="4"/>
        <v>2.0323999999999998E-2</v>
      </c>
      <c r="L99" s="2">
        <f t="shared" si="5"/>
        <v>-7.2000000000000002E-5</v>
      </c>
      <c r="M99" s="2">
        <f t="shared" si="6"/>
        <v>1.2165599999999999E-2</v>
      </c>
      <c r="N99" s="2">
        <f t="shared" si="7"/>
        <v>8.0863999999999988E-3</v>
      </c>
    </row>
    <row r="100" spans="1:14" x14ac:dyDescent="0.3">
      <c r="A100" s="1">
        <v>36525</v>
      </c>
      <c r="B100" s="2">
        <v>3.0015429137903699E-2</v>
      </c>
      <c r="C100" s="1">
        <v>36525</v>
      </c>
      <c r="D100">
        <v>5.8882000000000003</v>
      </c>
      <c r="E100" s="1">
        <v>36525</v>
      </c>
      <c r="F100">
        <v>-0.48220000000000002</v>
      </c>
      <c r="G100">
        <v>2.06596</v>
      </c>
      <c r="H100">
        <v>2.06596E-2</v>
      </c>
      <c r="J100" s="1">
        <v>36525</v>
      </c>
      <c r="K100" s="2">
        <f t="shared" si="4"/>
        <v>5.8882000000000004E-2</v>
      </c>
      <c r="L100" s="2">
        <f t="shared" si="5"/>
        <v>-4.8219999999999999E-3</v>
      </c>
      <c r="M100" s="2">
        <f t="shared" si="6"/>
        <v>3.3400399999999997E-2</v>
      </c>
      <c r="N100" s="2">
        <f t="shared" si="7"/>
        <v>2.0659600000000004E-2</v>
      </c>
    </row>
    <row r="101" spans="1:14" x14ac:dyDescent="0.3">
      <c r="A101" s="1">
        <v>36556</v>
      </c>
      <c r="B101" s="2">
        <v>2.98481131716903E-2</v>
      </c>
      <c r="C101" s="1">
        <v>36556</v>
      </c>
      <c r="D101">
        <v>-5.0242000000000004</v>
      </c>
      <c r="E101" s="1">
        <v>36556</v>
      </c>
      <c r="F101">
        <v>-0.32740000000000002</v>
      </c>
      <c r="G101">
        <v>-2.2061200000000003</v>
      </c>
      <c r="H101">
        <v>-2.2061200000000003E-2</v>
      </c>
      <c r="J101" s="1">
        <v>36556</v>
      </c>
      <c r="K101" s="2">
        <f t="shared" si="4"/>
        <v>-5.0242000000000002E-2</v>
      </c>
      <c r="L101" s="2">
        <f t="shared" si="5"/>
        <v>-3.2740000000000004E-3</v>
      </c>
      <c r="M101" s="2">
        <f t="shared" si="6"/>
        <v>-3.1454799999999998E-2</v>
      </c>
      <c r="N101" s="2">
        <f t="shared" si="7"/>
        <v>-2.2061200000000003E-2</v>
      </c>
    </row>
    <row r="102" spans="1:14" x14ac:dyDescent="0.3">
      <c r="A102" s="1">
        <v>36585</v>
      </c>
      <c r="B102" s="2">
        <v>7.7168690679925798E-3</v>
      </c>
      <c r="C102" s="1">
        <v>36585</v>
      </c>
      <c r="D102">
        <v>-1.8938000000000001</v>
      </c>
      <c r="E102" s="1">
        <v>36585</v>
      </c>
      <c r="F102">
        <v>1.2094</v>
      </c>
      <c r="G102">
        <v>-3.188000000000013E-2</v>
      </c>
      <c r="H102">
        <v>-3.188000000000013E-4</v>
      </c>
      <c r="J102" s="1">
        <v>36585</v>
      </c>
      <c r="K102" s="2">
        <f t="shared" si="4"/>
        <v>-1.8938E-2</v>
      </c>
      <c r="L102" s="2">
        <f t="shared" si="5"/>
        <v>1.2094000000000001E-2</v>
      </c>
      <c r="M102" s="2">
        <f t="shared" si="6"/>
        <v>-6.5251999999999984E-3</v>
      </c>
      <c r="N102" s="2">
        <f t="shared" si="7"/>
        <v>-3.1880000000000103E-4</v>
      </c>
    </row>
    <row r="103" spans="1:14" x14ac:dyDescent="0.3">
      <c r="A103" s="1">
        <v>36616</v>
      </c>
      <c r="B103" s="2">
        <v>-2.5706711506682901E-2</v>
      </c>
      <c r="C103" s="1">
        <v>36616</v>
      </c>
      <c r="D103">
        <v>9.7830999999999992</v>
      </c>
      <c r="E103" s="1">
        <v>36616</v>
      </c>
      <c r="F103">
        <v>1.3174000000000001</v>
      </c>
      <c r="G103">
        <v>4.7036800000000003</v>
      </c>
      <c r="H103">
        <v>4.7036800000000004E-2</v>
      </c>
      <c r="J103" s="1">
        <v>36616</v>
      </c>
      <c r="K103" s="2">
        <f t="shared" si="4"/>
        <v>9.7830999999999987E-2</v>
      </c>
      <c r="L103" s="2">
        <f t="shared" si="5"/>
        <v>1.3174000000000002E-2</v>
      </c>
      <c r="M103" s="2">
        <f t="shared" si="6"/>
        <v>6.3968199999999989E-2</v>
      </c>
      <c r="N103" s="2">
        <f t="shared" si="7"/>
        <v>4.7036799999999997E-2</v>
      </c>
    </row>
    <row r="104" spans="1:14" x14ac:dyDescent="0.3">
      <c r="A104" s="1">
        <v>36644</v>
      </c>
      <c r="B104" s="2">
        <v>1.8354927373773099E-2</v>
      </c>
      <c r="C104" s="1">
        <v>36644</v>
      </c>
      <c r="D104">
        <v>-3.0091999999999999</v>
      </c>
      <c r="E104" s="1">
        <v>36644</v>
      </c>
      <c r="F104">
        <v>-0.2863</v>
      </c>
      <c r="G104">
        <v>-1.3754600000000001</v>
      </c>
      <c r="H104">
        <v>-1.3754600000000001E-2</v>
      </c>
      <c r="J104" s="1">
        <v>36644</v>
      </c>
      <c r="K104" s="2">
        <f t="shared" si="4"/>
        <v>-3.0091999999999997E-2</v>
      </c>
      <c r="L104" s="2">
        <f t="shared" si="5"/>
        <v>-2.8630000000000001E-3</v>
      </c>
      <c r="M104" s="2">
        <f t="shared" si="6"/>
        <v>-1.9200399999999996E-2</v>
      </c>
      <c r="N104" s="2">
        <f t="shared" si="7"/>
        <v>-1.3754600000000001E-2</v>
      </c>
    </row>
    <row r="105" spans="1:14" x14ac:dyDescent="0.3">
      <c r="A105" s="1">
        <v>36677</v>
      </c>
      <c r="B105" s="2">
        <v>4.6779723574814601E-2</v>
      </c>
      <c r="C105" s="1">
        <v>36677</v>
      </c>
      <c r="D105">
        <v>-2.0522999999999998</v>
      </c>
      <c r="E105" s="1">
        <v>36677</v>
      </c>
      <c r="F105">
        <v>-4.5900000000000003E-2</v>
      </c>
      <c r="G105">
        <v>-0.84845999999999999</v>
      </c>
      <c r="H105">
        <v>-8.4846000000000001E-3</v>
      </c>
      <c r="J105" s="1">
        <v>36677</v>
      </c>
      <c r="K105" s="2">
        <f t="shared" si="4"/>
        <v>-2.0523E-2</v>
      </c>
      <c r="L105" s="2">
        <f t="shared" si="5"/>
        <v>-4.5900000000000004E-4</v>
      </c>
      <c r="M105" s="2">
        <f t="shared" si="6"/>
        <v>-1.2497400000000001E-2</v>
      </c>
      <c r="N105" s="2">
        <f t="shared" si="7"/>
        <v>-8.4846000000000001E-3</v>
      </c>
    </row>
    <row r="106" spans="1:14" x14ac:dyDescent="0.3">
      <c r="A106" s="1">
        <v>36707</v>
      </c>
      <c r="B106" s="2">
        <v>1.8022909927656001E-2</v>
      </c>
      <c r="C106" s="1">
        <v>36707</v>
      </c>
      <c r="D106">
        <v>2.4653</v>
      </c>
      <c r="E106" s="1">
        <v>36707</v>
      </c>
      <c r="F106">
        <v>2.0804999999999998</v>
      </c>
      <c r="G106">
        <v>2.2344200000000001</v>
      </c>
      <c r="H106">
        <v>2.2344200000000002E-2</v>
      </c>
      <c r="J106" s="1">
        <v>36707</v>
      </c>
      <c r="K106" s="2">
        <f t="shared" si="4"/>
        <v>2.4653000000000001E-2</v>
      </c>
      <c r="L106" s="2">
        <f t="shared" si="5"/>
        <v>2.0804999999999997E-2</v>
      </c>
      <c r="M106" s="2">
        <f t="shared" si="6"/>
        <v>2.31138E-2</v>
      </c>
      <c r="N106" s="2">
        <f t="shared" si="7"/>
        <v>2.2344199999999998E-2</v>
      </c>
    </row>
    <row r="107" spans="1:14" x14ac:dyDescent="0.3">
      <c r="A107" s="1">
        <v>36738</v>
      </c>
      <c r="B107" s="2">
        <v>2.2059422200274299E-2</v>
      </c>
      <c r="C107" s="1">
        <v>36738</v>
      </c>
      <c r="D107">
        <v>-1.5573000000000001</v>
      </c>
      <c r="E107" s="1">
        <v>36738</v>
      </c>
      <c r="F107">
        <v>0.90769999999999995</v>
      </c>
      <c r="G107">
        <v>-7.8300000000000147E-2</v>
      </c>
      <c r="H107">
        <v>-7.8300000000000147E-4</v>
      </c>
      <c r="J107" s="1">
        <v>36738</v>
      </c>
      <c r="K107" s="2">
        <f t="shared" si="4"/>
        <v>-1.5573000000000002E-2</v>
      </c>
      <c r="L107" s="2">
        <f t="shared" si="5"/>
        <v>9.077E-3</v>
      </c>
      <c r="M107" s="2">
        <f t="shared" si="6"/>
        <v>-5.7130000000000011E-3</v>
      </c>
      <c r="N107" s="2">
        <f t="shared" si="7"/>
        <v>-7.8300000000000071E-4</v>
      </c>
    </row>
    <row r="108" spans="1:14" x14ac:dyDescent="0.3">
      <c r="A108" s="1">
        <v>36769</v>
      </c>
      <c r="B108" s="2">
        <v>8.1329807472404897E-2</v>
      </c>
      <c r="C108" s="1">
        <v>36769</v>
      </c>
      <c r="D108">
        <v>6.2115</v>
      </c>
      <c r="E108" s="1">
        <v>36769</v>
      </c>
      <c r="F108">
        <v>1.4494</v>
      </c>
      <c r="G108">
        <v>3.3542400000000003</v>
      </c>
      <c r="H108">
        <v>3.35424E-2</v>
      </c>
      <c r="J108" s="1">
        <v>36769</v>
      </c>
      <c r="K108" s="2">
        <f t="shared" si="4"/>
        <v>6.2115000000000004E-2</v>
      </c>
      <c r="L108" s="2">
        <f t="shared" si="5"/>
        <v>1.4494E-2</v>
      </c>
      <c r="M108" s="2">
        <f t="shared" si="6"/>
        <v>4.3066600000000003E-2</v>
      </c>
      <c r="N108" s="2">
        <f t="shared" si="7"/>
        <v>3.35424E-2</v>
      </c>
    </row>
    <row r="109" spans="1:14" x14ac:dyDescent="0.3">
      <c r="A109" s="1">
        <v>36798</v>
      </c>
      <c r="B109" s="2">
        <v>1.7658306283168598E-2</v>
      </c>
      <c r="C109" s="1">
        <v>36798</v>
      </c>
      <c r="D109">
        <v>-5.2796000000000003</v>
      </c>
      <c r="E109" s="1">
        <v>36798</v>
      </c>
      <c r="F109">
        <v>0.62870000000000004</v>
      </c>
      <c r="G109">
        <v>-1.7346200000000005</v>
      </c>
      <c r="H109">
        <v>-1.7346200000000006E-2</v>
      </c>
      <c r="J109" s="1">
        <v>36798</v>
      </c>
      <c r="K109" s="2">
        <f t="shared" si="4"/>
        <v>-5.2796000000000003E-2</v>
      </c>
      <c r="L109" s="2">
        <f t="shared" si="5"/>
        <v>6.2870000000000001E-3</v>
      </c>
      <c r="M109" s="2">
        <f t="shared" si="6"/>
        <v>-2.9162799999999999E-2</v>
      </c>
      <c r="N109" s="2">
        <f t="shared" si="7"/>
        <v>-1.7346200000000003E-2</v>
      </c>
    </row>
    <row r="110" spans="1:14" x14ac:dyDescent="0.3">
      <c r="A110" s="1">
        <v>36830</v>
      </c>
      <c r="B110" s="2">
        <v>3.32200828861101E-2</v>
      </c>
      <c r="C110" s="1">
        <v>36830</v>
      </c>
      <c r="D110">
        <v>-0.42330000000000001</v>
      </c>
      <c r="E110" s="1">
        <v>36830</v>
      </c>
      <c r="F110">
        <v>0.66169999999999995</v>
      </c>
      <c r="G110">
        <v>0.22769999999999996</v>
      </c>
      <c r="H110">
        <v>2.2769999999999995E-3</v>
      </c>
      <c r="J110" s="1">
        <v>36830</v>
      </c>
      <c r="K110" s="2">
        <f t="shared" si="4"/>
        <v>-4.2329999999999998E-3</v>
      </c>
      <c r="L110" s="2">
        <f t="shared" si="5"/>
        <v>6.6169999999999996E-3</v>
      </c>
      <c r="M110" s="2">
        <f t="shared" si="6"/>
        <v>1.0700000000000032E-4</v>
      </c>
      <c r="N110" s="2">
        <f t="shared" si="7"/>
        <v>2.2769999999999995E-3</v>
      </c>
    </row>
    <row r="111" spans="1:14" x14ac:dyDescent="0.3">
      <c r="A111" s="1">
        <v>36860</v>
      </c>
      <c r="B111" s="2">
        <v>5.9750966797017399E-2</v>
      </c>
      <c r="C111" s="1">
        <v>36860</v>
      </c>
      <c r="D111">
        <v>-7.8834999999999997</v>
      </c>
      <c r="E111" s="1">
        <v>36860</v>
      </c>
      <c r="F111">
        <v>1.6351</v>
      </c>
      <c r="G111">
        <v>-2.1723400000000002</v>
      </c>
      <c r="H111">
        <v>-2.17234E-2</v>
      </c>
      <c r="J111" s="1">
        <v>36860</v>
      </c>
      <c r="K111" s="2">
        <f t="shared" si="4"/>
        <v>-7.8835000000000002E-2</v>
      </c>
      <c r="L111" s="2">
        <f t="shared" si="5"/>
        <v>1.6351000000000001E-2</v>
      </c>
      <c r="M111" s="2">
        <f t="shared" si="6"/>
        <v>-4.0760600000000001E-2</v>
      </c>
      <c r="N111" s="2">
        <f t="shared" si="7"/>
        <v>-2.1723399999999997E-2</v>
      </c>
    </row>
    <row r="112" spans="1:14" x14ac:dyDescent="0.3">
      <c r="A112" s="1">
        <v>36889</v>
      </c>
      <c r="B112" s="2">
        <v>-1.5696350430399499E-2</v>
      </c>
      <c r="C112" s="1">
        <v>36889</v>
      </c>
      <c r="D112">
        <v>0.48870000000000002</v>
      </c>
      <c r="E112" s="1">
        <v>36889</v>
      </c>
      <c r="F112">
        <v>1.855</v>
      </c>
      <c r="G112">
        <v>1.3084800000000001</v>
      </c>
      <c r="H112">
        <v>1.3084800000000001E-2</v>
      </c>
      <c r="J112" s="1">
        <v>36889</v>
      </c>
      <c r="K112" s="2">
        <f t="shared" si="4"/>
        <v>4.8869999999999999E-3</v>
      </c>
      <c r="L112" s="2">
        <f t="shared" si="5"/>
        <v>1.8550000000000001E-2</v>
      </c>
      <c r="M112" s="2">
        <f t="shared" si="6"/>
        <v>1.0352200000000001E-2</v>
      </c>
      <c r="N112" s="2">
        <f t="shared" si="7"/>
        <v>1.3084799999999999E-2</v>
      </c>
    </row>
    <row r="113" spans="1:14" x14ac:dyDescent="0.3">
      <c r="A113" s="1">
        <v>36922</v>
      </c>
      <c r="B113" s="2">
        <v>4.2220675070851104E-3</v>
      </c>
      <c r="C113" s="1">
        <v>36922</v>
      </c>
      <c r="D113">
        <v>3.5479000000000003</v>
      </c>
      <c r="E113" s="1">
        <v>36922</v>
      </c>
      <c r="F113">
        <v>1.6354</v>
      </c>
      <c r="G113">
        <v>2.4004000000000003</v>
      </c>
      <c r="H113">
        <v>2.4004000000000004E-2</v>
      </c>
      <c r="J113" s="1">
        <v>36922</v>
      </c>
      <c r="K113" s="2">
        <f t="shared" si="4"/>
        <v>3.5479000000000004E-2</v>
      </c>
      <c r="L113" s="2">
        <f t="shared" si="5"/>
        <v>1.6354E-2</v>
      </c>
      <c r="M113" s="2">
        <f t="shared" si="6"/>
        <v>2.7829000000000003E-2</v>
      </c>
      <c r="N113" s="2">
        <f t="shared" si="7"/>
        <v>2.4004000000000004E-2</v>
      </c>
    </row>
    <row r="114" spans="1:14" x14ac:dyDescent="0.3">
      <c r="A114" s="1">
        <v>36950</v>
      </c>
      <c r="B114" s="2">
        <v>7.5263490456930699E-3</v>
      </c>
      <c r="C114" s="1">
        <v>36950</v>
      </c>
      <c r="D114">
        <v>-9.1189</v>
      </c>
      <c r="E114" s="1">
        <v>36950</v>
      </c>
      <c r="F114">
        <v>0.87109999999999999</v>
      </c>
      <c r="G114">
        <v>-3.1249000000000002</v>
      </c>
      <c r="H114">
        <v>-3.1249000000000002E-2</v>
      </c>
      <c r="J114" s="1">
        <v>36950</v>
      </c>
      <c r="K114" s="2">
        <f t="shared" si="4"/>
        <v>-9.1189000000000006E-2</v>
      </c>
      <c r="L114" s="2">
        <f t="shared" si="5"/>
        <v>8.711E-3</v>
      </c>
      <c r="M114" s="2">
        <f t="shared" si="6"/>
        <v>-5.1229000000000004E-2</v>
      </c>
      <c r="N114" s="2">
        <f t="shared" si="7"/>
        <v>-3.1249000000000006E-2</v>
      </c>
    </row>
    <row r="115" spans="1:14" x14ac:dyDescent="0.3">
      <c r="A115" s="1">
        <v>36980</v>
      </c>
      <c r="B115" s="2">
        <v>5.3850569951473401E-2</v>
      </c>
      <c r="C115" s="1">
        <v>36980</v>
      </c>
      <c r="D115">
        <v>-6.335</v>
      </c>
      <c r="E115" s="1">
        <v>36980</v>
      </c>
      <c r="F115">
        <v>0.502</v>
      </c>
      <c r="G115">
        <v>-2.2328000000000001</v>
      </c>
      <c r="H115">
        <v>-2.2328000000000001E-2</v>
      </c>
      <c r="J115" s="1">
        <v>36980</v>
      </c>
      <c r="K115" s="2">
        <f t="shared" si="4"/>
        <v>-6.3350000000000004E-2</v>
      </c>
      <c r="L115" s="2">
        <f t="shared" si="5"/>
        <v>5.0200000000000002E-3</v>
      </c>
      <c r="M115" s="2">
        <f t="shared" si="6"/>
        <v>-3.6001999999999999E-2</v>
      </c>
      <c r="N115" s="2">
        <f t="shared" si="7"/>
        <v>-2.2328000000000001E-2</v>
      </c>
    </row>
    <row r="116" spans="1:14" x14ac:dyDescent="0.3">
      <c r="A116" s="1">
        <v>37011</v>
      </c>
      <c r="B116" s="2">
        <v>-3.9281848086592297E-2</v>
      </c>
      <c r="C116" s="1">
        <v>37011</v>
      </c>
      <c r="D116">
        <v>7.7702</v>
      </c>
      <c r="E116" s="1">
        <v>37011</v>
      </c>
      <c r="F116">
        <v>-0.41499999999999998</v>
      </c>
      <c r="G116">
        <v>2.8590800000000001</v>
      </c>
      <c r="H116">
        <v>2.85908E-2</v>
      </c>
      <c r="J116" s="1">
        <v>37011</v>
      </c>
      <c r="K116" s="2">
        <f t="shared" si="4"/>
        <v>7.7701999999999993E-2</v>
      </c>
      <c r="L116" s="2">
        <f t="shared" si="5"/>
        <v>-4.15E-3</v>
      </c>
      <c r="M116" s="2">
        <f t="shared" si="6"/>
        <v>4.4961199999999993E-2</v>
      </c>
      <c r="N116" s="2">
        <f t="shared" si="7"/>
        <v>2.85908E-2</v>
      </c>
    </row>
    <row r="117" spans="1:14" x14ac:dyDescent="0.3">
      <c r="A117" s="1">
        <v>37042</v>
      </c>
      <c r="B117" s="2">
        <v>2.2226095815841101E-2</v>
      </c>
      <c r="C117" s="1">
        <v>37042</v>
      </c>
      <c r="D117">
        <v>0.66990000000000005</v>
      </c>
      <c r="E117" s="1">
        <v>37042</v>
      </c>
      <c r="F117">
        <v>0.60319999999999996</v>
      </c>
      <c r="G117">
        <v>0.62988</v>
      </c>
      <c r="H117">
        <v>6.2988000000000002E-3</v>
      </c>
      <c r="J117" s="1">
        <v>37042</v>
      </c>
      <c r="K117" s="2">
        <f t="shared" si="4"/>
        <v>6.6990000000000001E-3</v>
      </c>
      <c r="L117" s="2">
        <f t="shared" si="5"/>
        <v>6.0319999999999992E-3</v>
      </c>
      <c r="M117" s="2">
        <f t="shared" si="6"/>
        <v>6.4321999999999999E-3</v>
      </c>
      <c r="N117" s="2">
        <f t="shared" si="7"/>
        <v>6.2988000000000002E-3</v>
      </c>
    </row>
    <row r="118" spans="1:14" x14ac:dyDescent="0.3">
      <c r="A118" s="1">
        <v>37071</v>
      </c>
      <c r="B118" s="2">
        <v>4.2646050816287804E-3</v>
      </c>
      <c r="C118" s="1">
        <v>37071</v>
      </c>
      <c r="D118">
        <v>-2.4344999999999999</v>
      </c>
      <c r="E118" s="1">
        <v>37071</v>
      </c>
      <c r="F118">
        <v>0.37780000000000002</v>
      </c>
      <c r="G118">
        <v>-0.74712000000000001</v>
      </c>
      <c r="H118">
        <v>-7.4711999999999999E-3</v>
      </c>
      <c r="J118" s="1">
        <v>37071</v>
      </c>
      <c r="K118" s="2">
        <f t="shared" si="4"/>
        <v>-2.4344999999999999E-2</v>
      </c>
      <c r="L118" s="2">
        <f t="shared" si="5"/>
        <v>3.7780000000000001E-3</v>
      </c>
      <c r="M118" s="2">
        <f t="shared" si="6"/>
        <v>-1.3095799999999998E-2</v>
      </c>
      <c r="N118" s="2">
        <f t="shared" si="7"/>
        <v>-7.4712000000000008E-3</v>
      </c>
    </row>
    <row r="119" spans="1:14" x14ac:dyDescent="0.3">
      <c r="A119" s="1">
        <v>37103</v>
      </c>
      <c r="B119" s="2">
        <v>-2.2958781541485701E-2</v>
      </c>
      <c r="C119" s="1">
        <v>37103</v>
      </c>
      <c r="D119">
        <v>-0.98540000000000005</v>
      </c>
      <c r="E119" s="1">
        <v>37103</v>
      </c>
      <c r="F119">
        <v>2.2357</v>
      </c>
      <c r="G119">
        <v>0.94725999999999999</v>
      </c>
      <c r="H119">
        <v>9.4725999999999994E-3</v>
      </c>
      <c r="J119" s="1">
        <v>37103</v>
      </c>
      <c r="K119" s="2">
        <f t="shared" si="4"/>
        <v>-9.8539999999999999E-3</v>
      </c>
      <c r="L119" s="2">
        <f t="shared" si="5"/>
        <v>2.2357000000000002E-2</v>
      </c>
      <c r="M119" s="2">
        <f t="shared" si="6"/>
        <v>3.0304000000000008E-3</v>
      </c>
      <c r="N119" s="2">
        <f t="shared" si="7"/>
        <v>9.4726000000000012E-3</v>
      </c>
    </row>
    <row r="120" spans="1:14" x14ac:dyDescent="0.3">
      <c r="A120" s="1">
        <v>37134</v>
      </c>
      <c r="B120" s="2">
        <v>-1.31695982516115E-2</v>
      </c>
      <c r="C120" s="1">
        <v>37134</v>
      </c>
      <c r="D120">
        <v>-6.2599</v>
      </c>
      <c r="E120" s="1">
        <v>37134</v>
      </c>
      <c r="F120">
        <v>1.1451</v>
      </c>
      <c r="G120">
        <v>-1.8169000000000002</v>
      </c>
      <c r="H120">
        <v>-1.8169000000000001E-2</v>
      </c>
      <c r="J120" s="1">
        <v>37134</v>
      </c>
      <c r="K120" s="2">
        <f t="shared" si="4"/>
        <v>-6.2599000000000002E-2</v>
      </c>
      <c r="L120" s="2">
        <f t="shared" si="5"/>
        <v>1.1450999999999999E-2</v>
      </c>
      <c r="M120" s="2">
        <f t="shared" si="6"/>
        <v>-3.2979000000000001E-2</v>
      </c>
      <c r="N120" s="2">
        <f t="shared" si="7"/>
        <v>-1.8169000000000005E-2</v>
      </c>
    </row>
    <row r="121" spans="1:14" x14ac:dyDescent="0.3">
      <c r="A121" s="1">
        <v>37162</v>
      </c>
      <c r="B121" s="2">
        <v>3.6061863478648801E-2</v>
      </c>
      <c r="C121" s="1">
        <v>37162</v>
      </c>
      <c r="D121">
        <v>-8.0764999999999993</v>
      </c>
      <c r="E121" s="1">
        <v>37162</v>
      </c>
      <c r="F121">
        <v>1.1653</v>
      </c>
      <c r="G121">
        <v>-2.5314199999999998</v>
      </c>
      <c r="H121">
        <v>-2.5314199999999999E-2</v>
      </c>
      <c r="J121" s="1">
        <v>37162</v>
      </c>
      <c r="K121" s="2">
        <f t="shared" si="4"/>
        <v>-8.076499999999999E-2</v>
      </c>
      <c r="L121" s="2">
        <f t="shared" si="5"/>
        <v>1.1653E-2</v>
      </c>
      <c r="M121" s="2">
        <f t="shared" si="6"/>
        <v>-4.3797799999999998E-2</v>
      </c>
      <c r="N121" s="2">
        <f t="shared" si="7"/>
        <v>-2.5314199999999995E-2</v>
      </c>
    </row>
    <row r="122" spans="1:14" x14ac:dyDescent="0.3">
      <c r="A122" s="1">
        <v>37195</v>
      </c>
      <c r="B122" s="2">
        <v>1.9250431372713699E-2</v>
      </c>
      <c r="C122" s="1">
        <v>37195</v>
      </c>
      <c r="D122">
        <v>1.9054</v>
      </c>
      <c r="E122" s="1">
        <v>37195</v>
      </c>
      <c r="F122">
        <v>2.0926</v>
      </c>
      <c r="G122">
        <v>2.0177200000000002</v>
      </c>
      <c r="H122">
        <v>2.0177200000000003E-2</v>
      </c>
      <c r="J122" s="1">
        <v>37195</v>
      </c>
      <c r="K122" s="2">
        <f t="shared" si="4"/>
        <v>1.9054000000000001E-2</v>
      </c>
      <c r="L122" s="2">
        <f t="shared" si="5"/>
        <v>2.0926E-2</v>
      </c>
      <c r="M122" s="2">
        <f t="shared" si="6"/>
        <v>1.9802800000000002E-2</v>
      </c>
      <c r="N122" s="2">
        <f t="shared" si="7"/>
        <v>2.0177199999999999E-2</v>
      </c>
    </row>
    <row r="123" spans="1:14" x14ac:dyDescent="0.3">
      <c r="A123" s="1">
        <v>37225</v>
      </c>
      <c r="B123" s="2">
        <v>-1.9070559905212101E-2</v>
      </c>
      <c r="C123" s="1">
        <v>37225</v>
      </c>
      <c r="D123">
        <v>7.6715</v>
      </c>
      <c r="E123" s="1">
        <v>37225</v>
      </c>
      <c r="F123">
        <v>-1.3787</v>
      </c>
      <c r="G123">
        <v>2.2413799999999999</v>
      </c>
      <c r="H123">
        <v>2.2413799999999998E-2</v>
      </c>
      <c r="J123" s="1">
        <v>37225</v>
      </c>
      <c r="K123" s="2">
        <f t="shared" si="4"/>
        <v>7.6715000000000005E-2</v>
      </c>
      <c r="L123" s="2">
        <f t="shared" si="5"/>
        <v>-1.3787000000000001E-2</v>
      </c>
      <c r="M123" s="2">
        <f t="shared" si="6"/>
        <v>4.05142E-2</v>
      </c>
      <c r="N123" s="2">
        <f t="shared" si="7"/>
        <v>2.2413800000000005E-2</v>
      </c>
    </row>
    <row r="124" spans="1:14" x14ac:dyDescent="0.3">
      <c r="A124" s="1">
        <v>37256</v>
      </c>
      <c r="B124" s="2">
        <v>7.2752393778745903E-3</v>
      </c>
      <c r="C124" s="1">
        <v>37256</v>
      </c>
      <c r="D124">
        <v>0.876</v>
      </c>
      <c r="E124" s="1">
        <v>37256</v>
      </c>
      <c r="F124">
        <v>-0.63500000000000001</v>
      </c>
      <c r="G124">
        <v>-3.0599999999999961E-2</v>
      </c>
      <c r="H124">
        <v>-3.0599999999999963E-4</v>
      </c>
      <c r="J124" s="1">
        <v>37256</v>
      </c>
      <c r="K124" s="2">
        <f t="shared" si="4"/>
        <v>8.7600000000000004E-3</v>
      </c>
      <c r="L124" s="2">
        <f t="shared" si="5"/>
        <v>-6.3499999999999997E-3</v>
      </c>
      <c r="M124" s="2">
        <f t="shared" si="6"/>
        <v>2.7160000000000001E-3</v>
      </c>
      <c r="N124" s="2">
        <f t="shared" si="7"/>
        <v>-3.0599999999999941E-4</v>
      </c>
    </row>
    <row r="125" spans="1:14" x14ac:dyDescent="0.3">
      <c r="A125" s="1">
        <v>37287</v>
      </c>
      <c r="B125" s="2">
        <v>3.33035031558181E-3</v>
      </c>
      <c r="C125" s="1">
        <v>37287</v>
      </c>
      <c r="D125">
        <v>-1.4583999999999999</v>
      </c>
      <c r="E125" s="1">
        <v>37287</v>
      </c>
      <c r="F125">
        <v>0.8095</v>
      </c>
      <c r="G125">
        <v>-9.7660000000000025E-2</v>
      </c>
      <c r="H125">
        <v>-9.7660000000000021E-4</v>
      </c>
      <c r="J125" s="1">
        <v>37287</v>
      </c>
      <c r="K125" s="2">
        <f t="shared" si="4"/>
        <v>-1.4584E-2</v>
      </c>
      <c r="L125" s="2">
        <f t="shared" si="5"/>
        <v>8.0949999999999998E-3</v>
      </c>
      <c r="M125" s="2">
        <f t="shared" si="6"/>
        <v>-5.5124000000000006E-3</v>
      </c>
      <c r="N125" s="2">
        <f t="shared" si="7"/>
        <v>-9.7660000000000108E-4</v>
      </c>
    </row>
    <row r="126" spans="1:14" x14ac:dyDescent="0.3">
      <c r="A126" s="1">
        <v>37315</v>
      </c>
      <c r="B126" s="2">
        <v>-4.5450769881074504E-3</v>
      </c>
      <c r="C126" s="1">
        <v>37315</v>
      </c>
      <c r="D126">
        <v>-1.9306999999999999</v>
      </c>
      <c r="E126" s="1">
        <v>37315</v>
      </c>
      <c r="F126">
        <v>0.96909999999999996</v>
      </c>
      <c r="G126">
        <v>-0.19081999999999999</v>
      </c>
      <c r="H126">
        <v>-1.9081999999999999E-3</v>
      </c>
      <c r="J126" s="1">
        <v>37315</v>
      </c>
      <c r="K126" s="2">
        <f t="shared" si="4"/>
        <v>-1.9306999999999998E-2</v>
      </c>
      <c r="L126" s="2">
        <f t="shared" si="5"/>
        <v>9.691E-3</v>
      </c>
      <c r="M126" s="2">
        <f t="shared" si="6"/>
        <v>-7.7077999999999973E-3</v>
      </c>
      <c r="N126" s="2">
        <f t="shared" si="7"/>
        <v>-1.9081999999999997E-3</v>
      </c>
    </row>
    <row r="127" spans="1:14" x14ac:dyDescent="0.3">
      <c r="A127" s="1">
        <v>37344</v>
      </c>
      <c r="B127" s="2">
        <v>-7.1997610523686695E-2</v>
      </c>
      <c r="C127" s="1">
        <v>37344</v>
      </c>
      <c r="D127">
        <v>3.7608999999999999</v>
      </c>
      <c r="E127" s="1">
        <v>37344</v>
      </c>
      <c r="F127">
        <v>-1.6636</v>
      </c>
      <c r="G127">
        <v>0.50620000000000021</v>
      </c>
      <c r="H127">
        <v>5.0620000000000023E-3</v>
      </c>
      <c r="J127" s="1">
        <v>37344</v>
      </c>
      <c r="K127" s="2">
        <f t="shared" si="4"/>
        <v>3.7608999999999997E-2</v>
      </c>
      <c r="L127" s="2">
        <f t="shared" si="5"/>
        <v>-1.6635999999999998E-2</v>
      </c>
      <c r="M127" s="2">
        <f t="shared" si="6"/>
        <v>1.5910999999999995E-2</v>
      </c>
      <c r="N127" s="2">
        <f t="shared" si="7"/>
        <v>5.0620000000000005E-3</v>
      </c>
    </row>
    <row r="128" spans="1:14" x14ac:dyDescent="0.3">
      <c r="A128" s="1">
        <v>37376</v>
      </c>
      <c r="B128" s="2">
        <v>-9.7258999889315006E-3</v>
      </c>
      <c r="C128" s="1">
        <v>37376</v>
      </c>
      <c r="D128">
        <v>-6.0641999999999996</v>
      </c>
      <c r="E128" s="1">
        <v>37376</v>
      </c>
      <c r="F128">
        <v>1.9392</v>
      </c>
      <c r="G128">
        <v>-1.2621599999999999</v>
      </c>
      <c r="H128">
        <v>-1.26216E-2</v>
      </c>
      <c r="J128" s="1">
        <v>37376</v>
      </c>
      <c r="K128" s="2">
        <f t="shared" si="4"/>
        <v>-6.0641999999999995E-2</v>
      </c>
      <c r="L128" s="2">
        <f t="shared" si="5"/>
        <v>1.9392E-2</v>
      </c>
      <c r="M128" s="2">
        <f t="shared" si="6"/>
        <v>-2.8628399999999991E-2</v>
      </c>
      <c r="N128" s="2">
        <f t="shared" si="7"/>
        <v>-1.2621599999999998E-2</v>
      </c>
    </row>
    <row r="129" spans="1:14" x14ac:dyDescent="0.3">
      <c r="A129" s="1">
        <v>37407</v>
      </c>
      <c r="B129" s="2">
        <v>1.8260036652600099E-2</v>
      </c>
      <c r="C129" s="1">
        <v>37407</v>
      </c>
      <c r="D129">
        <v>-0.73680000000000001</v>
      </c>
      <c r="E129" s="1">
        <v>37407</v>
      </c>
      <c r="F129">
        <v>0.84970000000000001</v>
      </c>
      <c r="G129">
        <v>0.2150999999999999</v>
      </c>
      <c r="H129">
        <v>2.1509999999999988E-3</v>
      </c>
      <c r="J129" s="1">
        <v>37407</v>
      </c>
      <c r="K129" s="2">
        <f t="shared" si="4"/>
        <v>-7.3680000000000004E-3</v>
      </c>
      <c r="L129" s="2">
        <f t="shared" si="5"/>
        <v>8.4969999999999993E-3</v>
      </c>
      <c r="M129" s="2">
        <f t="shared" si="6"/>
        <v>-1.0219999999999999E-3</v>
      </c>
      <c r="N129" s="2">
        <f t="shared" si="7"/>
        <v>2.1509999999999993E-3</v>
      </c>
    </row>
    <row r="130" spans="1:14" x14ac:dyDescent="0.3">
      <c r="A130" s="1">
        <v>37435</v>
      </c>
      <c r="B130" s="2">
        <v>2.93737389242252E-2</v>
      </c>
      <c r="C130" s="1">
        <v>37435</v>
      </c>
      <c r="D130">
        <v>-7.1151</v>
      </c>
      <c r="E130" s="1">
        <v>37435</v>
      </c>
      <c r="F130">
        <v>0.86470000000000002</v>
      </c>
      <c r="G130">
        <v>-2.3272200000000005</v>
      </c>
      <c r="H130">
        <v>-2.3272200000000007E-2</v>
      </c>
      <c r="J130" s="1">
        <v>37435</v>
      </c>
      <c r="K130" s="2">
        <f t="shared" si="4"/>
        <v>-7.1151000000000006E-2</v>
      </c>
      <c r="L130" s="2">
        <f t="shared" si="5"/>
        <v>8.6470000000000002E-3</v>
      </c>
      <c r="M130" s="2">
        <f t="shared" si="6"/>
        <v>-3.9231800000000004E-2</v>
      </c>
      <c r="N130" s="2">
        <f t="shared" si="7"/>
        <v>-2.3272200000000003E-2</v>
      </c>
    </row>
    <row r="131" spans="1:14" x14ac:dyDescent="0.3">
      <c r="A131" s="1">
        <v>37468</v>
      </c>
      <c r="B131" s="2">
        <v>-9.6665595872364209E-3</v>
      </c>
      <c r="C131" s="1">
        <v>37468</v>
      </c>
      <c r="D131">
        <v>-7.7946999999999997</v>
      </c>
      <c r="E131" s="1">
        <v>37468</v>
      </c>
      <c r="F131">
        <v>1.2065999999999999</v>
      </c>
      <c r="G131">
        <v>-2.39392</v>
      </c>
      <c r="H131">
        <v>-2.3939200000000001E-2</v>
      </c>
      <c r="J131" s="1">
        <v>37468</v>
      </c>
      <c r="K131" s="2">
        <f t="shared" si="4"/>
        <v>-7.7947000000000002E-2</v>
      </c>
      <c r="L131" s="2">
        <f t="shared" si="5"/>
        <v>1.2065999999999999E-2</v>
      </c>
      <c r="M131" s="2">
        <f t="shared" si="6"/>
        <v>-4.1941800000000001E-2</v>
      </c>
      <c r="N131" s="2">
        <f t="shared" si="7"/>
        <v>-2.3939200000000004E-2</v>
      </c>
    </row>
    <row r="132" spans="1:14" x14ac:dyDescent="0.3">
      <c r="A132" s="1">
        <v>37498</v>
      </c>
      <c r="B132" s="2">
        <v>3.5826133148537498E-2</v>
      </c>
      <c r="C132" s="1">
        <v>37498</v>
      </c>
      <c r="D132">
        <v>0.65439999999999998</v>
      </c>
      <c r="E132" s="1">
        <v>37498</v>
      </c>
      <c r="F132">
        <v>1.6884000000000001</v>
      </c>
      <c r="G132">
        <v>1.2747999999999999</v>
      </c>
      <c r="H132">
        <v>1.2747999999999999E-2</v>
      </c>
      <c r="J132" s="1">
        <v>37498</v>
      </c>
      <c r="K132" s="2">
        <f t="shared" si="4"/>
        <v>6.5439999999999995E-3</v>
      </c>
      <c r="L132" s="2">
        <f t="shared" si="5"/>
        <v>1.6884E-2</v>
      </c>
      <c r="M132" s="2">
        <f t="shared" si="6"/>
        <v>1.0679999999999999E-2</v>
      </c>
      <c r="N132" s="2">
        <f t="shared" si="7"/>
        <v>1.2747999999999999E-2</v>
      </c>
    </row>
    <row r="133" spans="1:14" x14ac:dyDescent="0.3">
      <c r="A133" s="1">
        <v>37529</v>
      </c>
      <c r="B133" s="2">
        <v>5.16729713310011E-2</v>
      </c>
      <c r="C133" s="1">
        <v>37529</v>
      </c>
      <c r="D133">
        <v>-10.8682</v>
      </c>
      <c r="E133" s="1">
        <v>37529</v>
      </c>
      <c r="F133">
        <v>1.6196000000000002</v>
      </c>
      <c r="G133">
        <v>-3.3755200000000003</v>
      </c>
      <c r="H133">
        <v>-3.3755200000000006E-2</v>
      </c>
      <c r="J133" s="1">
        <v>37529</v>
      </c>
      <c r="K133" s="2">
        <f t="shared" si="4"/>
        <v>-0.108682</v>
      </c>
      <c r="L133" s="2">
        <f t="shared" si="5"/>
        <v>1.6196000000000002E-2</v>
      </c>
      <c r="M133" s="2">
        <f t="shared" si="6"/>
        <v>-5.8730799999999993E-2</v>
      </c>
      <c r="N133" s="2">
        <f t="shared" si="7"/>
        <v>-3.3755200000000006E-2</v>
      </c>
    </row>
    <row r="134" spans="1:14" x14ac:dyDescent="0.3">
      <c r="A134" s="1">
        <v>37560</v>
      </c>
      <c r="B134" s="2">
        <v>-1.9503783147912301E-2</v>
      </c>
      <c r="C134" s="1">
        <v>37560</v>
      </c>
      <c r="D134">
        <v>8.8018999999999998</v>
      </c>
      <c r="E134" s="1">
        <v>37560</v>
      </c>
      <c r="F134">
        <v>-0.45550000000000002</v>
      </c>
      <c r="G134">
        <v>3.2474600000000002</v>
      </c>
      <c r="H134">
        <v>3.2474599999999999E-2</v>
      </c>
      <c r="J134" s="1">
        <v>37560</v>
      </c>
      <c r="K134" s="2">
        <f t="shared" ref="K134:K197" si="8">D134/100</f>
        <v>8.8019E-2</v>
      </c>
      <c r="L134" s="2">
        <f t="shared" ref="L134:L197" si="9">F134/100</f>
        <v>-4.555E-3</v>
      </c>
      <c r="M134" s="2">
        <f t="shared" ref="M134:M197" si="10">(K134*0.6)+(L134*0.4)</f>
        <v>5.0989400000000004E-2</v>
      </c>
      <c r="N134" s="2">
        <f t="shared" ref="N134:N197" si="11">(L134*0.6)+(K134*0.4)</f>
        <v>3.2474599999999999E-2</v>
      </c>
    </row>
    <row r="135" spans="1:14" x14ac:dyDescent="0.3">
      <c r="A135" s="1">
        <v>37589</v>
      </c>
      <c r="B135" s="2">
        <v>-1.22026466740668E-2</v>
      </c>
      <c r="C135" s="1">
        <v>37589</v>
      </c>
      <c r="D135">
        <v>5.8857999999999997</v>
      </c>
      <c r="E135" s="1">
        <v>37589</v>
      </c>
      <c r="F135">
        <v>-2.6599999999999999E-2</v>
      </c>
      <c r="G135">
        <v>2.3383599999999998</v>
      </c>
      <c r="H135">
        <v>2.3383599999999997E-2</v>
      </c>
      <c r="J135" s="1">
        <v>37589</v>
      </c>
      <c r="K135" s="2">
        <f t="shared" si="8"/>
        <v>5.8857999999999994E-2</v>
      </c>
      <c r="L135" s="2">
        <f t="shared" si="9"/>
        <v>-2.6599999999999996E-4</v>
      </c>
      <c r="M135" s="2">
        <f t="shared" si="10"/>
        <v>3.5208399999999994E-2</v>
      </c>
      <c r="N135" s="2">
        <f t="shared" si="11"/>
        <v>2.3383600000000001E-2</v>
      </c>
    </row>
    <row r="136" spans="1:14" x14ac:dyDescent="0.3">
      <c r="A136" s="1">
        <v>37621</v>
      </c>
      <c r="B136" s="2">
        <v>9.2256937959985699E-2</v>
      </c>
      <c r="C136" s="1">
        <v>37621</v>
      </c>
      <c r="D136">
        <v>-5.8751999999999995</v>
      </c>
      <c r="E136" s="1">
        <v>37621</v>
      </c>
      <c r="F136">
        <v>2.0655999999999999</v>
      </c>
      <c r="G136">
        <v>-1.1107199999999999</v>
      </c>
      <c r="H136">
        <v>-1.1107199999999999E-2</v>
      </c>
      <c r="J136" s="1">
        <v>37621</v>
      </c>
      <c r="K136" s="2">
        <f t="shared" si="8"/>
        <v>-5.8751999999999999E-2</v>
      </c>
      <c r="L136" s="2">
        <f t="shared" si="9"/>
        <v>2.0655999999999997E-2</v>
      </c>
      <c r="M136" s="2">
        <f t="shared" si="10"/>
        <v>-2.6988799999999997E-2</v>
      </c>
      <c r="N136" s="2">
        <f t="shared" si="11"/>
        <v>-1.1107200000000005E-2</v>
      </c>
    </row>
    <row r="137" spans="1:14" x14ac:dyDescent="0.3">
      <c r="A137" s="1">
        <v>37652</v>
      </c>
      <c r="B137" s="2">
        <v>7.5083300886710003E-2</v>
      </c>
      <c r="C137" s="1">
        <v>37652</v>
      </c>
      <c r="D137">
        <v>-2.6196999999999999</v>
      </c>
      <c r="E137" s="1">
        <v>37652</v>
      </c>
      <c r="F137">
        <v>8.5400000000000004E-2</v>
      </c>
      <c r="G137">
        <v>-0.99663999999999997</v>
      </c>
      <c r="H137">
        <v>-9.9664000000000003E-3</v>
      </c>
      <c r="J137" s="1">
        <v>37652</v>
      </c>
      <c r="K137" s="2">
        <f t="shared" si="8"/>
        <v>-2.6196999999999998E-2</v>
      </c>
      <c r="L137" s="2">
        <f t="shared" si="9"/>
        <v>8.5400000000000005E-4</v>
      </c>
      <c r="M137" s="2">
        <f t="shared" si="10"/>
        <v>-1.5376599999999997E-2</v>
      </c>
      <c r="N137" s="2">
        <f t="shared" si="11"/>
        <v>-9.9664000000000003E-3</v>
      </c>
    </row>
    <row r="138" spans="1:14" x14ac:dyDescent="0.3">
      <c r="A138" s="1">
        <v>37680</v>
      </c>
      <c r="B138" s="2">
        <v>6.4352941770094305E-2</v>
      </c>
      <c r="C138" s="1">
        <v>37680</v>
      </c>
      <c r="D138">
        <v>-1.5004</v>
      </c>
      <c r="E138" s="1">
        <v>37680</v>
      </c>
      <c r="F138">
        <v>1.3836999999999999</v>
      </c>
      <c r="G138">
        <v>0.23005999999999993</v>
      </c>
      <c r="H138">
        <v>2.3005999999999994E-3</v>
      </c>
      <c r="J138" s="1">
        <v>37680</v>
      </c>
      <c r="K138" s="2">
        <f t="shared" si="8"/>
        <v>-1.5004E-2</v>
      </c>
      <c r="L138" s="2">
        <f t="shared" si="9"/>
        <v>1.3836999999999999E-2</v>
      </c>
      <c r="M138" s="2">
        <f t="shared" si="10"/>
        <v>-3.4675999999999995E-3</v>
      </c>
      <c r="N138" s="2">
        <f t="shared" si="11"/>
        <v>2.300599999999999E-3</v>
      </c>
    </row>
    <row r="139" spans="1:14" x14ac:dyDescent="0.3">
      <c r="A139" s="1">
        <v>37711</v>
      </c>
      <c r="B139" s="2">
        <v>-4.7702361949933103E-2</v>
      </c>
      <c r="C139" s="1">
        <v>37711</v>
      </c>
      <c r="D139">
        <v>0.97</v>
      </c>
      <c r="E139" s="1">
        <v>37711</v>
      </c>
      <c r="F139">
        <v>-7.7100000000000002E-2</v>
      </c>
      <c r="G139">
        <v>0.34173999999999999</v>
      </c>
      <c r="H139">
        <v>3.4173999999999997E-3</v>
      </c>
      <c r="J139" s="1">
        <v>37711</v>
      </c>
      <c r="K139" s="2">
        <f t="shared" si="8"/>
        <v>9.7000000000000003E-3</v>
      </c>
      <c r="L139" s="2">
        <f t="shared" si="9"/>
        <v>-7.7099999999999998E-4</v>
      </c>
      <c r="M139" s="2">
        <f t="shared" si="10"/>
        <v>5.5115999999999993E-3</v>
      </c>
      <c r="N139" s="2">
        <f t="shared" si="11"/>
        <v>3.4174000000000001E-3</v>
      </c>
    </row>
    <row r="140" spans="1:14" x14ac:dyDescent="0.3">
      <c r="A140" s="1">
        <v>37741</v>
      </c>
      <c r="B140" s="2">
        <v>7.0231799351825599E-3</v>
      </c>
      <c r="C140" s="1">
        <v>37741</v>
      </c>
      <c r="D140">
        <v>8.2352000000000007</v>
      </c>
      <c r="E140" s="1">
        <v>37741</v>
      </c>
      <c r="F140">
        <v>0.82520000000000004</v>
      </c>
      <c r="G140">
        <v>3.7892000000000006</v>
      </c>
      <c r="H140">
        <v>3.7892000000000009E-2</v>
      </c>
      <c r="J140" s="1">
        <v>37741</v>
      </c>
      <c r="K140" s="2">
        <f t="shared" si="8"/>
        <v>8.2352000000000009E-2</v>
      </c>
      <c r="L140" s="2">
        <f t="shared" si="9"/>
        <v>8.2520000000000007E-3</v>
      </c>
      <c r="M140" s="2">
        <f t="shared" si="10"/>
        <v>5.2712000000000002E-2</v>
      </c>
      <c r="N140" s="2">
        <f t="shared" si="11"/>
        <v>3.7892000000000009E-2</v>
      </c>
    </row>
    <row r="141" spans="1:14" x14ac:dyDescent="0.3">
      <c r="A141" s="1">
        <v>37771</v>
      </c>
      <c r="B141" s="2">
        <v>7.8509158049153302E-2</v>
      </c>
      <c r="C141" s="1">
        <v>37771</v>
      </c>
      <c r="D141">
        <v>5.2682000000000002</v>
      </c>
      <c r="E141" s="1">
        <v>37771</v>
      </c>
      <c r="F141">
        <v>1.8645</v>
      </c>
      <c r="G141">
        <v>3.2259800000000003</v>
      </c>
      <c r="H141">
        <v>3.2259800000000005E-2</v>
      </c>
      <c r="J141" s="1">
        <v>37771</v>
      </c>
      <c r="K141" s="2">
        <f t="shared" si="8"/>
        <v>5.2682E-2</v>
      </c>
      <c r="L141" s="2">
        <f t="shared" si="9"/>
        <v>1.8645000000000002E-2</v>
      </c>
      <c r="M141" s="2">
        <f t="shared" si="10"/>
        <v>3.9067199999999996E-2</v>
      </c>
      <c r="N141" s="2">
        <f t="shared" si="11"/>
        <v>3.2259800000000005E-2</v>
      </c>
    </row>
    <row r="142" spans="1:14" x14ac:dyDescent="0.3">
      <c r="A142" s="1">
        <v>37802</v>
      </c>
      <c r="B142" s="2">
        <v>-1.6911124932171999E-2</v>
      </c>
      <c r="C142" s="1">
        <v>37802</v>
      </c>
      <c r="D142">
        <v>1.2747999999999999</v>
      </c>
      <c r="E142" s="1">
        <v>37802</v>
      </c>
      <c r="F142">
        <v>-0.19850000000000001</v>
      </c>
      <c r="G142">
        <v>0.39082000000000006</v>
      </c>
      <c r="H142">
        <v>3.9082000000000006E-3</v>
      </c>
      <c r="J142" s="1">
        <v>37802</v>
      </c>
      <c r="K142" s="2">
        <f t="shared" si="8"/>
        <v>1.2747999999999999E-2</v>
      </c>
      <c r="L142" s="2">
        <f t="shared" si="9"/>
        <v>-1.9850000000000002E-3</v>
      </c>
      <c r="M142" s="2">
        <f t="shared" si="10"/>
        <v>6.8547999999999986E-3</v>
      </c>
      <c r="N142" s="2">
        <f t="shared" si="11"/>
        <v>3.9081999999999997E-3</v>
      </c>
    </row>
    <row r="143" spans="1:14" x14ac:dyDescent="0.3">
      <c r="A143" s="1">
        <v>37833</v>
      </c>
      <c r="B143" s="2">
        <v>-6.0575944280455402E-2</v>
      </c>
      <c r="C143" s="1">
        <v>37833</v>
      </c>
      <c r="D143">
        <v>1.7597</v>
      </c>
      <c r="E143" s="1">
        <v>37833</v>
      </c>
      <c r="F143">
        <v>-3.3618999999999999</v>
      </c>
      <c r="G143">
        <v>-1.3132599999999999</v>
      </c>
      <c r="H143">
        <v>-1.3132599999999999E-2</v>
      </c>
      <c r="J143" s="1">
        <v>37833</v>
      </c>
      <c r="K143" s="2">
        <f t="shared" si="8"/>
        <v>1.7597000000000002E-2</v>
      </c>
      <c r="L143" s="2">
        <f t="shared" si="9"/>
        <v>-3.3618999999999996E-2</v>
      </c>
      <c r="M143" s="2">
        <f t="shared" si="10"/>
        <v>-2.8893999999999986E-3</v>
      </c>
      <c r="N143" s="2">
        <f t="shared" si="11"/>
        <v>-1.3132599999999994E-2</v>
      </c>
    </row>
    <row r="144" spans="1:14" x14ac:dyDescent="0.3">
      <c r="A144" s="1">
        <v>37862</v>
      </c>
      <c r="B144" s="2">
        <v>3.8923324734744902E-3</v>
      </c>
      <c r="C144" s="1">
        <v>37862</v>
      </c>
      <c r="D144">
        <v>1.9493</v>
      </c>
      <c r="E144" s="1">
        <v>37862</v>
      </c>
      <c r="F144">
        <v>0.66390000000000005</v>
      </c>
      <c r="G144">
        <v>1.1780600000000001</v>
      </c>
      <c r="H144">
        <v>1.17806E-2</v>
      </c>
      <c r="J144" s="1">
        <v>37862</v>
      </c>
      <c r="K144" s="2">
        <f t="shared" si="8"/>
        <v>1.9493E-2</v>
      </c>
      <c r="L144" s="2">
        <f t="shared" si="9"/>
        <v>6.6390000000000008E-3</v>
      </c>
      <c r="M144" s="2">
        <f t="shared" si="10"/>
        <v>1.43514E-2</v>
      </c>
      <c r="N144" s="2">
        <f t="shared" si="11"/>
        <v>1.1780600000000002E-2</v>
      </c>
    </row>
    <row r="145" spans="1:14" x14ac:dyDescent="0.3">
      <c r="A145" s="1">
        <v>37894</v>
      </c>
      <c r="B145" s="2">
        <v>2.5179790257603502E-2</v>
      </c>
      <c r="C145" s="1">
        <v>37894</v>
      </c>
      <c r="D145">
        <v>-1.0620000000000001</v>
      </c>
      <c r="E145" s="1">
        <v>37894</v>
      </c>
      <c r="F145">
        <v>2.6471</v>
      </c>
      <c r="G145">
        <v>1.1634599999999999</v>
      </c>
      <c r="H145">
        <v>1.16346E-2</v>
      </c>
      <c r="J145" s="1">
        <v>37894</v>
      </c>
      <c r="K145" s="2">
        <f t="shared" si="8"/>
        <v>-1.0620000000000001E-2</v>
      </c>
      <c r="L145" s="2">
        <f t="shared" si="9"/>
        <v>2.6471000000000001E-2</v>
      </c>
      <c r="M145" s="2">
        <f t="shared" si="10"/>
        <v>4.2164000000000012E-3</v>
      </c>
      <c r="N145" s="2">
        <f t="shared" si="11"/>
        <v>1.1634599999999998E-2</v>
      </c>
    </row>
    <row r="146" spans="1:14" x14ac:dyDescent="0.3">
      <c r="A146" s="1">
        <v>37925</v>
      </c>
      <c r="B146" s="2">
        <v>2.9226921900431298E-2</v>
      </c>
      <c r="C146" s="1">
        <v>37925</v>
      </c>
      <c r="D146">
        <v>5.6524000000000001</v>
      </c>
      <c r="E146" s="1">
        <v>37925</v>
      </c>
      <c r="F146">
        <v>-0.93259999999999998</v>
      </c>
      <c r="G146">
        <v>1.7014000000000005</v>
      </c>
      <c r="H146">
        <v>1.7014000000000005E-2</v>
      </c>
      <c r="J146" s="1">
        <v>37925</v>
      </c>
      <c r="K146" s="2">
        <f t="shared" si="8"/>
        <v>5.6523999999999998E-2</v>
      </c>
      <c r="L146" s="2">
        <f t="shared" si="9"/>
        <v>-9.3259999999999992E-3</v>
      </c>
      <c r="M146" s="2">
        <f t="shared" si="10"/>
        <v>3.0183999999999996E-2</v>
      </c>
      <c r="N146" s="2">
        <f t="shared" si="11"/>
        <v>1.7014000000000001E-2</v>
      </c>
    </row>
    <row r="147" spans="1:14" x14ac:dyDescent="0.3">
      <c r="A147" s="1">
        <v>37953</v>
      </c>
      <c r="B147" s="2">
        <v>3.5662332187282403E-2</v>
      </c>
      <c r="C147" s="1">
        <v>37953</v>
      </c>
      <c r="D147">
        <v>0.87819999999999998</v>
      </c>
      <c r="E147" s="1">
        <v>37953</v>
      </c>
      <c r="F147">
        <v>0.23949999999999999</v>
      </c>
      <c r="G147">
        <v>0.49498000000000003</v>
      </c>
      <c r="H147">
        <v>4.9498000000000007E-3</v>
      </c>
      <c r="J147" s="1">
        <v>37953</v>
      </c>
      <c r="K147" s="2">
        <f t="shared" si="8"/>
        <v>8.7819999999999999E-3</v>
      </c>
      <c r="L147" s="2">
        <f t="shared" si="9"/>
        <v>2.395E-3</v>
      </c>
      <c r="M147" s="2">
        <f t="shared" si="10"/>
        <v>6.2272000000000004E-3</v>
      </c>
      <c r="N147" s="2">
        <f t="shared" si="11"/>
        <v>4.9497999999999999E-3</v>
      </c>
    </row>
    <row r="148" spans="1:14" x14ac:dyDescent="0.3">
      <c r="A148" s="1">
        <v>37986</v>
      </c>
      <c r="B148" s="2">
        <v>2.3778016126244202E-2</v>
      </c>
      <c r="C148" s="1">
        <v>37986</v>
      </c>
      <c r="D148">
        <v>5.2438000000000002</v>
      </c>
      <c r="E148" s="1">
        <v>37986</v>
      </c>
      <c r="F148">
        <v>1.0176000000000001</v>
      </c>
      <c r="G148">
        <v>2.7080800000000003</v>
      </c>
      <c r="H148">
        <v>2.7080800000000002E-2</v>
      </c>
      <c r="J148" s="1">
        <v>37986</v>
      </c>
      <c r="K148" s="2">
        <f t="shared" si="8"/>
        <v>5.2438000000000005E-2</v>
      </c>
      <c r="L148" s="2">
        <f t="shared" si="9"/>
        <v>1.0176000000000001E-2</v>
      </c>
      <c r="M148" s="2">
        <f t="shared" si="10"/>
        <v>3.5533200000000001E-2</v>
      </c>
      <c r="N148" s="2">
        <f t="shared" si="11"/>
        <v>2.7080800000000002E-2</v>
      </c>
    </row>
    <row r="149" spans="1:14" x14ac:dyDescent="0.3">
      <c r="A149" s="1">
        <v>38016</v>
      </c>
      <c r="B149" s="2">
        <v>2.2913915638794101E-2</v>
      </c>
      <c r="C149" s="1">
        <v>38016</v>
      </c>
      <c r="D149">
        <v>1.8353999999999999</v>
      </c>
      <c r="E149" s="1">
        <v>38016</v>
      </c>
      <c r="F149">
        <v>0.80449999999999999</v>
      </c>
      <c r="G149">
        <v>1.2168600000000001</v>
      </c>
      <c r="H149">
        <v>1.21686E-2</v>
      </c>
      <c r="J149" s="1">
        <v>38016</v>
      </c>
      <c r="K149" s="2">
        <f t="shared" si="8"/>
        <v>1.8353999999999999E-2</v>
      </c>
      <c r="L149" s="2">
        <f t="shared" si="9"/>
        <v>8.0450000000000001E-3</v>
      </c>
      <c r="M149" s="2">
        <f t="shared" si="10"/>
        <v>1.4230399999999999E-2</v>
      </c>
      <c r="N149" s="2">
        <f t="shared" si="11"/>
        <v>1.21686E-2</v>
      </c>
    </row>
    <row r="150" spans="1:14" x14ac:dyDescent="0.3">
      <c r="A150" s="1">
        <v>38044</v>
      </c>
      <c r="B150" s="2">
        <v>5.2018696397585398E-2</v>
      </c>
      <c r="C150" s="1">
        <v>38044</v>
      </c>
      <c r="D150">
        <v>1.389</v>
      </c>
      <c r="E150" s="1">
        <v>38044</v>
      </c>
      <c r="F150">
        <v>1.0824</v>
      </c>
      <c r="G150">
        <v>1.2050399999999999</v>
      </c>
      <c r="H150">
        <v>1.2050399999999999E-2</v>
      </c>
      <c r="J150" s="1">
        <v>38044</v>
      </c>
      <c r="K150" s="2">
        <f t="shared" si="8"/>
        <v>1.389E-2</v>
      </c>
      <c r="L150" s="2">
        <f t="shared" si="9"/>
        <v>1.0824E-2</v>
      </c>
      <c r="M150" s="2">
        <f t="shared" si="10"/>
        <v>1.2663600000000001E-2</v>
      </c>
      <c r="N150" s="2">
        <f t="shared" si="11"/>
        <v>1.2050399999999999E-2</v>
      </c>
    </row>
    <row r="151" spans="1:14" x14ac:dyDescent="0.3">
      <c r="A151" s="1">
        <v>38077</v>
      </c>
      <c r="B151" s="2">
        <v>2.1532041316953299E-2</v>
      </c>
      <c r="C151" s="1">
        <v>38077</v>
      </c>
      <c r="D151">
        <v>-1.5087999999999999</v>
      </c>
      <c r="E151" s="1">
        <v>38077</v>
      </c>
      <c r="F151">
        <v>0.74890000000000001</v>
      </c>
      <c r="G151">
        <v>-0.15418000000000004</v>
      </c>
      <c r="H151">
        <v>-1.5418000000000003E-3</v>
      </c>
      <c r="J151" s="1">
        <v>38077</v>
      </c>
      <c r="K151" s="2">
        <f t="shared" si="8"/>
        <v>-1.5087999999999999E-2</v>
      </c>
      <c r="L151" s="2">
        <f t="shared" si="9"/>
        <v>7.489E-3</v>
      </c>
      <c r="M151" s="2">
        <f t="shared" si="10"/>
        <v>-6.0571999999999996E-3</v>
      </c>
      <c r="N151" s="2">
        <f t="shared" si="11"/>
        <v>-1.5418000000000003E-3</v>
      </c>
    </row>
    <row r="152" spans="1:14" x14ac:dyDescent="0.3">
      <c r="A152" s="1">
        <v>38107</v>
      </c>
      <c r="B152" s="2">
        <v>-5.7959878313244201E-2</v>
      </c>
      <c r="C152" s="1">
        <v>38107</v>
      </c>
      <c r="D152">
        <v>-1.5691999999999999</v>
      </c>
      <c r="E152" s="1">
        <v>38107</v>
      </c>
      <c r="F152">
        <v>-2.6017000000000001</v>
      </c>
      <c r="G152">
        <v>-2.1886999999999999</v>
      </c>
      <c r="H152">
        <v>-2.1887E-2</v>
      </c>
      <c r="J152" s="1">
        <v>38107</v>
      </c>
      <c r="K152" s="2">
        <f t="shared" si="8"/>
        <v>-1.5691999999999998E-2</v>
      </c>
      <c r="L152" s="2">
        <f t="shared" si="9"/>
        <v>-2.6017000000000002E-2</v>
      </c>
      <c r="M152" s="2">
        <f t="shared" si="10"/>
        <v>-1.9821999999999999E-2</v>
      </c>
      <c r="N152" s="2">
        <f t="shared" si="11"/>
        <v>-2.1887E-2</v>
      </c>
    </row>
    <row r="153" spans="1:14" x14ac:dyDescent="0.3">
      <c r="A153" s="1">
        <v>38138</v>
      </c>
      <c r="B153" s="2">
        <v>2.98119473071113E-3</v>
      </c>
      <c r="C153" s="1">
        <v>38138</v>
      </c>
      <c r="D153">
        <v>1.3707</v>
      </c>
      <c r="E153" s="1">
        <v>38138</v>
      </c>
      <c r="F153">
        <v>-0.40060000000000001</v>
      </c>
      <c r="G153">
        <v>0.30791999999999997</v>
      </c>
      <c r="H153">
        <v>3.0791999999999998E-3</v>
      </c>
      <c r="J153" s="1">
        <v>38138</v>
      </c>
      <c r="K153" s="2">
        <f t="shared" si="8"/>
        <v>1.3707E-2</v>
      </c>
      <c r="L153" s="2">
        <f t="shared" si="9"/>
        <v>-4.006E-3</v>
      </c>
      <c r="M153" s="2">
        <f t="shared" si="10"/>
        <v>6.6217999999999989E-3</v>
      </c>
      <c r="N153" s="2">
        <f t="shared" si="11"/>
        <v>3.0792000000000003E-3</v>
      </c>
    </row>
    <row r="154" spans="1:14" x14ac:dyDescent="0.3">
      <c r="A154" s="1">
        <v>38168</v>
      </c>
      <c r="B154" s="2">
        <v>-2.5999358939302698E-2</v>
      </c>
      <c r="C154" s="1">
        <v>38168</v>
      </c>
      <c r="D154">
        <v>1.9452</v>
      </c>
      <c r="E154" s="1">
        <v>38168</v>
      </c>
      <c r="F154">
        <v>0.56520000000000004</v>
      </c>
      <c r="G154">
        <v>1.1172000000000002</v>
      </c>
      <c r="H154">
        <v>1.1172000000000001E-2</v>
      </c>
      <c r="J154" s="1">
        <v>38168</v>
      </c>
      <c r="K154" s="2">
        <f t="shared" si="8"/>
        <v>1.9452000000000001E-2</v>
      </c>
      <c r="L154" s="2">
        <f t="shared" si="9"/>
        <v>5.6520000000000008E-3</v>
      </c>
      <c r="M154" s="2">
        <f t="shared" si="10"/>
        <v>1.3932E-2</v>
      </c>
      <c r="N154" s="2">
        <f t="shared" si="11"/>
        <v>1.1172000000000001E-2</v>
      </c>
    </row>
    <row r="155" spans="1:14" x14ac:dyDescent="0.3">
      <c r="A155" s="1">
        <v>38198</v>
      </c>
      <c r="B155" s="2">
        <v>1.9614397527040899E-2</v>
      </c>
      <c r="C155" s="1">
        <v>38198</v>
      </c>
      <c r="D155">
        <v>-3.31</v>
      </c>
      <c r="E155" s="1">
        <v>38198</v>
      </c>
      <c r="F155">
        <v>0.99119999999999997</v>
      </c>
      <c r="G155">
        <v>-0.72928000000000015</v>
      </c>
      <c r="H155">
        <v>-7.2928000000000012E-3</v>
      </c>
      <c r="J155" s="1">
        <v>38198</v>
      </c>
      <c r="K155" s="2">
        <f t="shared" si="8"/>
        <v>-3.3099999999999997E-2</v>
      </c>
      <c r="L155" s="2">
        <f t="shared" si="9"/>
        <v>9.9119999999999989E-3</v>
      </c>
      <c r="M155" s="2">
        <f t="shared" si="10"/>
        <v>-1.5895199999999998E-2</v>
      </c>
      <c r="N155" s="2">
        <f t="shared" si="11"/>
        <v>-7.2928000000000012E-3</v>
      </c>
    </row>
    <row r="156" spans="1:14" x14ac:dyDescent="0.3">
      <c r="A156" s="1">
        <v>38230</v>
      </c>
      <c r="B156" s="2">
        <v>-1.45074204395453E-2</v>
      </c>
      <c r="C156" s="1">
        <v>38230</v>
      </c>
      <c r="D156">
        <v>0.4037</v>
      </c>
      <c r="E156" s="1">
        <v>38230</v>
      </c>
      <c r="F156">
        <v>1.9075</v>
      </c>
      <c r="G156">
        <v>1.3059799999999999</v>
      </c>
      <c r="H156">
        <v>1.30598E-2</v>
      </c>
      <c r="J156" s="1">
        <v>38230</v>
      </c>
      <c r="K156" s="2">
        <f t="shared" si="8"/>
        <v>4.0369999999999998E-3</v>
      </c>
      <c r="L156" s="2">
        <f t="shared" si="9"/>
        <v>1.9074999999999998E-2</v>
      </c>
      <c r="M156" s="2">
        <f t="shared" si="10"/>
        <v>1.0052199999999999E-2</v>
      </c>
      <c r="N156" s="2">
        <f t="shared" si="11"/>
        <v>1.3059799999999998E-2</v>
      </c>
    </row>
    <row r="157" spans="1:14" x14ac:dyDescent="0.3">
      <c r="A157" s="1">
        <v>38260</v>
      </c>
      <c r="B157" s="2">
        <v>6.7931933426546895E-2</v>
      </c>
      <c r="C157" s="1">
        <v>38260</v>
      </c>
      <c r="D157">
        <v>1.0825</v>
      </c>
      <c r="E157" s="1">
        <v>38260</v>
      </c>
      <c r="F157">
        <v>0.27129999999999999</v>
      </c>
      <c r="G157">
        <v>0.59577999999999998</v>
      </c>
      <c r="H157">
        <v>5.9578000000000001E-3</v>
      </c>
      <c r="J157" s="1">
        <v>38260</v>
      </c>
      <c r="K157" s="2">
        <f t="shared" si="8"/>
        <v>1.0825E-2</v>
      </c>
      <c r="L157" s="2">
        <f t="shared" si="9"/>
        <v>2.7129999999999997E-3</v>
      </c>
      <c r="M157" s="2">
        <f t="shared" si="10"/>
        <v>7.5801999999999996E-3</v>
      </c>
      <c r="N157" s="2">
        <f t="shared" si="11"/>
        <v>5.9577999999999992E-3</v>
      </c>
    </row>
    <row r="158" spans="1:14" x14ac:dyDescent="0.3">
      <c r="A158" s="1">
        <v>38289</v>
      </c>
      <c r="B158" s="2">
        <v>2.57274966074214E-2</v>
      </c>
      <c r="C158" s="1">
        <v>38289</v>
      </c>
      <c r="D158">
        <v>1.5281</v>
      </c>
      <c r="E158" s="1">
        <v>38289</v>
      </c>
      <c r="F158">
        <v>0.83860000000000001</v>
      </c>
      <c r="G158">
        <v>1.1143999999999998</v>
      </c>
      <c r="H158">
        <v>1.1143999999999998E-2</v>
      </c>
      <c r="J158" s="1">
        <v>38289</v>
      </c>
      <c r="K158" s="2">
        <f t="shared" si="8"/>
        <v>1.5280999999999999E-2</v>
      </c>
      <c r="L158" s="2">
        <f t="shared" si="9"/>
        <v>8.3859999999999994E-3</v>
      </c>
      <c r="M158" s="2">
        <f t="shared" si="10"/>
        <v>1.2522999999999999E-2</v>
      </c>
      <c r="N158" s="2">
        <f t="shared" si="11"/>
        <v>1.1144000000000001E-2</v>
      </c>
    </row>
    <row r="159" spans="1:14" x14ac:dyDescent="0.3">
      <c r="A159" s="1">
        <v>38321</v>
      </c>
      <c r="B159" s="2">
        <v>3.6156158887145601E-2</v>
      </c>
      <c r="C159" s="1">
        <v>38321</v>
      </c>
      <c r="D159">
        <v>4.0457000000000001</v>
      </c>
      <c r="E159" s="1">
        <v>38321</v>
      </c>
      <c r="F159">
        <v>-0.79759999999999998</v>
      </c>
      <c r="G159">
        <v>1.1397200000000001</v>
      </c>
      <c r="H159">
        <v>1.1397200000000001E-2</v>
      </c>
      <c r="J159" s="1">
        <v>38321</v>
      </c>
      <c r="K159" s="2">
        <f t="shared" si="8"/>
        <v>4.0457E-2</v>
      </c>
      <c r="L159" s="2">
        <f t="shared" si="9"/>
        <v>-7.9760000000000005E-3</v>
      </c>
      <c r="M159" s="2">
        <f t="shared" si="10"/>
        <v>2.10838E-2</v>
      </c>
      <c r="N159" s="2">
        <f t="shared" si="11"/>
        <v>1.13972E-2</v>
      </c>
    </row>
    <row r="160" spans="1:14" x14ac:dyDescent="0.3">
      <c r="A160" s="1">
        <v>38352</v>
      </c>
      <c r="B160" s="2">
        <v>-3.1344292637436001E-3</v>
      </c>
      <c r="C160" s="1">
        <v>38352</v>
      </c>
      <c r="D160">
        <v>3.4003999999999999</v>
      </c>
      <c r="E160" s="1">
        <v>38352</v>
      </c>
      <c r="F160">
        <v>0.92010000000000003</v>
      </c>
      <c r="G160">
        <v>1.91222</v>
      </c>
      <c r="H160">
        <v>1.9122199999999999E-2</v>
      </c>
      <c r="J160" s="1">
        <v>38352</v>
      </c>
      <c r="K160" s="2">
        <f t="shared" si="8"/>
        <v>3.4004E-2</v>
      </c>
      <c r="L160" s="2">
        <f t="shared" si="9"/>
        <v>9.2010000000000008E-3</v>
      </c>
      <c r="M160" s="2">
        <f t="shared" si="10"/>
        <v>2.4082799999999998E-2</v>
      </c>
      <c r="N160" s="2">
        <f t="shared" si="11"/>
        <v>1.9122199999999999E-2</v>
      </c>
    </row>
    <row r="161" spans="1:14" x14ac:dyDescent="0.3">
      <c r="A161" s="1">
        <v>38383</v>
      </c>
      <c r="B161" s="2">
        <v>1.56486487125931E-2</v>
      </c>
      <c r="C161" s="1">
        <v>38383</v>
      </c>
      <c r="D161">
        <v>-2.4375999999999998</v>
      </c>
      <c r="E161" s="1">
        <v>38383</v>
      </c>
      <c r="F161">
        <v>0.62790000000000001</v>
      </c>
      <c r="G161">
        <v>-0.59829999999999983</v>
      </c>
      <c r="H161">
        <v>-5.9829999999999987E-3</v>
      </c>
      <c r="J161" s="1">
        <v>38383</v>
      </c>
      <c r="K161" s="2">
        <f t="shared" si="8"/>
        <v>-2.4375999999999998E-2</v>
      </c>
      <c r="L161" s="2">
        <f t="shared" si="9"/>
        <v>6.2789999999999999E-3</v>
      </c>
      <c r="M161" s="2">
        <f t="shared" si="10"/>
        <v>-1.2114E-2</v>
      </c>
      <c r="N161" s="2">
        <f t="shared" si="11"/>
        <v>-5.9829999999999996E-3</v>
      </c>
    </row>
    <row r="162" spans="1:14" x14ac:dyDescent="0.3">
      <c r="A162" s="1">
        <v>38411</v>
      </c>
      <c r="B162" s="2">
        <v>-1.9799512085136198E-2</v>
      </c>
      <c r="C162" s="1">
        <v>38411</v>
      </c>
      <c r="D162">
        <v>2.1042000000000001</v>
      </c>
      <c r="E162" s="1">
        <v>38411</v>
      </c>
      <c r="F162">
        <v>-0.59030000000000005</v>
      </c>
      <c r="G162">
        <v>0.4875000000000001</v>
      </c>
      <c r="H162">
        <v>4.8750000000000009E-3</v>
      </c>
      <c r="J162" s="1">
        <v>38411</v>
      </c>
      <c r="K162" s="2">
        <f t="shared" si="8"/>
        <v>2.1042000000000002E-2</v>
      </c>
      <c r="L162" s="2">
        <f t="shared" si="9"/>
        <v>-5.9030000000000003E-3</v>
      </c>
      <c r="M162" s="2">
        <f t="shared" si="10"/>
        <v>1.0264000000000001E-2</v>
      </c>
      <c r="N162" s="2">
        <f t="shared" si="11"/>
        <v>4.8750000000000009E-3</v>
      </c>
    </row>
    <row r="163" spans="1:14" x14ac:dyDescent="0.3">
      <c r="A163" s="1">
        <v>38442</v>
      </c>
      <c r="B163" s="2">
        <v>4.9025559479373504E-3</v>
      </c>
      <c r="C163" s="1">
        <v>38442</v>
      </c>
      <c r="D163">
        <v>-1.7709000000000001</v>
      </c>
      <c r="E163" s="1">
        <v>38442</v>
      </c>
      <c r="F163">
        <v>-0.51359999999999995</v>
      </c>
      <c r="G163">
        <v>-1.0165200000000001</v>
      </c>
      <c r="H163">
        <v>-1.0165200000000001E-2</v>
      </c>
      <c r="J163" s="1">
        <v>38442</v>
      </c>
      <c r="K163" s="2">
        <f t="shared" si="8"/>
        <v>-1.7709000000000003E-2</v>
      </c>
      <c r="L163" s="2">
        <f t="shared" si="9"/>
        <v>-5.1359999999999991E-3</v>
      </c>
      <c r="M163" s="2">
        <f t="shared" si="10"/>
        <v>-1.2679800000000001E-2</v>
      </c>
      <c r="N163" s="2">
        <f t="shared" si="11"/>
        <v>-1.0165200000000001E-2</v>
      </c>
    </row>
    <row r="164" spans="1:14" x14ac:dyDescent="0.3">
      <c r="A164" s="1">
        <v>38471</v>
      </c>
      <c r="B164" s="2">
        <v>-4.8144937465936502E-3</v>
      </c>
      <c r="C164" s="1">
        <v>38471</v>
      </c>
      <c r="D164">
        <v>-1.8963000000000001</v>
      </c>
      <c r="E164" s="1">
        <v>38471</v>
      </c>
      <c r="F164">
        <v>1.3533999999999999</v>
      </c>
      <c r="G164">
        <v>5.3519999999999901E-2</v>
      </c>
      <c r="H164">
        <v>5.3519999999999902E-4</v>
      </c>
      <c r="J164" s="1">
        <v>38471</v>
      </c>
      <c r="K164" s="2">
        <f t="shared" si="8"/>
        <v>-1.8963000000000001E-2</v>
      </c>
      <c r="L164" s="2">
        <f t="shared" si="9"/>
        <v>1.3533999999999999E-2</v>
      </c>
      <c r="M164" s="2">
        <f t="shared" si="10"/>
        <v>-5.9642000000000002E-3</v>
      </c>
      <c r="N164" s="2">
        <f t="shared" si="11"/>
        <v>5.3519999999999956E-4</v>
      </c>
    </row>
    <row r="165" spans="1:14" x14ac:dyDescent="0.3">
      <c r="A165" s="1">
        <v>38503</v>
      </c>
      <c r="B165" s="2">
        <v>-1.1087959568627001E-3</v>
      </c>
      <c r="C165" s="1">
        <v>38503</v>
      </c>
      <c r="D165">
        <v>3.1817000000000002</v>
      </c>
      <c r="E165" s="1">
        <v>38503</v>
      </c>
      <c r="F165">
        <v>1.0819000000000001</v>
      </c>
      <c r="G165">
        <v>1.9218200000000003</v>
      </c>
      <c r="H165">
        <v>1.9218200000000005E-2</v>
      </c>
      <c r="J165" s="1">
        <v>38503</v>
      </c>
      <c r="K165" s="2">
        <f t="shared" si="8"/>
        <v>3.1817000000000005E-2</v>
      </c>
      <c r="L165" s="2">
        <f t="shared" si="9"/>
        <v>1.0819E-2</v>
      </c>
      <c r="M165" s="2">
        <f t="shared" si="10"/>
        <v>2.3417800000000003E-2</v>
      </c>
      <c r="N165" s="2">
        <f t="shared" si="11"/>
        <v>1.9218200000000005E-2</v>
      </c>
    </row>
    <row r="166" spans="1:14" x14ac:dyDescent="0.3">
      <c r="A166" s="1">
        <v>38533</v>
      </c>
      <c r="B166" s="2">
        <v>3.2642064307205398E-2</v>
      </c>
      <c r="C166" s="1">
        <v>38533</v>
      </c>
      <c r="D166">
        <v>0.1421</v>
      </c>
      <c r="E166" s="1">
        <v>38533</v>
      </c>
      <c r="F166">
        <v>0.54530000000000001</v>
      </c>
      <c r="G166">
        <v>0.38401999999999997</v>
      </c>
      <c r="H166">
        <v>3.8401999999999998E-3</v>
      </c>
      <c r="J166" s="1">
        <v>38533</v>
      </c>
      <c r="K166" s="2">
        <f t="shared" si="8"/>
        <v>1.421E-3</v>
      </c>
      <c r="L166" s="2">
        <f t="shared" si="9"/>
        <v>5.4530000000000004E-3</v>
      </c>
      <c r="M166" s="2">
        <f t="shared" si="10"/>
        <v>3.0338000000000001E-3</v>
      </c>
      <c r="N166" s="2">
        <f t="shared" si="11"/>
        <v>3.8402000000000002E-3</v>
      </c>
    </row>
    <row r="167" spans="1:14" x14ac:dyDescent="0.3">
      <c r="A167" s="1">
        <v>38562</v>
      </c>
      <c r="B167" s="2">
        <v>-3.05947956792598E-3</v>
      </c>
      <c r="C167" s="1">
        <v>38562</v>
      </c>
      <c r="D167">
        <v>3.7187000000000001</v>
      </c>
      <c r="E167" s="1">
        <v>38562</v>
      </c>
      <c r="F167">
        <v>-0.90949999999999998</v>
      </c>
      <c r="G167">
        <v>0.94178000000000017</v>
      </c>
      <c r="H167">
        <v>9.4178000000000022E-3</v>
      </c>
      <c r="J167" s="1">
        <v>38562</v>
      </c>
      <c r="K167" s="2">
        <f t="shared" si="8"/>
        <v>3.7186999999999998E-2</v>
      </c>
      <c r="L167" s="2">
        <f t="shared" si="9"/>
        <v>-9.0949999999999989E-3</v>
      </c>
      <c r="M167" s="2">
        <f t="shared" si="10"/>
        <v>1.8674199999999998E-2</v>
      </c>
      <c r="N167" s="2">
        <f t="shared" si="11"/>
        <v>9.4178000000000005E-3</v>
      </c>
    </row>
    <row r="168" spans="1:14" x14ac:dyDescent="0.3">
      <c r="A168" s="1">
        <v>38595</v>
      </c>
      <c r="B168" s="2">
        <v>5.4728602470191498E-2</v>
      </c>
      <c r="C168" s="1">
        <v>38595</v>
      </c>
      <c r="D168">
        <v>-0.9123</v>
      </c>
      <c r="E168" s="1">
        <v>38595</v>
      </c>
      <c r="F168">
        <v>1.2810999999999999</v>
      </c>
      <c r="G168">
        <v>0.40373999999999988</v>
      </c>
      <c r="H168">
        <v>4.0373999999999991E-3</v>
      </c>
      <c r="J168" s="1">
        <v>38595</v>
      </c>
      <c r="K168" s="2">
        <f t="shared" si="8"/>
        <v>-9.1229999999999992E-3</v>
      </c>
      <c r="L168" s="2">
        <f t="shared" si="9"/>
        <v>1.2810999999999999E-2</v>
      </c>
      <c r="M168" s="2">
        <f t="shared" si="10"/>
        <v>-3.4939999999999884E-4</v>
      </c>
      <c r="N168" s="2">
        <f t="shared" si="11"/>
        <v>4.0373999999999991E-3</v>
      </c>
    </row>
    <row r="169" spans="1:14" x14ac:dyDescent="0.3">
      <c r="A169" s="1">
        <v>38625</v>
      </c>
      <c r="B169" s="2">
        <v>4.1536512358770601E-2</v>
      </c>
      <c r="C169" s="1">
        <v>38625</v>
      </c>
      <c r="D169">
        <v>0.80989999999999995</v>
      </c>
      <c r="E169" s="1">
        <v>38625</v>
      </c>
      <c r="F169">
        <v>-1.0301</v>
      </c>
      <c r="G169">
        <v>-0.29409999999999992</v>
      </c>
      <c r="H169">
        <v>-2.9409999999999992E-3</v>
      </c>
      <c r="J169" s="1">
        <v>38625</v>
      </c>
      <c r="K169" s="2">
        <f t="shared" si="8"/>
        <v>8.0990000000000003E-3</v>
      </c>
      <c r="L169" s="2">
        <f t="shared" si="9"/>
        <v>-1.0300999999999999E-2</v>
      </c>
      <c r="M169" s="2">
        <f t="shared" si="10"/>
        <v>7.3900000000000007E-4</v>
      </c>
      <c r="N169" s="2">
        <f t="shared" si="11"/>
        <v>-2.9409999999999992E-3</v>
      </c>
    </row>
    <row r="170" spans="1:14" x14ac:dyDescent="0.3">
      <c r="A170" s="1">
        <v>38656</v>
      </c>
      <c r="B170" s="2">
        <v>-3.6366356000360298E-2</v>
      </c>
      <c r="C170" s="1">
        <v>38656</v>
      </c>
      <c r="D170">
        <v>-1.6665999999999999</v>
      </c>
      <c r="E170" s="1">
        <v>38656</v>
      </c>
      <c r="F170">
        <v>-0.79139999999999999</v>
      </c>
      <c r="G170">
        <v>-1.1414800000000001</v>
      </c>
      <c r="H170">
        <v>-1.1414800000000001E-2</v>
      </c>
      <c r="J170" s="1">
        <v>38656</v>
      </c>
      <c r="K170" s="2">
        <f t="shared" si="8"/>
        <v>-1.6666E-2</v>
      </c>
      <c r="L170" s="2">
        <f t="shared" si="9"/>
        <v>-7.9139999999999992E-3</v>
      </c>
      <c r="M170" s="2">
        <f t="shared" si="10"/>
        <v>-1.3165199999999998E-2</v>
      </c>
      <c r="N170" s="2">
        <f t="shared" si="11"/>
        <v>-1.1414799999999999E-2</v>
      </c>
    </row>
    <row r="171" spans="1:14" x14ac:dyDescent="0.3">
      <c r="A171" s="1">
        <v>38686</v>
      </c>
      <c r="B171" s="2">
        <v>3.1645641823361603E-2</v>
      </c>
      <c r="C171" s="1">
        <v>38686</v>
      </c>
      <c r="D171">
        <v>3.7819000000000003</v>
      </c>
      <c r="E171" s="1">
        <v>38686</v>
      </c>
      <c r="F171">
        <v>0.44230000000000003</v>
      </c>
      <c r="G171">
        <v>1.7781400000000001</v>
      </c>
      <c r="H171">
        <v>1.7781399999999999E-2</v>
      </c>
      <c r="J171" s="1">
        <v>38686</v>
      </c>
      <c r="K171" s="2">
        <f t="shared" si="8"/>
        <v>3.7819000000000005E-2</v>
      </c>
      <c r="L171" s="2">
        <f t="shared" si="9"/>
        <v>4.4229999999999998E-3</v>
      </c>
      <c r="M171" s="2">
        <f t="shared" si="10"/>
        <v>2.4460600000000002E-2</v>
      </c>
      <c r="N171" s="2">
        <f t="shared" si="11"/>
        <v>1.7781400000000003E-2</v>
      </c>
    </row>
    <row r="172" spans="1:14" x14ac:dyDescent="0.3">
      <c r="A172" s="1">
        <v>38716</v>
      </c>
      <c r="B172" s="2">
        <v>7.19727403541071E-3</v>
      </c>
      <c r="C172" s="1">
        <v>38716</v>
      </c>
      <c r="D172">
        <v>0.03</v>
      </c>
      <c r="E172" s="1">
        <v>38716</v>
      </c>
      <c r="F172">
        <v>0.95079999999999998</v>
      </c>
      <c r="G172">
        <v>0.58248</v>
      </c>
      <c r="H172">
        <v>5.8247999999999998E-3</v>
      </c>
      <c r="J172" s="1">
        <v>38716</v>
      </c>
      <c r="K172" s="2">
        <f t="shared" si="8"/>
        <v>2.9999999999999997E-4</v>
      </c>
      <c r="L172" s="2">
        <f t="shared" si="9"/>
        <v>9.5079999999999991E-3</v>
      </c>
      <c r="M172" s="2">
        <f t="shared" si="10"/>
        <v>3.9831999999999992E-3</v>
      </c>
      <c r="N172" s="2">
        <f t="shared" si="11"/>
        <v>5.8247999999999998E-3</v>
      </c>
    </row>
    <row r="173" spans="1:14" x14ac:dyDescent="0.3">
      <c r="A173" s="1">
        <v>38748</v>
      </c>
      <c r="B173" s="2">
        <v>-5.0899897661704401E-3</v>
      </c>
      <c r="C173" s="1">
        <v>38748</v>
      </c>
      <c r="D173">
        <v>2.6484000000000001</v>
      </c>
      <c r="E173" s="1">
        <v>38748</v>
      </c>
      <c r="F173">
        <v>5.7000000000000002E-3</v>
      </c>
      <c r="G173">
        <v>1.0627800000000001</v>
      </c>
      <c r="H173">
        <v>1.06278E-2</v>
      </c>
      <c r="J173" s="1">
        <v>38748</v>
      </c>
      <c r="K173" s="2">
        <f t="shared" si="8"/>
        <v>2.6484000000000001E-2</v>
      </c>
      <c r="L173" s="2">
        <f t="shared" si="9"/>
        <v>5.7000000000000003E-5</v>
      </c>
      <c r="M173" s="2">
        <f t="shared" si="10"/>
        <v>1.5913199999999999E-2</v>
      </c>
      <c r="N173" s="2">
        <f t="shared" si="11"/>
        <v>1.0627800000000001E-2</v>
      </c>
    </row>
    <row r="174" spans="1:14" x14ac:dyDescent="0.3">
      <c r="A174" s="1">
        <v>38776</v>
      </c>
      <c r="B174" s="2">
        <v>-5.9748299469285799E-3</v>
      </c>
      <c r="C174" s="1">
        <v>38776</v>
      </c>
      <c r="D174">
        <v>0.27039999999999997</v>
      </c>
      <c r="E174" s="1">
        <v>38776</v>
      </c>
      <c r="F174">
        <v>0.33200000000000002</v>
      </c>
      <c r="G174">
        <v>0.30736000000000002</v>
      </c>
      <c r="H174">
        <v>3.0736000000000001E-3</v>
      </c>
      <c r="J174" s="1">
        <v>38776</v>
      </c>
      <c r="K174" s="2">
        <f t="shared" si="8"/>
        <v>2.7039999999999998E-3</v>
      </c>
      <c r="L174" s="2">
        <f t="shared" si="9"/>
        <v>3.32E-3</v>
      </c>
      <c r="M174" s="2">
        <f t="shared" si="10"/>
        <v>2.9503999999999997E-3</v>
      </c>
      <c r="N174" s="2">
        <f t="shared" si="11"/>
        <v>3.0736000000000001E-3</v>
      </c>
    </row>
    <row r="175" spans="1:14" x14ac:dyDescent="0.3">
      <c r="A175" s="1">
        <v>38807</v>
      </c>
      <c r="B175" s="2">
        <v>1.5928675541153899E-2</v>
      </c>
      <c r="C175" s="1">
        <v>38807</v>
      </c>
      <c r="D175">
        <v>1.2438</v>
      </c>
      <c r="E175" s="1">
        <v>38807</v>
      </c>
      <c r="F175">
        <v>-0.98129999999999995</v>
      </c>
      <c r="G175">
        <v>-9.1259999999999952E-2</v>
      </c>
      <c r="H175">
        <v>-9.1259999999999952E-4</v>
      </c>
      <c r="J175" s="1">
        <v>38807</v>
      </c>
      <c r="K175" s="2">
        <f t="shared" si="8"/>
        <v>1.2437999999999999E-2</v>
      </c>
      <c r="L175" s="2">
        <f t="shared" si="9"/>
        <v>-9.8129999999999988E-3</v>
      </c>
      <c r="M175" s="2">
        <f t="shared" si="10"/>
        <v>3.5376000000000001E-3</v>
      </c>
      <c r="N175" s="2">
        <f t="shared" si="11"/>
        <v>-9.1259999999999952E-4</v>
      </c>
    </row>
    <row r="176" spans="1:14" x14ac:dyDescent="0.3">
      <c r="A176" s="1">
        <v>38835</v>
      </c>
      <c r="B176" s="2">
        <v>1.14427127224593E-2</v>
      </c>
      <c r="C176" s="1">
        <v>38835</v>
      </c>
      <c r="D176">
        <v>1.3425</v>
      </c>
      <c r="E176" s="1">
        <v>38835</v>
      </c>
      <c r="F176">
        <v>-0.18129999999999999</v>
      </c>
      <c r="G176">
        <v>0.42822000000000005</v>
      </c>
      <c r="H176">
        <v>4.2822000000000008E-3</v>
      </c>
      <c r="J176" s="1">
        <v>38835</v>
      </c>
      <c r="K176" s="2">
        <f t="shared" si="8"/>
        <v>1.3424999999999999E-2</v>
      </c>
      <c r="L176" s="2">
        <f t="shared" si="9"/>
        <v>-1.8129999999999999E-3</v>
      </c>
      <c r="M176" s="2">
        <f t="shared" si="10"/>
        <v>7.3297999999999992E-3</v>
      </c>
      <c r="N176" s="2">
        <f t="shared" si="11"/>
        <v>4.2821999999999999E-3</v>
      </c>
    </row>
    <row r="177" spans="1:14" x14ac:dyDescent="0.3">
      <c r="A177" s="1">
        <v>38868</v>
      </c>
      <c r="B177" s="2">
        <v>-1.6057857637200201E-2</v>
      </c>
      <c r="C177" s="1">
        <v>38868</v>
      </c>
      <c r="D177">
        <v>-2.8780000000000001</v>
      </c>
      <c r="E177" s="1">
        <v>38868</v>
      </c>
      <c r="F177">
        <v>-0.1067</v>
      </c>
      <c r="G177">
        <v>-1.21522</v>
      </c>
      <c r="H177">
        <v>-1.21522E-2</v>
      </c>
      <c r="J177" s="1">
        <v>38868</v>
      </c>
      <c r="K177" s="2">
        <f t="shared" si="8"/>
        <v>-2.878E-2</v>
      </c>
      <c r="L177" s="2">
        <f t="shared" si="9"/>
        <v>-1.067E-3</v>
      </c>
      <c r="M177" s="2">
        <f t="shared" si="10"/>
        <v>-1.76948E-2</v>
      </c>
      <c r="N177" s="2">
        <f t="shared" si="11"/>
        <v>-1.2152200000000002E-2</v>
      </c>
    </row>
    <row r="178" spans="1:14" x14ac:dyDescent="0.3">
      <c r="A178" s="1">
        <v>38898</v>
      </c>
      <c r="B178" s="2">
        <v>-9.4350479018361806E-3</v>
      </c>
      <c r="C178" s="1">
        <v>38898</v>
      </c>
      <c r="D178">
        <v>0.1326</v>
      </c>
      <c r="E178" s="1">
        <v>38898</v>
      </c>
      <c r="F178">
        <v>0.21199999999999999</v>
      </c>
      <c r="G178">
        <v>0.18023999999999998</v>
      </c>
      <c r="H178">
        <v>1.8023999999999998E-3</v>
      </c>
      <c r="J178" s="1">
        <v>38898</v>
      </c>
      <c r="K178" s="2">
        <f t="shared" si="8"/>
        <v>1.3259999999999999E-3</v>
      </c>
      <c r="L178" s="2">
        <f t="shared" si="9"/>
        <v>2.1199999999999999E-3</v>
      </c>
      <c r="M178" s="2">
        <f t="shared" si="10"/>
        <v>1.6435999999999998E-3</v>
      </c>
      <c r="N178" s="2">
        <f t="shared" si="11"/>
        <v>1.8024E-3</v>
      </c>
    </row>
    <row r="179" spans="1:14" x14ac:dyDescent="0.3">
      <c r="A179" s="1">
        <v>38929</v>
      </c>
      <c r="B179" s="2">
        <v>-3.2060257241586398E-2</v>
      </c>
      <c r="C179" s="1">
        <v>38929</v>
      </c>
      <c r="D179">
        <v>0.61719999999999997</v>
      </c>
      <c r="E179" s="1">
        <v>38929</v>
      </c>
      <c r="F179">
        <v>1.3522000000000001</v>
      </c>
      <c r="G179">
        <v>1.0582</v>
      </c>
      <c r="H179">
        <v>1.0582000000000001E-2</v>
      </c>
      <c r="J179" s="1">
        <v>38929</v>
      </c>
      <c r="K179" s="2">
        <f t="shared" si="8"/>
        <v>6.1719999999999995E-3</v>
      </c>
      <c r="L179" s="2">
        <f t="shared" si="9"/>
        <v>1.3522000000000001E-2</v>
      </c>
      <c r="M179" s="2">
        <f t="shared" si="10"/>
        <v>9.1120000000000003E-3</v>
      </c>
      <c r="N179" s="2">
        <f t="shared" si="11"/>
        <v>1.0582000000000001E-2</v>
      </c>
    </row>
    <row r="180" spans="1:14" x14ac:dyDescent="0.3">
      <c r="A180" s="1">
        <v>38960</v>
      </c>
      <c r="B180" s="2">
        <v>-5.0115338705987401E-4</v>
      </c>
      <c r="C180" s="1">
        <v>38960</v>
      </c>
      <c r="D180">
        <v>2.3795000000000002</v>
      </c>
      <c r="E180" s="1">
        <v>38960</v>
      </c>
      <c r="F180">
        <v>1.5308000000000002</v>
      </c>
      <c r="G180">
        <v>1.8702800000000002</v>
      </c>
      <c r="H180">
        <v>1.8702800000000002E-2</v>
      </c>
      <c r="J180" s="1">
        <v>38960</v>
      </c>
      <c r="K180" s="2">
        <f t="shared" si="8"/>
        <v>2.3795E-2</v>
      </c>
      <c r="L180" s="2">
        <f t="shared" si="9"/>
        <v>1.5308000000000002E-2</v>
      </c>
      <c r="M180" s="2">
        <f t="shared" si="10"/>
        <v>2.04002E-2</v>
      </c>
      <c r="N180" s="2">
        <f t="shared" si="11"/>
        <v>1.8702800000000002E-2</v>
      </c>
    </row>
    <row r="181" spans="1:14" x14ac:dyDescent="0.3">
      <c r="A181" s="1">
        <v>38989</v>
      </c>
      <c r="B181" s="2">
        <v>2.25516329385121E-2</v>
      </c>
      <c r="C181" s="1">
        <v>38989</v>
      </c>
      <c r="D181">
        <v>2.5746000000000002</v>
      </c>
      <c r="E181" s="1">
        <v>38989</v>
      </c>
      <c r="F181">
        <v>0.87839999999999996</v>
      </c>
      <c r="G181">
        <v>1.55688</v>
      </c>
      <c r="H181">
        <v>1.5568800000000001E-2</v>
      </c>
      <c r="J181" s="1">
        <v>38989</v>
      </c>
      <c r="K181" s="2">
        <f t="shared" si="8"/>
        <v>2.5746000000000002E-2</v>
      </c>
      <c r="L181" s="2">
        <f t="shared" si="9"/>
        <v>8.7840000000000001E-3</v>
      </c>
      <c r="M181" s="2">
        <f t="shared" si="10"/>
        <v>1.8961200000000001E-2</v>
      </c>
      <c r="N181" s="2">
        <f t="shared" si="11"/>
        <v>1.5568800000000001E-2</v>
      </c>
    </row>
    <row r="182" spans="1:14" x14ac:dyDescent="0.3">
      <c r="A182" s="1">
        <v>39021</v>
      </c>
      <c r="B182" s="2">
        <v>-5.1242018686042999E-4</v>
      </c>
      <c r="C182" s="1">
        <v>39021</v>
      </c>
      <c r="D182">
        <v>3.2582</v>
      </c>
      <c r="E182" s="1">
        <v>39021</v>
      </c>
      <c r="F182">
        <v>0.66149999999999998</v>
      </c>
      <c r="G182">
        <v>1.70018</v>
      </c>
      <c r="H182">
        <v>1.7001800000000001E-2</v>
      </c>
      <c r="J182" s="1">
        <v>39021</v>
      </c>
      <c r="K182" s="2">
        <f t="shared" si="8"/>
        <v>3.2582E-2</v>
      </c>
      <c r="L182" s="2">
        <f t="shared" si="9"/>
        <v>6.6149999999999994E-3</v>
      </c>
      <c r="M182" s="2">
        <f t="shared" si="10"/>
        <v>2.2195199999999998E-2</v>
      </c>
      <c r="N182" s="2">
        <f t="shared" si="11"/>
        <v>1.7001800000000001E-2</v>
      </c>
    </row>
    <row r="183" spans="1:14" x14ac:dyDescent="0.3">
      <c r="A183" s="1">
        <v>39051</v>
      </c>
      <c r="B183" s="2">
        <v>2.1325924472417202E-3</v>
      </c>
      <c r="C183" s="1">
        <v>39051</v>
      </c>
      <c r="D183">
        <v>1.9016999999999999</v>
      </c>
      <c r="E183" s="1">
        <v>39051</v>
      </c>
      <c r="F183">
        <v>1.1600999999999999</v>
      </c>
      <c r="G183">
        <v>1.4567399999999999</v>
      </c>
      <c r="H183">
        <v>1.4567399999999999E-2</v>
      </c>
      <c r="J183" s="1">
        <v>39051</v>
      </c>
      <c r="K183" s="2">
        <f t="shared" si="8"/>
        <v>1.9016999999999999E-2</v>
      </c>
      <c r="L183" s="2">
        <f t="shared" si="9"/>
        <v>1.1600999999999998E-2</v>
      </c>
      <c r="M183" s="2">
        <f t="shared" si="10"/>
        <v>1.6050599999999998E-2</v>
      </c>
      <c r="N183" s="2">
        <f t="shared" si="11"/>
        <v>1.4567399999999999E-2</v>
      </c>
    </row>
    <row r="184" spans="1:14" x14ac:dyDescent="0.3">
      <c r="A184" s="1">
        <v>39080</v>
      </c>
      <c r="B184" s="2">
        <v>2.03478963582822E-2</v>
      </c>
      <c r="C184" s="1">
        <v>39080</v>
      </c>
      <c r="D184">
        <v>1.3940999999999999</v>
      </c>
      <c r="E184" s="1">
        <v>39080</v>
      </c>
      <c r="F184">
        <v>-0.58030000000000004</v>
      </c>
      <c r="G184">
        <v>0.20946000000000004</v>
      </c>
      <c r="H184">
        <v>2.0946000000000003E-3</v>
      </c>
      <c r="J184" s="1">
        <v>39080</v>
      </c>
      <c r="K184" s="2">
        <f t="shared" si="8"/>
        <v>1.3940999999999999E-2</v>
      </c>
      <c r="L184" s="2">
        <f t="shared" si="9"/>
        <v>-5.803E-3</v>
      </c>
      <c r="M184" s="2">
        <f t="shared" si="10"/>
        <v>6.0433999999999974E-3</v>
      </c>
      <c r="N184" s="2">
        <f t="shared" si="11"/>
        <v>2.0945999999999998E-3</v>
      </c>
    </row>
    <row r="185" spans="1:14" x14ac:dyDescent="0.3">
      <c r="A185" s="1">
        <v>39113</v>
      </c>
      <c r="B185" s="2">
        <v>1.6446357160098499E-3</v>
      </c>
      <c r="C185" s="1">
        <v>39113</v>
      </c>
      <c r="D185">
        <v>1.5121</v>
      </c>
      <c r="E185" s="1">
        <v>39113</v>
      </c>
      <c r="F185">
        <v>-4.1000000000000002E-2</v>
      </c>
      <c r="G185">
        <v>0.58024000000000009</v>
      </c>
      <c r="H185">
        <v>5.802400000000001E-3</v>
      </c>
      <c r="J185" s="1">
        <v>39113</v>
      </c>
      <c r="K185" s="2">
        <f t="shared" si="8"/>
        <v>1.5121000000000001E-2</v>
      </c>
      <c r="L185" s="2">
        <f t="shared" si="9"/>
        <v>-4.0999999999999999E-4</v>
      </c>
      <c r="M185" s="2">
        <f t="shared" si="10"/>
        <v>8.9086000000000009E-3</v>
      </c>
      <c r="N185" s="2">
        <f t="shared" si="11"/>
        <v>5.802400000000001E-3</v>
      </c>
    </row>
    <row r="186" spans="1:14" x14ac:dyDescent="0.3">
      <c r="A186" s="1">
        <v>39141</v>
      </c>
      <c r="B186" s="2">
        <v>-9.5185009230153595E-3</v>
      </c>
      <c r="C186" s="1">
        <v>39141</v>
      </c>
      <c r="D186">
        <v>-1.9555</v>
      </c>
      <c r="E186" s="1">
        <v>39141</v>
      </c>
      <c r="F186">
        <v>1.542</v>
      </c>
      <c r="G186">
        <v>0.14300000000000002</v>
      </c>
      <c r="H186">
        <v>1.4300000000000001E-3</v>
      </c>
      <c r="J186" s="1">
        <v>39141</v>
      </c>
      <c r="K186" s="2">
        <f t="shared" si="8"/>
        <v>-1.9554999999999999E-2</v>
      </c>
      <c r="L186" s="2">
        <f t="shared" si="9"/>
        <v>1.542E-2</v>
      </c>
      <c r="M186" s="2">
        <f t="shared" si="10"/>
        <v>-5.5649999999999988E-3</v>
      </c>
      <c r="N186" s="2">
        <f t="shared" si="11"/>
        <v>1.429999999999999E-3</v>
      </c>
    </row>
    <row r="187" spans="1:14" x14ac:dyDescent="0.3">
      <c r="A187" s="1">
        <v>39171</v>
      </c>
      <c r="B187" s="2">
        <v>-3.0418736288392999E-2</v>
      </c>
      <c r="C187" s="1">
        <v>39171</v>
      </c>
      <c r="D187">
        <v>1.117</v>
      </c>
      <c r="E187" s="1">
        <v>39171</v>
      </c>
      <c r="F187">
        <v>3.0999999999999999E-3</v>
      </c>
      <c r="G187">
        <v>0.44866</v>
      </c>
      <c r="H187">
        <v>4.4866000000000003E-3</v>
      </c>
      <c r="J187" s="1">
        <v>39171</v>
      </c>
      <c r="K187" s="2">
        <f t="shared" si="8"/>
        <v>1.1169999999999999E-2</v>
      </c>
      <c r="L187" s="2">
        <f t="shared" si="9"/>
        <v>3.1000000000000001E-5</v>
      </c>
      <c r="M187" s="2">
        <f t="shared" si="10"/>
        <v>6.7143999999999997E-3</v>
      </c>
      <c r="N187" s="2">
        <f t="shared" si="11"/>
        <v>4.4865999999999994E-3</v>
      </c>
    </row>
    <row r="188" spans="1:14" x14ac:dyDescent="0.3">
      <c r="A188" s="1">
        <v>39202</v>
      </c>
      <c r="B188" s="2">
        <v>-1.01109901567544E-3</v>
      </c>
      <c r="C188" s="1">
        <v>39202</v>
      </c>
      <c r="D188">
        <v>4.43</v>
      </c>
      <c r="E188" s="1">
        <v>39202</v>
      </c>
      <c r="F188">
        <v>0.53920000000000001</v>
      </c>
      <c r="G188">
        <v>2.09552</v>
      </c>
      <c r="H188">
        <v>2.09552E-2</v>
      </c>
      <c r="J188" s="1">
        <v>39202</v>
      </c>
      <c r="K188" s="2">
        <f t="shared" si="8"/>
        <v>4.4299999999999999E-2</v>
      </c>
      <c r="L188" s="2">
        <f t="shared" si="9"/>
        <v>5.3920000000000001E-3</v>
      </c>
      <c r="M188" s="2">
        <f t="shared" si="10"/>
        <v>2.87368E-2</v>
      </c>
      <c r="N188" s="2">
        <f t="shared" si="11"/>
        <v>2.09552E-2</v>
      </c>
    </row>
    <row r="189" spans="1:14" x14ac:dyDescent="0.3">
      <c r="A189" s="1">
        <v>39233</v>
      </c>
      <c r="B189" s="2">
        <v>1.3526276065666899E-2</v>
      </c>
      <c r="C189" s="1">
        <v>39233</v>
      </c>
      <c r="D189">
        <v>3.4885000000000002</v>
      </c>
      <c r="E189" s="1">
        <v>39233</v>
      </c>
      <c r="F189">
        <v>-0.75790000000000002</v>
      </c>
      <c r="G189">
        <v>0.94066000000000027</v>
      </c>
      <c r="H189">
        <v>9.4066000000000028E-3</v>
      </c>
      <c r="J189" s="1">
        <v>39233</v>
      </c>
      <c r="K189" s="2">
        <f t="shared" si="8"/>
        <v>3.4884999999999999E-2</v>
      </c>
      <c r="L189" s="2">
        <f t="shared" si="9"/>
        <v>-7.5789999999999998E-3</v>
      </c>
      <c r="M189" s="2">
        <f t="shared" si="10"/>
        <v>1.7899399999999999E-2</v>
      </c>
      <c r="N189" s="2">
        <f t="shared" si="11"/>
        <v>9.4066000000000011E-3</v>
      </c>
    </row>
    <row r="190" spans="1:14" x14ac:dyDescent="0.3">
      <c r="A190" s="1">
        <v>39262</v>
      </c>
      <c r="B190" s="2">
        <v>2.2586451868363298E-2</v>
      </c>
      <c r="C190" s="1">
        <v>39262</v>
      </c>
      <c r="D190">
        <v>-1.6623000000000001</v>
      </c>
      <c r="E190" s="1">
        <v>39262</v>
      </c>
      <c r="F190">
        <v>-0.29580000000000001</v>
      </c>
      <c r="G190">
        <v>-0.84240000000000004</v>
      </c>
      <c r="H190">
        <v>-8.4240000000000009E-3</v>
      </c>
      <c r="J190" s="1">
        <v>39262</v>
      </c>
      <c r="K190" s="2">
        <f t="shared" si="8"/>
        <v>-1.6623000000000002E-2</v>
      </c>
      <c r="L190" s="2">
        <f t="shared" si="9"/>
        <v>-2.9580000000000001E-3</v>
      </c>
      <c r="M190" s="2">
        <f t="shared" si="10"/>
        <v>-1.1157000000000002E-2</v>
      </c>
      <c r="N190" s="2">
        <f t="shared" si="11"/>
        <v>-8.4240000000000009E-3</v>
      </c>
    </row>
    <row r="191" spans="1:14" x14ac:dyDescent="0.3">
      <c r="A191" s="1">
        <v>39294</v>
      </c>
      <c r="B191" s="2">
        <v>-1.3298605285399299E-2</v>
      </c>
      <c r="C191" s="1">
        <v>39294</v>
      </c>
      <c r="D191">
        <v>-3.1002000000000001</v>
      </c>
      <c r="E191" s="1">
        <v>39294</v>
      </c>
      <c r="F191">
        <v>0.83409999999999995</v>
      </c>
      <c r="G191">
        <v>-0.73962000000000017</v>
      </c>
      <c r="H191">
        <v>-7.3962000000000021E-3</v>
      </c>
      <c r="J191" s="1">
        <v>39294</v>
      </c>
      <c r="K191" s="2">
        <f t="shared" si="8"/>
        <v>-3.1002000000000002E-2</v>
      </c>
      <c r="L191" s="2">
        <f t="shared" si="9"/>
        <v>8.3409999999999995E-3</v>
      </c>
      <c r="M191" s="2">
        <f t="shared" si="10"/>
        <v>-1.5264800000000002E-2</v>
      </c>
      <c r="N191" s="2">
        <f t="shared" si="11"/>
        <v>-7.3962000000000021E-3</v>
      </c>
    </row>
    <row r="192" spans="1:14" x14ac:dyDescent="0.3">
      <c r="A192" s="1">
        <v>39325</v>
      </c>
      <c r="B192" s="2">
        <v>-2.86481018156749E-3</v>
      </c>
      <c r="C192" s="1">
        <v>39325</v>
      </c>
      <c r="D192">
        <v>1.4988000000000001</v>
      </c>
      <c r="E192" s="1">
        <v>39325</v>
      </c>
      <c r="F192">
        <v>1.2257</v>
      </c>
      <c r="G192">
        <v>1.33494</v>
      </c>
      <c r="H192">
        <v>1.3349400000000001E-2</v>
      </c>
      <c r="J192" s="1">
        <v>39325</v>
      </c>
      <c r="K192" s="2">
        <f t="shared" si="8"/>
        <v>1.4988000000000001E-2</v>
      </c>
      <c r="L192" s="2">
        <f t="shared" si="9"/>
        <v>1.2257000000000001E-2</v>
      </c>
      <c r="M192" s="2">
        <f t="shared" si="10"/>
        <v>1.3895600000000001E-2</v>
      </c>
      <c r="N192" s="2">
        <f t="shared" si="11"/>
        <v>1.3349400000000001E-2</v>
      </c>
    </row>
    <row r="193" spans="1:14" x14ac:dyDescent="0.3">
      <c r="A193" s="1">
        <v>39353</v>
      </c>
      <c r="B193" s="2">
        <v>7.2058709932068296E-2</v>
      </c>
      <c r="C193" s="1">
        <v>39353</v>
      </c>
      <c r="D193">
        <v>3.7387999999999999</v>
      </c>
      <c r="E193" s="1">
        <v>39353</v>
      </c>
      <c r="F193">
        <v>0.75860000000000005</v>
      </c>
      <c r="G193">
        <v>1.95068</v>
      </c>
      <c r="H193">
        <v>1.9506800000000001E-2</v>
      </c>
      <c r="J193" s="1">
        <v>39353</v>
      </c>
      <c r="K193" s="2">
        <f t="shared" si="8"/>
        <v>3.7387999999999998E-2</v>
      </c>
      <c r="L193" s="2">
        <f t="shared" si="9"/>
        <v>7.5860000000000007E-3</v>
      </c>
      <c r="M193" s="2">
        <f t="shared" si="10"/>
        <v>2.5467199999999999E-2</v>
      </c>
      <c r="N193" s="2">
        <f t="shared" si="11"/>
        <v>1.9506800000000001E-2</v>
      </c>
    </row>
    <row r="194" spans="1:14" x14ac:dyDescent="0.3">
      <c r="A194" s="1">
        <v>39386</v>
      </c>
      <c r="B194" s="2">
        <v>3.7695523070022399E-2</v>
      </c>
      <c r="C194" s="1">
        <v>39386</v>
      </c>
      <c r="D194">
        <v>1.5906</v>
      </c>
      <c r="E194" s="1">
        <v>39386</v>
      </c>
      <c r="F194">
        <v>0.89829999999999999</v>
      </c>
      <c r="G194">
        <v>1.1752199999999999</v>
      </c>
      <c r="H194">
        <v>1.1752199999999999E-2</v>
      </c>
      <c r="J194" s="1">
        <v>39386</v>
      </c>
      <c r="K194" s="2">
        <f t="shared" si="8"/>
        <v>1.5906E-2</v>
      </c>
      <c r="L194" s="2">
        <f t="shared" si="9"/>
        <v>8.9829999999999997E-3</v>
      </c>
      <c r="M194" s="2">
        <f t="shared" si="10"/>
        <v>1.3136799999999999E-2</v>
      </c>
      <c r="N194" s="2">
        <f t="shared" si="11"/>
        <v>1.1752200000000001E-2</v>
      </c>
    </row>
    <row r="195" spans="1:14" x14ac:dyDescent="0.3">
      <c r="A195" s="1">
        <v>39416</v>
      </c>
      <c r="B195" s="2">
        <v>6.6651953041264103E-3</v>
      </c>
      <c r="C195" s="1">
        <v>39416</v>
      </c>
      <c r="D195">
        <v>-4.1031000000000004</v>
      </c>
      <c r="E195" s="1">
        <v>39416</v>
      </c>
      <c r="F195">
        <v>1.7983</v>
      </c>
      <c r="G195">
        <v>-0.5622600000000002</v>
      </c>
      <c r="H195">
        <v>-5.6226000000000019E-3</v>
      </c>
      <c r="J195" s="1">
        <v>39416</v>
      </c>
      <c r="K195" s="2">
        <f t="shared" si="8"/>
        <v>-4.1031000000000005E-2</v>
      </c>
      <c r="L195" s="2">
        <f t="shared" si="9"/>
        <v>1.7982999999999999E-2</v>
      </c>
      <c r="M195" s="2">
        <f t="shared" si="10"/>
        <v>-1.7425400000000001E-2</v>
      </c>
      <c r="N195" s="2">
        <f t="shared" si="11"/>
        <v>-5.6226000000000054E-3</v>
      </c>
    </row>
    <row r="196" spans="1:14" x14ac:dyDescent="0.3">
      <c r="A196" s="1">
        <v>39447</v>
      </c>
      <c r="B196" s="2">
        <v>9.3150125017850208E-3</v>
      </c>
      <c r="C196" s="1">
        <v>39447</v>
      </c>
      <c r="D196">
        <v>-0.6976</v>
      </c>
      <c r="E196" s="1">
        <v>39447</v>
      </c>
      <c r="F196">
        <v>0.28089999999999998</v>
      </c>
      <c r="G196">
        <v>-0.11050000000000001</v>
      </c>
      <c r="H196">
        <v>-1.1050000000000001E-3</v>
      </c>
      <c r="J196" s="1">
        <v>39447</v>
      </c>
      <c r="K196" s="2">
        <f t="shared" si="8"/>
        <v>-6.9759999999999996E-3</v>
      </c>
      <c r="L196" s="2">
        <f t="shared" si="9"/>
        <v>2.8089999999999999E-3</v>
      </c>
      <c r="M196" s="2">
        <f t="shared" si="10"/>
        <v>-3.0619999999999996E-3</v>
      </c>
      <c r="N196" s="2">
        <f t="shared" si="11"/>
        <v>-1.1050000000000003E-3</v>
      </c>
    </row>
    <row r="197" spans="1:14" x14ac:dyDescent="0.3">
      <c r="A197" s="1">
        <v>39478</v>
      </c>
      <c r="B197" s="2">
        <v>3.8948662474291303E-2</v>
      </c>
      <c r="C197" s="1">
        <v>39478</v>
      </c>
      <c r="D197">
        <v>-5.9983000000000004</v>
      </c>
      <c r="E197" s="1">
        <v>39478</v>
      </c>
      <c r="F197">
        <v>1.6798</v>
      </c>
      <c r="G197">
        <v>-1.3914400000000005</v>
      </c>
      <c r="H197">
        <v>-1.3914400000000004E-2</v>
      </c>
      <c r="J197" s="1">
        <v>39478</v>
      </c>
      <c r="K197" s="2">
        <f t="shared" si="8"/>
        <v>-5.9983000000000002E-2</v>
      </c>
      <c r="L197" s="2">
        <f t="shared" si="9"/>
        <v>1.6798E-2</v>
      </c>
      <c r="M197" s="2">
        <f t="shared" si="10"/>
        <v>-2.9270600000000001E-2</v>
      </c>
      <c r="N197" s="2">
        <f t="shared" si="11"/>
        <v>-1.3914400000000002E-2</v>
      </c>
    </row>
    <row r="198" spans="1:14" x14ac:dyDescent="0.3">
      <c r="A198" s="1">
        <v>39507</v>
      </c>
      <c r="B198" s="2">
        <v>8.2766007886198797E-2</v>
      </c>
      <c r="C198" s="1">
        <v>39507</v>
      </c>
      <c r="D198">
        <v>-3.2490000000000001</v>
      </c>
      <c r="E198" s="1">
        <v>39507</v>
      </c>
      <c r="F198">
        <v>0.13880000000000001</v>
      </c>
      <c r="G198">
        <v>-1.2163200000000001</v>
      </c>
      <c r="H198">
        <v>-1.2163200000000001E-2</v>
      </c>
      <c r="J198" s="1">
        <v>39507</v>
      </c>
      <c r="K198" s="2">
        <f t="shared" ref="K198:K261" si="12">D198/100</f>
        <v>-3.2489999999999998E-2</v>
      </c>
      <c r="L198" s="2">
        <f t="shared" ref="L198:L261" si="13">F198/100</f>
        <v>1.3880000000000001E-3</v>
      </c>
      <c r="M198" s="2">
        <f t="shared" ref="M198:M261" si="14">(K198*0.6)+(L198*0.4)</f>
        <v>-1.8938799999999999E-2</v>
      </c>
      <c r="N198" s="2">
        <f t="shared" ref="N198:N261" si="15">(L198*0.6)+(K198*0.4)</f>
        <v>-1.2163200000000001E-2</v>
      </c>
    </row>
    <row r="199" spans="1:14" x14ac:dyDescent="0.3">
      <c r="A199" s="1">
        <v>39538</v>
      </c>
      <c r="B199" s="2">
        <v>-1.09606412353542E-2</v>
      </c>
      <c r="C199" s="1">
        <v>39538</v>
      </c>
      <c r="D199">
        <v>-0.43230000000000002</v>
      </c>
      <c r="E199" s="1">
        <v>39538</v>
      </c>
      <c r="F199">
        <v>0.3412</v>
      </c>
      <c r="G199">
        <v>3.1799999999999967E-2</v>
      </c>
      <c r="H199">
        <v>3.1799999999999965E-4</v>
      </c>
      <c r="J199" s="1">
        <v>39538</v>
      </c>
      <c r="K199" s="2">
        <f t="shared" si="12"/>
        <v>-4.3230000000000005E-3</v>
      </c>
      <c r="L199" s="2">
        <f t="shared" si="13"/>
        <v>3.4120000000000001E-3</v>
      </c>
      <c r="M199" s="2">
        <f t="shared" si="14"/>
        <v>-1.2290000000000001E-3</v>
      </c>
      <c r="N199" s="2">
        <f t="shared" si="15"/>
        <v>3.1799999999999971E-4</v>
      </c>
    </row>
    <row r="200" spans="1:14" x14ac:dyDescent="0.3">
      <c r="A200" s="1">
        <v>39568</v>
      </c>
      <c r="B200" s="2">
        <v>-1.7105477896566901E-2</v>
      </c>
      <c r="C200" s="1">
        <v>39568</v>
      </c>
      <c r="D200">
        <v>4.8708</v>
      </c>
      <c r="E200" s="1">
        <v>39568</v>
      </c>
      <c r="F200">
        <v>-0.20899999999999999</v>
      </c>
      <c r="G200">
        <v>1.8229200000000001</v>
      </c>
      <c r="H200">
        <v>1.8229200000000001E-2</v>
      </c>
      <c r="J200" s="1">
        <v>39568</v>
      </c>
      <c r="K200" s="2">
        <f t="shared" si="12"/>
        <v>4.8708000000000001E-2</v>
      </c>
      <c r="L200" s="2">
        <f t="shared" si="13"/>
        <v>-2.0899999999999998E-3</v>
      </c>
      <c r="M200" s="2">
        <f t="shared" si="14"/>
        <v>2.8388799999999999E-2</v>
      </c>
      <c r="N200" s="2">
        <f t="shared" si="15"/>
        <v>1.8229200000000001E-2</v>
      </c>
    </row>
    <row r="201" spans="1:14" x14ac:dyDescent="0.3">
      <c r="A201" s="1">
        <v>39598</v>
      </c>
      <c r="B201" s="2">
        <v>1.9663701553093299E-2</v>
      </c>
      <c r="C201" s="1">
        <v>39598</v>
      </c>
      <c r="D201">
        <v>1.2951999999999999</v>
      </c>
      <c r="E201" s="1">
        <v>39598</v>
      </c>
      <c r="F201">
        <v>-0.73329999999999995</v>
      </c>
      <c r="G201">
        <v>7.8100000000000003E-2</v>
      </c>
      <c r="H201">
        <v>7.8100000000000001E-4</v>
      </c>
      <c r="J201" s="1">
        <v>39598</v>
      </c>
      <c r="K201" s="2">
        <f t="shared" si="12"/>
        <v>1.2951999999999998E-2</v>
      </c>
      <c r="L201" s="2">
        <f t="shared" si="13"/>
        <v>-7.3329999999999992E-3</v>
      </c>
      <c r="M201" s="2">
        <f t="shared" si="14"/>
        <v>4.8379999999999986E-3</v>
      </c>
      <c r="N201" s="2">
        <f t="shared" si="15"/>
        <v>7.8099999999999958E-4</v>
      </c>
    </row>
    <row r="202" spans="1:14" x14ac:dyDescent="0.3">
      <c r="A202" s="1">
        <v>39629</v>
      </c>
      <c r="B202" s="2">
        <v>4.2889334981163901E-2</v>
      </c>
      <c r="C202" s="1">
        <v>39629</v>
      </c>
      <c r="D202">
        <v>-8.4312000000000005</v>
      </c>
      <c r="E202" s="1">
        <v>39629</v>
      </c>
      <c r="F202">
        <v>-8.0799999999999997E-2</v>
      </c>
      <c r="G202">
        <v>-3.4209600000000004</v>
      </c>
      <c r="H202">
        <v>-3.4209600000000007E-2</v>
      </c>
      <c r="J202" s="1">
        <v>39629</v>
      </c>
      <c r="K202" s="2">
        <f t="shared" si="12"/>
        <v>-8.4311999999999998E-2</v>
      </c>
      <c r="L202" s="2">
        <f t="shared" si="13"/>
        <v>-8.0800000000000002E-4</v>
      </c>
      <c r="M202" s="2">
        <f t="shared" si="14"/>
        <v>-5.0910400000000001E-2</v>
      </c>
      <c r="N202" s="2">
        <f t="shared" si="15"/>
        <v>-3.42096E-2</v>
      </c>
    </row>
    <row r="203" spans="1:14" x14ac:dyDescent="0.3">
      <c r="A203" s="1">
        <v>39660</v>
      </c>
      <c r="B203" s="2">
        <v>-9.1427299911384499E-2</v>
      </c>
      <c r="C203" s="1">
        <v>39660</v>
      </c>
      <c r="D203">
        <v>-0.84060000000000001</v>
      </c>
      <c r="E203" s="1">
        <v>39660</v>
      </c>
      <c r="F203">
        <v>-8.1600000000000006E-2</v>
      </c>
      <c r="G203">
        <v>-0.38520000000000004</v>
      </c>
      <c r="H203">
        <v>-3.8520000000000004E-3</v>
      </c>
      <c r="J203" s="1">
        <v>39660</v>
      </c>
      <c r="K203" s="2">
        <f t="shared" si="12"/>
        <v>-8.4060000000000003E-3</v>
      </c>
      <c r="L203" s="2">
        <f t="shared" si="13"/>
        <v>-8.160000000000001E-4</v>
      </c>
      <c r="M203" s="2">
        <f t="shared" si="14"/>
        <v>-5.3699999999999998E-3</v>
      </c>
      <c r="N203" s="2">
        <f t="shared" si="15"/>
        <v>-3.8520000000000004E-3</v>
      </c>
    </row>
    <row r="204" spans="1:14" x14ac:dyDescent="0.3">
      <c r="A204" s="1">
        <v>39689</v>
      </c>
      <c r="B204" s="2">
        <v>-6.5230089226035307E-2</v>
      </c>
      <c r="C204" s="1">
        <v>39689</v>
      </c>
      <c r="D204">
        <v>1.4466999999999999</v>
      </c>
      <c r="E204" s="1">
        <v>39689</v>
      </c>
      <c r="F204">
        <v>0.94910000000000005</v>
      </c>
      <c r="G204">
        <v>1.1481399999999999</v>
      </c>
      <c r="H204">
        <v>1.1481399999999999E-2</v>
      </c>
      <c r="J204" s="1">
        <v>39689</v>
      </c>
      <c r="K204" s="2">
        <f t="shared" si="12"/>
        <v>1.4466999999999999E-2</v>
      </c>
      <c r="L204" s="2">
        <f t="shared" si="13"/>
        <v>9.4910000000000012E-3</v>
      </c>
      <c r="M204" s="2">
        <f t="shared" si="14"/>
        <v>1.2476599999999999E-2</v>
      </c>
      <c r="N204" s="2">
        <f t="shared" si="15"/>
        <v>1.1481399999999999E-2</v>
      </c>
    </row>
    <row r="205" spans="1:14" x14ac:dyDescent="0.3">
      <c r="A205" s="1">
        <v>39721</v>
      </c>
      <c r="B205" s="2">
        <v>-1.12350647769119E-3</v>
      </c>
      <c r="C205" s="1">
        <v>39721</v>
      </c>
      <c r="D205">
        <v>-8.9115000000000002</v>
      </c>
      <c r="E205" s="1">
        <v>39721</v>
      </c>
      <c r="F205">
        <v>-1.3431999999999999</v>
      </c>
      <c r="G205">
        <v>-4.3705200000000008</v>
      </c>
      <c r="H205">
        <v>-4.3705200000000007E-2</v>
      </c>
      <c r="J205" s="1">
        <v>39721</v>
      </c>
      <c r="K205" s="2">
        <f t="shared" si="12"/>
        <v>-8.9115E-2</v>
      </c>
      <c r="L205" s="2">
        <f t="shared" si="13"/>
        <v>-1.3431999999999999E-2</v>
      </c>
      <c r="M205" s="2">
        <f t="shared" si="14"/>
        <v>-5.88418E-2</v>
      </c>
      <c r="N205" s="2">
        <f t="shared" si="15"/>
        <v>-4.37052E-2</v>
      </c>
    </row>
    <row r="206" spans="1:14" x14ac:dyDescent="0.3">
      <c r="A206" s="1">
        <v>39752</v>
      </c>
      <c r="B206" s="2">
        <v>0.21596157484902301</v>
      </c>
      <c r="C206" s="1">
        <v>39752</v>
      </c>
      <c r="D206">
        <v>-16.795100000000001</v>
      </c>
      <c r="E206" s="1">
        <v>39752</v>
      </c>
      <c r="F206">
        <v>-2.3603999999999998</v>
      </c>
      <c r="G206">
        <v>-8.1342800000000004</v>
      </c>
      <c r="H206">
        <v>-8.1342800000000007E-2</v>
      </c>
      <c r="J206" s="1">
        <v>39752</v>
      </c>
      <c r="K206" s="2">
        <f t="shared" si="12"/>
        <v>-0.16795100000000002</v>
      </c>
      <c r="L206" s="2">
        <f t="shared" si="13"/>
        <v>-2.3604E-2</v>
      </c>
      <c r="M206" s="2">
        <f t="shared" si="14"/>
        <v>-0.11021220000000001</v>
      </c>
      <c r="N206" s="2">
        <f t="shared" si="15"/>
        <v>-8.1342800000000021E-2</v>
      </c>
    </row>
    <row r="207" spans="1:14" x14ac:dyDescent="0.3">
      <c r="A207" s="1">
        <v>39780</v>
      </c>
      <c r="B207" s="2">
        <v>0.131760871580479</v>
      </c>
      <c r="C207" s="1">
        <v>39780</v>
      </c>
      <c r="D207">
        <v>-7.1748000000000003</v>
      </c>
      <c r="E207" s="1">
        <v>39780</v>
      </c>
      <c r="F207">
        <v>3.2549999999999999</v>
      </c>
      <c r="G207">
        <v>-0.91692000000000062</v>
      </c>
      <c r="H207">
        <v>-9.1692000000000058E-3</v>
      </c>
      <c r="J207" s="1">
        <v>39780</v>
      </c>
      <c r="K207" s="2">
        <f t="shared" si="12"/>
        <v>-7.1748000000000006E-2</v>
      </c>
      <c r="L207" s="2">
        <f t="shared" si="13"/>
        <v>3.2549999999999996E-2</v>
      </c>
      <c r="M207" s="2">
        <f t="shared" si="14"/>
        <v>-3.0028800000000008E-2</v>
      </c>
      <c r="N207" s="2">
        <f t="shared" si="15"/>
        <v>-9.1692000000000093E-3</v>
      </c>
    </row>
    <row r="208" spans="1:14" x14ac:dyDescent="0.3">
      <c r="A208" s="1">
        <v>39813</v>
      </c>
      <c r="B208" s="2">
        <v>3.4104626581012702E-2</v>
      </c>
      <c r="C208" s="1">
        <v>39813</v>
      </c>
      <c r="D208">
        <v>1.0626</v>
      </c>
      <c r="E208" s="1">
        <v>39813</v>
      </c>
      <c r="F208">
        <v>3.7309000000000001</v>
      </c>
      <c r="G208">
        <v>2.6635800000000001</v>
      </c>
      <c r="H208">
        <v>2.6635800000000001E-2</v>
      </c>
      <c r="J208" s="1">
        <v>39813</v>
      </c>
      <c r="K208" s="2">
        <f t="shared" si="12"/>
        <v>1.0626E-2</v>
      </c>
      <c r="L208" s="2">
        <f t="shared" si="13"/>
        <v>3.7309000000000002E-2</v>
      </c>
      <c r="M208" s="2">
        <f t="shared" si="14"/>
        <v>2.1299200000000001E-2</v>
      </c>
      <c r="N208" s="2">
        <f t="shared" si="15"/>
        <v>2.6635800000000001E-2</v>
      </c>
    </row>
    <row r="209" spans="1:14" x14ac:dyDescent="0.3">
      <c r="A209" s="1">
        <v>39843</v>
      </c>
      <c r="B209" s="2">
        <v>3.0547493416038098E-2</v>
      </c>
      <c r="C209" s="1">
        <v>39843</v>
      </c>
      <c r="D209">
        <v>-8.4283000000000001</v>
      </c>
      <c r="E209" s="1">
        <v>39843</v>
      </c>
      <c r="F209">
        <v>-0.88229999999999997</v>
      </c>
      <c r="G209">
        <v>-3.9007000000000005</v>
      </c>
      <c r="H209">
        <v>-3.9007000000000007E-2</v>
      </c>
      <c r="J209" s="1">
        <v>39843</v>
      </c>
      <c r="K209" s="2">
        <f t="shared" si="12"/>
        <v>-8.4282999999999997E-2</v>
      </c>
      <c r="L209" s="2">
        <f t="shared" si="13"/>
        <v>-8.8229999999999992E-3</v>
      </c>
      <c r="M209" s="2">
        <f t="shared" si="14"/>
        <v>-5.4098999999999994E-2</v>
      </c>
      <c r="N209" s="2">
        <f t="shared" si="15"/>
        <v>-3.9007E-2</v>
      </c>
    </row>
    <row r="210" spans="1:14" x14ac:dyDescent="0.3">
      <c r="A210" s="1">
        <v>39871</v>
      </c>
      <c r="B210" s="2">
        <v>3.8780844207919898E-2</v>
      </c>
      <c r="C210" s="1">
        <v>39871</v>
      </c>
      <c r="D210">
        <v>-10.6479</v>
      </c>
      <c r="E210" s="1">
        <v>39871</v>
      </c>
      <c r="F210">
        <v>-0.37740000000000001</v>
      </c>
      <c r="G210">
        <v>-4.4856000000000007</v>
      </c>
      <c r="H210">
        <v>-4.4856000000000007E-2</v>
      </c>
      <c r="J210" s="1">
        <v>39871</v>
      </c>
      <c r="K210" s="2">
        <f t="shared" si="12"/>
        <v>-0.106479</v>
      </c>
      <c r="L210" s="2">
        <f t="shared" si="13"/>
        <v>-3.774E-3</v>
      </c>
      <c r="M210" s="2">
        <f t="shared" si="14"/>
        <v>-6.5396999999999997E-2</v>
      </c>
      <c r="N210" s="2">
        <f t="shared" si="15"/>
        <v>-4.4856000000000007E-2</v>
      </c>
    </row>
    <row r="211" spans="1:14" x14ac:dyDescent="0.3">
      <c r="A211" s="1">
        <v>39903</v>
      </c>
      <c r="B211" s="2">
        <v>-3.7809520735671703E-2</v>
      </c>
      <c r="C211" s="1">
        <v>39903</v>
      </c>
      <c r="D211">
        <v>8.7599</v>
      </c>
      <c r="E211" s="1">
        <v>39903</v>
      </c>
      <c r="F211">
        <v>1.3900999999999999</v>
      </c>
      <c r="G211">
        <v>4.3380200000000002</v>
      </c>
      <c r="H211">
        <v>4.3380200000000001E-2</v>
      </c>
      <c r="J211" s="1">
        <v>39903</v>
      </c>
      <c r="K211" s="2">
        <f t="shared" si="12"/>
        <v>8.7598999999999996E-2</v>
      </c>
      <c r="L211" s="2">
        <f t="shared" si="13"/>
        <v>1.3900999999999998E-2</v>
      </c>
      <c r="M211" s="2">
        <f t="shared" si="14"/>
        <v>5.8119799999999999E-2</v>
      </c>
      <c r="N211" s="2">
        <f t="shared" si="15"/>
        <v>4.3380199999999994E-2</v>
      </c>
    </row>
    <row r="212" spans="1:14" x14ac:dyDescent="0.3">
      <c r="A212" s="1">
        <v>39933</v>
      </c>
      <c r="B212" s="2">
        <v>-5.90001729235613E-2</v>
      </c>
      <c r="C212" s="1">
        <v>39933</v>
      </c>
      <c r="D212">
        <v>9.5689999999999991</v>
      </c>
      <c r="E212" s="1">
        <v>39933</v>
      </c>
      <c r="F212">
        <v>0.47810000000000002</v>
      </c>
      <c r="G212">
        <v>4.1144600000000002</v>
      </c>
      <c r="H212">
        <v>4.1144600000000003E-2</v>
      </c>
      <c r="J212" s="1">
        <v>39933</v>
      </c>
      <c r="K212" s="2">
        <f t="shared" si="12"/>
        <v>9.5689999999999997E-2</v>
      </c>
      <c r="L212" s="2">
        <f t="shared" si="13"/>
        <v>4.7810000000000005E-3</v>
      </c>
      <c r="M212" s="2">
        <f t="shared" si="14"/>
        <v>5.9326399999999994E-2</v>
      </c>
      <c r="N212" s="2">
        <f t="shared" si="15"/>
        <v>4.1144600000000003E-2</v>
      </c>
    </row>
    <row r="213" spans="1:14" x14ac:dyDescent="0.3">
      <c r="A213" s="1">
        <v>39962</v>
      </c>
      <c r="B213" s="2">
        <v>-0.15995997580514201</v>
      </c>
      <c r="C213" s="1">
        <v>39962</v>
      </c>
      <c r="D213">
        <v>5.59</v>
      </c>
      <c r="E213" s="1">
        <v>39962</v>
      </c>
      <c r="F213">
        <v>0.72529999999999994</v>
      </c>
      <c r="G213">
        <v>2.6711800000000001</v>
      </c>
      <c r="H213">
        <v>2.6711800000000001E-2</v>
      </c>
      <c r="J213" s="1">
        <v>39962</v>
      </c>
      <c r="K213" s="2">
        <f t="shared" si="12"/>
        <v>5.5899999999999998E-2</v>
      </c>
      <c r="L213" s="2">
        <f t="shared" si="13"/>
        <v>7.252999999999999E-3</v>
      </c>
      <c r="M213" s="2">
        <f t="shared" si="14"/>
        <v>3.64412E-2</v>
      </c>
      <c r="N213" s="2">
        <f t="shared" si="15"/>
        <v>2.6711800000000001E-2</v>
      </c>
    </row>
    <row r="214" spans="1:14" x14ac:dyDescent="0.3">
      <c r="A214" s="1">
        <v>39994</v>
      </c>
      <c r="B214" s="2">
        <v>-1.4249483537969699E-3</v>
      </c>
      <c r="C214" s="1">
        <v>39994</v>
      </c>
      <c r="D214">
        <v>0.19789999999999999</v>
      </c>
      <c r="E214" s="1">
        <v>39994</v>
      </c>
      <c r="F214">
        <v>0.56879999999999997</v>
      </c>
      <c r="G214">
        <v>0.42043999999999998</v>
      </c>
      <c r="H214">
        <v>4.2043999999999996E-3</v>
      </c>
      <c r="J214" s="1">
        <v>39994</v>
      </c>
      <c r="K214" s="2">
        <f t="shared" si="12"/>
        <v>1.9789999999999999E-3</v>
      </c>
      <c r="L214" s="2">
        <f t="shared" si="13"/>
        <v>5.6879999999999995E-3</v>
      </c>
      <c r="M214" s="2">
        <f t="shared" si="14"/>
        <v>3.4625999999999997E-3</v>
      </c>
      <c r="N214" s="2">
        <f t="shared" si="15"/>
        <v>4.2043999999999996E-3</v>
      </c>
    </row>
    <row r="215" spans="1:14" x14ac:dyDescent="0.3">
      <c r="A215" s="1">
        <v>40025</v>
      </c>
      <c r="B215" s="2">
        <v>2.6392575121259899E-2</v>
      </c>
      <c r="C215" s="1">
        <v>40025</v>
      </c>
      <c r="D215">
        <v>7.5631000000000004</v>
      </c>
      <c r="E215" s="1">
        <v>40025</v>
      </c>
      <c r="F215">
        <v>1.613</v>
      </c>
      <c r="G215">
        <v>3.9930400000000001</v>
      </c>
      <c r="H215">
        <v>3.9930400000000005E-2</v>
      </c>
      <c r="J215" s="1">
        <v>40025</v>
      </c>
      <c r="K215" s="2">
        <f t="shared" si="12"/>
        <v>7.5631000000000004E-2</v>
      </c>
      <c r="L215" s="2">
        <f t="shared" si="13"/>
        <v>1.6129999999999999E-2</v>
      </c>
      <c r="M215" s="2">
        <f t="shared" si="14"/>
        <v>5.1830599999999998E-2</v>
      </c>
      <c r="N215" s="2">
        <f t="shared" si="15"/>
        <v>3.9930400000000005E-2</v>
      </c>
    </row>
    <row r="216" spans="1:14" x14ac:dyDescent="0.3">
      <c r="A216" s="1">
        <v>40056</v>
      </c>
      <c r="B216" s="2">
        <v>5.7964383978290901E-2</v>
      </c>
      <c r="C216" s="1">
        <v>40056</v>
      </c>
      <c r="D216">
        <v>3.6084000000000001</v>
      </c>
      <c r="E216" s="1">
        <v>40056</v>
      </c>
      <c r="F216">
        <v>1.0354000000000001</v>
      </c>
      <c r="G216">
        <v>2.0646000000000004</v>
      </c>
      <c r="H216">
        <v>2.0646000000000005E-2</v>
      </c>
      <c r="J216" s="1">
        <v>40056</v>
      </c>
      <c r="K216" s="2">
        <f t="shared" si="12"/>
        <v>3.6083999999999998E-2</v>
      </c>
      <c r="L216" s="2">
        <f t="shared" si="13"/>
        <v>1.0354E-2</v>
      </c>
      <c r="M216" s="2">
        <f t="shared" si="14"/>
        <v>2.5791999999999995E-2</v>
      </c>
      <c r="N216" s="2">
        <f t="shared" si="15"/>
        <v>2.0645999999999998E-2</v>
      </c>
    </row>
    <row r="217" spans="1:14" x14ac:dyDescent="0.3">
      <c r="A217" s="1">
        <v>40086</v>
      </c>
      <c r="B217" s="2">
        <v>1.5514238575688E-2</v>
      </c>
      <c r="C217" s="1">
        <v>40086</v>
      </c>
      <c r="D217">
        <v>3.7311000000000001</v>
      </c>
      <c r="E217" s="1">
        <v>40086</v>
      </c>
      <c r="F217">
        <v>1.0505</v>
      </c>
      <c r="G217">
        <v>2.1227400000000003</v>
      </c>
      <c r="H217">
        <v>2.1227400000000004E-2</v>
      </c>
      <c r="J217" s="1">
        <v>40086</v>
      </c>
      <c r="K217" s="2">
        <f t="shared" si="12"/>
        <v>3.7311000000000004E-2</v>
      </c>
      <c r="L217" s="2">
        <f t="shared" si="13"/>
        <v>1.0505E-2</v>
      </c>
      <c r="M217" s="2">
        <f t="shared" si="14"/>
        <v>2.6588600000000004E-2</v>
      </c>
      <c r="N217" s="2">
        <f t="shared" si="15"/>
        <v>2.1227400000000004E-2</v>
      </c>
    </row>
    <row r="218" spans="1:14" x14ac:dyDescent="0.3">
      <c r="A218" s="1">
        <v>40116</v>
      </c>
      <c r="B218" s="2">
        <v>1.10327161587275E-3</v>
      </c>
      <c r="C218" s="1">
        <v>40116</v>
      </c>
      <c r="D218">
        <v>-1.8587</v>
      </c>
      <c r="E218" s="1">
        <v>40116</v>
      </c>
      <c r="F218">
        <v>0.49380000000000002</v>
      </c>
      <c r="G218">
        <v>-0.44720000000000004</v>
      </c>
      <c r="H218">
        <v>-4.4720000000000003E-3</v>
      </c>
      <c r="J218" s="1">
        <v>40116</v>
      </c>
      <c r="K218" s="2">
        <f t="shared" si="12"/>
        <v>-1.8586999999999999E-2</v>
      </c>
      <c r="L218" s="2">
        <f t="shared" si="13"/>
        <v>4.9380000000000005E-3</v>
      </c>
      <c r="M218" s="2">
        <f t="shared" si="14"/>
        <v>-9.1769999999999994E-3</v>
      </c>
      <c r="N218" s="2">
        <f t="shared" si="15"/>
        <v>-4.4720000000000003E-3</v>
      </c>
    </row>
    <row r="219" spans="1:14" x14ac:dyDescent="0.3">
      <c r="A219" s="1">
        <v>40147</v>
      </c>
      <c r="B219" s="2">
        <v>4.2366318716741201E-2</v>
      </c>
      <c r="C219" s="1">
        <v>40147</v>
      </c>
      <c r="D219">
        <v>5.9940999999999995</v>
      </c>
      <c r="E219" s="1">
        <v>40147</v>
      </c>
      <c r="F219">
        <v>1.2947</v>
      </c>
      <c r="G219">
        <v>3.1744599999999998</v>
      </c>
      <c r="H219">
        <v>3.1744599999999998E-2</v>
      </c>
      <c r="J219" s="1">
        <v>40147</v>
      </c>
      <c r="K219" s="2">
        <f t="shared" si="12"/>
        <v>5.9940999999999994E-2</v>
      </c>
      <c r="L219" s="2">
        <f t="shared" si="13"/>
        <v>1.2947E-2</v>
      </c>
      <c r="M219" s="2">
        <f t="shared" si="14"/>
        <v>4.1143399999999997E-2</v>
      </c>
      <c r="N219" s="2">
        <f t="shared" si="15"/>
        <v>3.1744599999999998E-2</v>
      </c>
    </row>
    <row r="220" spans="1:14" x14ac:dyDescent="0.3">
      <c r="A220" s="1">
        <v>40178</v>
      </c>
      <c r="B220" s="2">
        <v>-4.3493250922530799E-2</v>
      </c>
      <c r="C220" s="1">
        <v>40178</v>
      </c>
      <c r="D220">
        <v>1.9313</v>
      </c>
      <c r="E220" s="1">
        <v>40178</v>
      </c>
      <c r="F220">
        <v>-1.5630999999999999</v>
      </c>
      <c r="G220">
        <v>-0.16533999999999982</v>
      </c>
      <c r="H220">
        <v>-1.6533999999999982E-3</v>
      </c>
      <c r="J220" s="1">
        <v>40178</v>
      </c>
      <c r="K220" s="2">
        <f t="shared" si="12"/>
        <v>1.9313E-2</v>
      </c>
      <c r="L220" s="2">
        <f t="shared" si="13"/>
        <v>-1.5630999999999999E-2</v>
      </c>
      <c r="M220" s="2">
        <f t="shared" si="14"/>
        <v>5.3354000000000006E-3</v>
      </c>
      <c r="N220" s="2">
        <f t="shared" si="15"/>
        <v>-1.6533999999999984E-3</v>
      </c>
    </row>
    <row r="221" spans="1:14" x14ac:dyDescent="0.3">
      <c r="A221" s="1">
        <v>40207</v>
      </c>
      <c r="B221" s="2">
        <v>-2.6658893007066701E-2</v>
      </c>
      <c r="C221" s="1">
        <v>40207</v>
      </c>
      <c r="D221">
        <v>-3.5971000000000002</v>
      </c>
      <c r="E221" s="1">
        <v>40207</v>
      </c>
      <c r="F221">
        <v>1.5276000000000001</v>
      </c>
      <c r="G221">
        <v>-0.52228000000000008</v>
      </c>
      <c r="H221">
        <v>-5.2228000000000005E-3</v>
      </c>
      <c r="J221" s="1">
        <v>40207</v>
      </c>
      <c r="K221" s="2">
        <f t="shared" si="12"/>
        <v>-3.5971000000000003E-2</v>
      </c>
      <c r="L221" s="2">
        <f t="shared" si="13"/>
        <v>1.5276000000000001E-2</v>
      </c>
      <c r="M221" s="2">
        <f t="shared" si="14"/>
        <v>-1.5472199999999998E-2</v>
      </c>
      <c r="N221" s="2">
        <f t="shared" si="15"/>
        <v>-5.2228000000000014E-3</v>
      </c>
    </row>
    <row r="222" spans="1:14" x14ac:dyDescent="0.3">
      <c r="A222" s="1">
        <v>40235</v>
      </c>
      <c r="B222" s="2">
        <v>1.01166195095825E-2</v>
      </c>
      <c r="C222" s="1">
        <v>40235</v>
      </c>
      <c r="D222">
        <v>3.0956000000000001</v>
      </c>
      <c r="E222" s="1">
        <v>40235</v>
      </c>
      <c r="F222">
        <v>0.37340000000000001</v>
      </c>
      <c r="G222">
        <v>1.4622800000000002</v>
      </c>
      <c r="H222">
        <v>1.4622800000000002E-2</v>
      </c>
      <c r="J222" s="1">
        <v>40235</v>
      </c>
      <c r="K222" s="2">
        <f t="shared" si="12"/>
        <v>3.0956000000000001E-2</v>
      </c>
      <c r="L222" s="2">
        <f t="shared" si="13"/>
        <v>3.7339999999999999E-3</v>
      </c>
      <c r="M222" s="2">
        <f t="shared" si="14"/>
        <v>2.00672E-2</v>
      </c>
      <c r="N222" s="2">
        <f t="shared" si="15"/>
        <v>1.4622800000000002E-2</v>
      </c>
    </row>
    <row r="223" spans="1:14" x14ac:dyDescent="0.3">
      <c r="A223" s="1">
        <v>40268</v>
      </c>
      <c r="B223" s="2">
        <v>2.7612455096945501E-2</v>
      </c>
      <c r="C223" s="1">
        <v>40268</v>
      </c>
      <c r="D223">
        <v>6.0347</v>
      </c>
      <c r="E223" s="1">
        <v>40268</v>
      </c>
      <c r="F223">
        <v>-0.123</v>
      </c>
      <c r="G223">
        <v>2.3400800000000004</v>
      </c>
      <c r="H223">
        <v>2.3400800000000003E-2</v>
      </c>
      <c r="J223" s="1">
        <v>40268</v>
      </c>
      <c r="K223" s="2">
        <f t="shared" si="12"/>
        <v>6.0346999999999998E-2</v>
      </c>
      <c r="L223" s="2">
        <f t="shared" si="13"/>
        <v>-1.23E-3</v>
      </c>
      <c r="M223" s="2">
        <f t="shared" si="14"/>
        <v>3.5716199999999997E-2</v>
      </c>
      <c r="N223" s="2">
        <f t="shared" si="15"/>
        <v>2.3400800000000003E-2</v>
      </c>
    </row>
    <row r="224" spans="1:14" x14ac:dyDescent="0.3">
      <c r="A224" s="1">
        <v>40298</v>
      </c>
      <c r="B224" s="2">
        <v>1.57917712395058E-2</v>
      </c>
      <c r="C224" s="1">
        <v>40298</v>
      </c>
      <c r="D224">
        <v>1.5779999999999998</v>
      </c>
      <c r="E224" s="1">
        <v>40298</v>
      </c>
      <c r="F224">
        <v>1.0409999999999999</v>
      </c>
      <c r="G224">
        <v>1.2557999999999998</v>
      </c>
      <c r="H224">
        <v>1.2557999999999998E-2</v>
      </c>
      <c r="J224" s="1">
        <v>40298</v>
      </c>
      <c r="K224" s="2">
        <f t="shared" si="12"/>
        <v>1.5779999999999999E-2</v>
      </c>
      <c r="L224" s="2">
        <f t="shared" si="13"/>
        <v>1.0409999999999999E-2</v>
      </c>
      <c r="M224" s="2">
        <f t="shared" si="14"/>
        <v>1.3631999999999998E-2</v>
      </c>
      <c r="N224" s="2">
        <f t="shared" si="15"/>
        <v>1.2558E-2</v>
      </c>
    </row>
    <row r="225" spans="1:14" x14ac:dyDescent="0.3">
      <c r="A225" s="1">
        <v>40329</v>
      </c>
      <c r="B225" s="2">
        <v>-8.3152391097205697E-3</v>
      </c>
      <c r="C225" s="1">
        <v>40329</v>
      </c>
      <c r="D225">
        <v>-7.9847999999999999</v>
      </c>
      <c r="E225" s="1">
        <v>40329</v>
      </c>
      <c r="F225">
        <v>0.84150000000000003</v>
      </c>
      <c r="G225">
        <v>-2.6890200000000002</v>
      </c>
      <c r="H225">
        <v>-2.6890200000000003E-2</v>
      </c>
      <c r="J225" s="1">
        <v>40329</v>
      </c>
      <c r="K225" s="2">
        <f t="shared" si="12"/>
        <v>-7.9848000000000002E-2</v>
      </c>
      <c r="L225" s="2">
        <f t="shared" si="13"/>
        <v>8.4150000000000006E-3</v>
      </c>
      <c r="M225" s="2">
        <f t="shared" si="14"/>
        <v>-4.45428E-2</v>
      </c>
      <c r="N225" s="2">
        <f t="shared" si="15"/>
        <v>-2.68902E-2</v>
      </c>
    </row>
    <row r="226" spans="1:14" x14ac:dyDescent="0.3">
      <c r="A226" s="1">
        <v>40359</v>
      </c>
      <c r="B226" s="2">
        <v>-2.0514303016060002E-2</v>
      </c>
      <c r="C226" s="1">
        <v>40359</v>
      </c>
      <c r="D226">
        <v>-5.2355</v>
      </c>
      <c r="E226" s="1">
        <v>40359</v>
      </c>
      <c r="F226">
        <v>1.5681</v>
      </c>
      <c r="G226">
        <v>-1.1533400000000003</v>
      </c>
      <c r="H226">
        <v>-1.1533400000000003E-2</v>
      </c>
      <c r="J226" s="1">
        <v>40359</v>
      </c>
      <c r="K226" s="2">
        <f t="shared" si="12"/>
        <v>-5.2354999999999999E-2</v>
      </c>
      <c r="L226" s="2">
        <f t="shared" si="13"/>
        <v>1.5681E-2</v>
      </c>
      <c r="M226" s="2">
        <f t="shared" si="14"/>
        <v>-2.5140599999999996E-2</v>
      </c>
      <c r="N226" s="2">
        <f t="shared" si="15"/>
        <v>-1.1533400000000003E-2</v>
      </c>
    </row>
    <row r="227" spans="1:14" x14ac:dyDescent="0.3">
      <c r="A227" s="1">
        <v>40389</v>
      </c>
      <c r="B227" s="2">
        <v>-7.0466882226092001E-2</v>
      </c>
      <c r="C227" s="1">
        <v>40389</v>
      </c>
      <c r="D227">
        <v>7.0058999999999996</v>
      </c>
      <c r="E227" s="1">
        <v>40389</v>
      </c>
      <c r="F227">
        <v>1.0669</v>
      </c>
      <c r="G227">
        <v>3.4424999999999999</v>
      </c>
      <c r="H227">
        <v>3.4424999999999997E-2</v>
      </c>
      <c r="J227" s="1">
        <v>40389</v>
      </c>
      <c r="K227" s="2">
        <f t="shared" si="12"/>
        <v>7.0058999999999996E-2</v>
      </c>
      <c r="L227" s="2">
        <f t="shared" si="13"/>
        <v>1.0669E-2</v>
      </c>
      <c r="M227" s="2">
        <f t="shared" si="14"/>
        <v>4.6302999999999997E-2</v>
      </c>
      <c r="N227" s="2">
        <f t="shared" si="15"/>
        <v>3.4424999999999997E-2</v>
      </c>
    </row>
    <row r="228" spans="1:14" x14ac:dyDescent="0.3">
      <c r="A228" s="1">
        <v>40421</v>
      </c>
      <c r="B228" s="2">
        <v>6.05635410833242E-2</v>
      </c>
      <c r="C228" s="1">
        <v>40421</v>
      </c>
      <c r="D228">
        <v>-4.5147000000000004</v>
      </c>
      <c r="E228" s="1">
        <v>40421</v>
      </c>
      <c r="F228">
        <v>1.2867999999999999</v>
      </c>
      <c r="G228">
        <v>-1.0338000000000003</v>
      </c>
      <c r="H228">
        <v>-1.0338000000000003E-2</v>
      </c>
      <c r="J228" s="1">
        <v>40421</v>
      </c>
      <c r="K228" s="2">
        <f t="shared" si="12"/>
        <v>-4.5147000000000007E-2</v>
      </c>
      <c r="L228" s="2">
        <f t="shared" si="13"/>
        <v>1.2867999999999999E-2</v>
      </c>
      <c r="M228" s="2">
        <f t="shared" si="14"/>
        <v>-2.1941000000000002E-2</v>
      </c>
      <c r="N228" s="2">
        <f t="shared" si="15"/>
        <v>-1.0338000000000003E-2</v>
      </c>
    </row>
    <row r="229" spans="1:14" x14ac:dyDescent="0.3">
      <c r="A229" s="1">
        <v>40451</v>
      </c>
      <c r="B229" s="2">
        <v>5.9599368465120201E-3</v>
      </c>
      <c r="C229" s="1">
        <v>40451</v>
      </c>
      <c r="D229">
        <v>8.9239999999999995</v>
      </c>
      <c r="E229" s="1">
        <v>40451</v>
      </c>
      <c r="F229">
        <v>0.1066</v>
      </c>
      <c r="G229">
        <v>3.6335599999999997</v>
      </c>
      <c r="H229">
        <v>3.6335599999999996E-2</v>
      </c>
      <c r="J229" s="1">
        <v>40451</v>
      </c>
      <c r="K229" s="2">
        <f t="shared" si="12"/>
        <v>8.924E-2</v>
      </c>
      <c r="L229" s="2">
        <f t="shared" si="13"/>
        <v>1.0660000000000001E-3</v>
      </c>
      <c r="M229" s="2">
        <f t="shared" si="14"/>
        <v>5.3970400000000002E-2</v>
      </c>
      <c r="N229" s="2">
        <f t="shared" si="15"/>
        <v>3.6335599999999996E-2</v>
      </c>
    </row>
    <row r="230" spans="1:14" x14ac:dyDescent="0.3">
      <c r="A230" s="1">
        <v>40480</v>
      </c>
      <c r="B230" s="2">
        <v>4.0216843191883601E-2</v>
      </c>
      <c r="C230" s="1">
        <v>40480</v>
      </c>
      <c r="D230">
        <v>3.8048000000000002</v>
      </c>
      <c r="E230" s="1">
        <v>40480</v>
      </c>
      <c r="F230">
        <v>0.35610000000000003</v>
      </c>
      <c r="G230">
        <v>1.7355800000000001</v>
      </c>
      <c r="H230">
        <v>1.7355800000000001E-2</v>
      </c>
      <c r="J230" s="1">
        <v>40480</v>
      </c>
      <c r="K230" s="2">
        <f t="shared" si="12"/>
        <v>3.8047999999999998E-2</v>
      </c>
      <c r="L230" s="2">
        <f t="shared" si="13"/>
        <v>3.5610000000000004E-3</v>
      </c>
      <c r="M230" s="2">
        <f t="shared" si="14"/>
        <v>2.4253199999999999E-2</v>
      </c>
      <c r="N230" s="2">
        <f t="shared" si="15"/>
        <v>1.7355800000000001E-2</v>
      </c>
    </row>
    <row r="231" spans="1:14" x14ac:dyDescent="0.3">
      <c r="A231" s="1">
        <v>40512</v>
      </c>
      <c r="B231" s="2">
        <v>-5.3480130323539897E-2</v>
      </c>
      <c r="C231" s="1">
        <v>40512</v>
      </c>
      <c r="D231">
        <v>1.2E-2</v>
      </c>
      <c r="E231" s="1">
        <v>40512</v>
      </c>
      <c r="F231">
        <v>-0.57469999999999999</v>
      </c>
      <c r="G231">
        <v>-0.34001999999999993</v>
      </c>
      <c r="H231">
        <v>-3.4001999999999995E-3</v>
      </c>
      <c r="J231" s="1">
        <v>40512</v>
      </c>
      <c r="K231" s="2">
        <f t="shared" si="12"/>
        <v>1.2E-4</v>
      </c>
      <c r="L231" s="2">
        <f t="shared" si="13"/>
        <v>-5.7469999999999995E-3</v>
      </c>
      <c r="M231" s="2">
        <f t="shared" si="14"/>
        <v>-2.2267999999999997E-3</v>
      </c>
      <c r="N231" s="2">
        <f t="shared" si="15"/>
        <v>-3.4001999999999999E-3</v>
      </c>
    </row>
    <row r="232" spans="1:14" x14ac:dyDescent="0.3">
      <c r="A232" s="1">
        <v>40543</v>
      </c>
      <c r="B232" s="2">
        <v>7.9033107267311303E-2</v>
      </c>
      <c r="C232" s="1">
        <v>40543</v>
      </c>
      <c r="D232">
        <v>6.6837</v>
      </c>
      <c r="E232" s="1">
        <v>40543</v>
      </c>
      <c r="F232">
        <v>-1.0784</v>
      </c>
      <c r="G232">
        <v>2.02644</v>
      </c>
      <c r="H232">
        <v>2.0264400000000002E-2</v>
      </c>
      <c r="J232" s="1">
        <v>40543</v>
      </c>
      <c r="K232" s="2">
        <f t="shared" si="12"/>
        <v>6.6836999999999994E-2</v>
      </c>
      <c r="L232" s="2">
        <f t="shared" si="13"/>
        <v>-1.0784E-2</v>
      </c>
      <c r="M232" s="2">
        <f t="shared" si="14"/>
        <v>3.5788599999999997E-2</v>
      </c>
      <c r="N232" s="2">
        <f t="shared" si="15"/>
        <v>2.0264399999999998E-2</v>
      </c>
    </row>
    <row r="233" spans="1:14" x14ac:dyDescent="0.3">
      <c r="A233" s="1">
        <v>40574</v>
      </c>
      <c r="B233" s="2">
        <v>2.5981182607138901E-3</v>
      </c>
      <c r="C233" s="1">
        <v>40574</v>
      </c>
      <c r="D233">
        <v>2.3696999999999999</v>
      </c>
      <c r="E233" s="1">
        <v>40574</v>
      </c>
      <c r="F233">
        <v>0.1164</v>
      </c>
      <c r="G233">
        <v>1.01772</v>
      </c>
      <c r="H233">
        <v>1.0177199999999999E-2</v>
      </c>
      <c r="J233" s="1">
        <v>40574</v>
      </c>
      <c r="K233" s="2">
        <f t="shared" si="12"/>
        <v>2.3696999999999999E-2</v>
      </c>
      <c r="L233" s="2">
        <f t="shared" si="13"/>
        <v>1.1640000000000001E-3</v>
      </c>
      <c r="M233" s="2">
        <f t="shared" si="14"/>
        <v>1.4683799999999999E-2</v>
      </c>
      <c r="N233" s="2">
        <f t="shared" si="15"/>
        <v>1.0177200000000001E-2</v>
      </c>
    </row>
    <row r="234" spans="1:14" x14ac:dyDescent="0.3">
      <c r="A234" s="1">
        <v>40602</v>
      </c>
      <c r="B234" s="2">
        <v>1.4084781216672801E-2</v>
      </c>
      <c r="C234" s="1">
        <v>40602</v>
      </c>
      <c r="D234">
        <v>3.4251</v>
      </c>
      <c r="E234" s="1">
        <v>40602</v>
      </c>
      <c r="F234">
        <v>0.25019999999999998</v>
      </c>
      <c r="G234">
        <v>1.5201600000000002</v>
      </c>
      <c r="H234">
        <v>1.5201600000000003E-2</v>
      </c>
      <c r="J234" s="1">
        <v>40602</v>
      </c>
      <c r="K234" s="2">
        <f t="shared" si="12"/>
        <v>3.4251000000000004E-2</v>
      </c>
      <c r="L234" s="2">
        <f t="shared" si="13"/>
        <v>2.5019999999999999E-3</v>
      </c>
      <c r="M234" s="2">
        <f t="shared" si="14"/>
        <v>2.1551400000000002E-2</v>
      </c>
      <c r="N234" s="2">
        <f t="shared" si="15"/>
        <v>1.5201600000000001E-2</v>
      </c>
    </row>
    <row r="235" spans="1:14" x14ac:dyDescent="0.3">
      <c r="A235" s="1">
        <v>40633</v>
      </c>
      <c r="B235" s="2">
        <v>-5.9133584994849799E-3</v>
      </c>
      <c r="C235" s="1">
        <v>40633</v>
      </c>
      <c r="D235">
        <v>4.0300000000000002E-2</v>
      </c>
      <c r="E235" s="1">
        <v>40633</v>
      </c>
      <c r="F235">
        <v>5.5199999999999999E-2</v>
      </c>
      <c r="G235">
        <v>4.9239999999999999E-2</v>
      </c>
      <c r="H235">
        <v>4.9240000000000004E-4</v>
      </c>
      <c r="J235" s="1">
        <v>40633</v>
      </c>
      <c r="K235" s="2">
        <f t="shared" si="12"/>
        <v>4.0300000000000004E-4</v>
      </c>
      <c r="L235" s="2">
        <f t="shared" si="13"/>
        <v>5.5199999999999997E-4</v>
      </c>
      <c r="M235" s="2">
        <f t="shared" si="14"/>
        <v>4.6260000000000002E-4</v>
      </c>
      <c r="N235" s="2">
        <f t="shared" si="15"/>
        <v>4.9240000000000004E-4</v>
      </c>
    </row>
    <row r="236" spans="1:14" x14ac:dyDescent="0.3">
      <c r="A236" s="1">
        <v>40662</v>
      </c>
      <c r="B236" s="2">
        <v>4.0890112397509698E-2</v>
      </c>
      <c r="C236" s="1">
        <v>40662</v>
      </c>
      <c r="D236">
        <v>2.9607000000000001</v>
      </c>
      <c r="E236" s="1">
        <v>40662</v>
      </c>
      <c r="F236">
        <v>1.2694000000000001</v>
      </c>
      <c r="G236">
        <v>1.9459200000000001</v>
      </c>
      <c r="H236">
        <v>1.9459199999999999E-2</v>
      </c>
      <c r="J236" s="1">
        <v>40662</v>
      </c>
      <c r="K236" s="2">
        <f t="shared" si="12"/>
        <v>2.9607000000000001E-2</v>
      </c>
      <c r="L236" s="2">
        <f t="shared" si="13"/>
        <v>1.2694E-2</v>
      </c>
      <c r="M236" s="2">
        <f t="shared" si="14"/>
        <v>2.2841800000000002E-2</v>
      </c>
      <c r="N236" s="2">
        <f t="shared" si="15"/>
        <v>1.9459199999999999E-2</v>
      </c>
    </row>
    <row r="237" spans="1:14" x14ac:dyDescent="0.3">
      <c r="A237" s="1">
        <v>40694</v>
      </c>
      <c r="B237" s="2">
        <v>-3.6804332813066901E-2</v>
      </c>
      <c r="C237" s="1">
        <v>40694</v>
      </c>
      <c r="D237">
        <v>-1.1323000000000001</v>
      </c>
      <c r="E237" s="1">
        <v>40694</v>
      </c>
      <c r="F237">
        <v>1.3049999999999999</v>
      </c>
      <c r="G237">
        <v>0.33007999999999987</v>
      </c>
      <c r="H237">
        <v>3.3007999999999987E-3</v>
      </c>
      <c r="J237" s="1">
        <v>40694</v>
      </c>
      <c r="K237" s="2">
        <f t="shared" si="12"/>
        <v>-1.1323000000000001E-2</v>
      </c>
      <c r="L237" s="2">
        <f t="shared" si="13"/>
        <v>1.3049999999999999E-2</v>
      </c>
      <c r="M237" s="2">
        <f t="shared" si="14"/>
        <v>-1.5738000000000011E-3</v>
      </c>
      <c r="N237" s="2">
        <f t="shared" si="15"/>
        <v>3.3007999999999978E-3</v>
      </c>
    </row>
    <row r="238" spans="1:14" x14ac:dyDescent="0.3">
      <c r="A238" s="1">
        <v>40724</v>
      </c>
      <c r="B238" s="2">
        <v>-1.8132037772206899E-3</v>
      </c>
      <c r="C238" s="1">
        <v>40724</v>
      </c>
      <c r="D238">
        <v>-1.667</v>
      </c>
      <c r="E238" s="1">
        <v>40724</v>
      </c>
      <c r="F238">
        <v>-0.2928</v>
      </c>
      <c r="G238">
        <v>-0.84248000000000012</v>
      </c>
      <c r="H238">
        <v>-8.4248000000000014E-3</v>
      </c>
      <c r="J238" s="1">
        <v>40724</v>
      </c>
      <c r="K238" s="2">
        <f t="shared" si="12"/>
        <v>-1.6670000000000001E-2</v>
      </c>
      <c r="L238" s="2">
        <f t="shared" si="13"/>
        <v>-2.928E-3</v>
      </c>
      <c r="M238" s="2">
        <f t="shared" si="14"/>
        <v>-1.1173200000000001E-2</v>
      </c>
      <c r="N238" s="2">
        <f t="shared" si="15"/>
        <v>-8.4247999999999997E-3</v>
      </c>
    </row>
    <row r="239" spans="1:14" x14ac:dyDescent="0.3">
      <c r="A239" s="1">
        <v>40753</v>
      </c>
      <c r="B239" s="2">
        <v>9.0287131761580305E-2</v>
      </c>
      <c r="C239" s="1">
        <v>40753</v>
      </c>
      <c r="D239">
        <v>-2.0341</v>
      </c>
      <c r="E239" s="1">
        <v>40753</v>
      </c>
      <c r="F239">
        <v>1.5868</v>
      </c>
      <c r="G239">
        <v>0.1384399999999999</v>
      </c>
      <c r="H239">
        <v>1.384399999999999E-3</v>
      </c>
      <c r="J239" s="1">
        <v>40753</v>
      </c>
      <c r="K239" s="2">
        <f t="shared" si="12"/>
        <v>-2.0341000000000001E-2</v>
      </c>
      <c r="L239" s="2">
        <f t="shared" si="13"/>
        <v>1.5868E-2</v>
      </c>
      <c r="M239" s="2">
        <f t="shared" si="14"/>
        <v>-5.8574000000000005E-3</v>
      </c>
      <c r="N239" s="2">
        <f t="shared" si="15"/>
        <v>1.3843999999999992E-3</v>
      </c>
    </row>
    <row r="240" spans="1:14" x14ac:dyDescent="0.3">
      <c r="A240" s="1">
        <v>40786</v>
      </c>
      <c r="B240" s="2">
        <v>2.1269741282823301E-2</v>
      </c>
      <c r="C240" s="1">
        <v>40786</v>
      </c>
      <c r="D240">
        <v>-5.4329999999999998</v>
      </c>
      <c r="E240" s="1">
        <v>40786</v>
      </c>
      <c r="F240">
        <v>1.4610000000000001</v>
      </c>
      <c r="G240">
        <v>-1.2966</v>
      </c>
      <c r="H240">
        <v>-1.2966E-2</v>
      </c>
      <c r="J240" s="1">
        <v>40786</v>
      </c>
      <c r="K240" s="2">
        <f t="shared" si="12"/>
        <v>-5.4329999999999996E-2</v>
      </c>
      <c r="L240" s="2">
        <f t="shared" si="13"/>
        <v>1.4610000000000001E-2</v>
      </c>
      <c r="M240" s="2">
        <f t="shared" si="14"/>
        <v>-2.6753999999999993E-2</v>
      </c>
      <c r="N240" s="2">
        <f t="shared" si="15"/>
        <v>-1.2966E-2</v>
      </c>
    </row>
    <row r="241" spans="1:14" x14ac:dyDescent="0.3">
      <c r="A241" s="1">
        <v>40816</v>
      </c>
      <c r="B241" s="2">
        <v>-4.0628268793723603E-2</v>
      </c>
      <c r="C241" s="1">
        <v>40816</v>
      </c>
      <c r="D241">
        <v>-7.0296000000000003</v>
      </c>
      <c r="E241" s="1">
        <v>40816</v>
      </c>
      <c r="F241">
        <v>0.72750000000000004</v>
      </c>
      <c r="G241">
        <v>-2.37534</v>
      </c>
      <c r="H241">
        <v>-2.3753400000000001E-2</v>
      </c>
      <c r="J241" s="1">
        <v>40816</v>
      </c>
      <c r="K241" s="2">
        <f t="shared" si="12"/>
        <v>-7.0295999999999997E-2</v>
      </c>
      <c r="L241" s="2">
        <f t="shared" si="13"/>
        <v>7.2750000000000002E-3</v>
      </c>
      <c r="M241" s="2">
        <f t="shared" si="14"/>
        <v>-3.9267599999999993E-2</v>
      </c>
      <c r="N241" s="2">
        <f t="shared" si="15"/>
        <v>-2.3753400000000001E-2</v>
      </c>
    </row>
    <row r="242" spans="1:14" x14ac:dyDescent="0.3">
      <c r="A242" s="1">
        <v>40847</v>
      </c>
      <c r="B242" s="2">
        <v>-5.7500006870456997E-2</v>
      </c>
      <c r="C242" s="1">
        <v>40847</v>
      </c>
      <c r="D242">
        <v>10.9292</v>
      </c>
      <c r="E242" s="1">
        <v>40847</v>
      </c>
      <c r="F242">
        <v>0.1074</v>
      </c>
      <c r="G242">
        <v>4.4361200000000007</v>
      </c>
      <c r="H242">
        <v>4.436120000000001E-2</v>
      </c>
      <c r="J242" s="1">
        <v>40847</v>
      </c>
      <c r="K242" s="2">
        <f t="shared" si="12"/>
        <v>0.109292</v>
      </c>
      <c r="L242" s="2">
        <f t="shared" si="13"/>
        <v>1.0739999999999999E-3</v>
      </c>
      <c r="M242" s="2">
        <f t="shared" si="14"/>
        <v>6.6004800000000002E-2</v>
      </c>
      <c r="N242" s="2">
        <f t="shared" si="15"/>
        <v>4.4361200000000003E-2</v>
      </c>
    </row>
    <row r="243" spans="1:14" x14ac:dyDescent="0.3">
      <c r="A243" s="1">
        <v>40877</v>
      </c>
      <c r="B243" s="2">
        <v>1.9241027882916501E-2</v>
      </c>
      <c r="C243" s="1">
        <v>40877</v>
      </c>
      <c r="D243">
        <v>-0.222</v>
      </c>
      <c r="E243" s="1">
        <v>40877</v>
      </c>
      <c r="F243">
        <v>-8.6800000000000002E-2</v>
      </c>
      <c r="G243">
        <v>-0.14088000000000001</v>
      </c>
      <c r="H243">
        <v>-1.4088E-3</v>
      </c>
      <c r="J243" s="1">
        <v>40877</v>
      </c>
      <c r="K243" s="2">
        <f t="shared" si="12"/>
        <v>-2.2200000000000002E-3</v>
      </c>
      <c r="L243" s="2">
        <f t="shared" si="13"/>
        <v>-8.6800000000000006E-4</v>
      </c>
      <c r="M243" s="2">
        <f t="shared" si="14"/>
        <v>-1.6792000000000001E-3</v>
      </c>
      <c r="N243" s="2">
        <f t="shared" si="15"/>
        <v>-1.4088E-3</v>
      </c>
    </row>
    <row r="244" spans="1:14" x14ac:dyDescent="0.3">
      <c r="A244" s="1">
        <v>40907</v>
      </c>
      <c r="B244" s="2">
        <v>2.31566736564899E-2</v>
      </c>
      <c r="C244" s="1">
        <v>40907</v>
      </c>
      <c r="D244">
        <v>1.0209999999999999</v>
      </c>
      <c r="E244" s="1">
        <v>40907</v>
      </c>
      <c r="F244">
        <v>1.0991</v>
      </c>
      <c r="G244">
        <v>1.06786</v>
      </c>
      <c r="H244">
        <v>1.06786E-2</v>
      </c>
      <c r="J244" s="1">
        <v>40907</v>
      </c>
      <c r="K244" s="2">
        <f t="shared" si="12"/>
        <v>1.0209999999999999E-2</v>
      </c>
      <c r="L244" s="2">
        <f t="shared" si="13"/>
        <v>1.0990999999999999E-2</v>
      </c>
      <c r="M244" s="2">
        <f t="shared" si="14"/>
        <v>1.0522399999999998E-2</v>
      </c>
      <c r="N244" s="2">
        <f t="shared" si="15"/>
        <v>1.06786E-2</v>
      </c>
    </row>
    <row r="245" spans="1:14" x14ac:dyDescent="0.3">
      <c r="A245" s="1">
        <v>40939</v>
      </c>
      <c r="B245" s="2">
        <v>5.6085558456689596E-3</v>
      </c>
      <c r="C245" s="1">
        <v>40939</v>
      </c>
      <c r="D245">
        <v>4.4812000000000003</v>
      </c>
      <c r="E245" s="1">
        <v>40939</v>
      </c>
      <c r="F245">
        <v>0.87809999999999999</v>
      </c>
      <c r="G245">
        <v>2.3193400000000004</v>
      </c>
      <c r="H245">
        <v>2.3193400000000003E-2</v>
      </c>
      <c r="J245" s="1">
        <v>40939</v>
      </c>
      <c r="K245" s="2">
        <f t="shared" si="12"/>
        <v>4.4812000000000005E-2</v>
      </c>
      <c r="L245" s="2">
        <f t="shared" si="13"/>
        <v>8.7810000000000006E-3</v>
      </c>
      <c r="M245" s="2">
        <f t="shared" si="14"/>
        <v>3.0399600000000006E-2</v>
      </c>
      <c r="N245" s="2">
        <f t="shared" si="15"/>
        <v>2.3193400000000003E-2</v>
      </c>
    </row>
    <row r="246" spans="1:14" x14ac:dyDescent="0.3">
      <c r="A246" s="1">
        <v>40968</v>
      </c>
      <c r="B246" s="2">
        <v>-2.50341367335788E-2</v>
      </c>
      <c r="C246" s="1">
        <v>40968</v>
      </c>
      <c r="D246">
        <v>4.3242000000000003</v>
      </c>
      <c r="E246" s="1">
        <v>40968</v>
      </c>
      <c r="F246">
        <v>-2.3E-2</v>
      </c>
      <c r="G246">
        <v>1.7158800000000001</v>
      </c>
      <c r="H246">
        <v>1.7158800000000002E-2</v>
      </c>
      <c r="J246" s="1">
        <v>40968</v>
      </c>
      <c r="K246" s="2">
        <f t="shared" si="12"/>
        <v>4.3242000000000003E-2</v>
      </c>
      <c r="L246" s="2">
        <f t="shared" si="13"/>
        <v>-2.3000000000000001E-4</v>
      </c>
      <c r="M246" s="2">
        <f t="shared" si="14"/>
        <v>2.5853200000000003E-2</v>
      </c>
      <c r="N246" s="2">
        <f t="shared" si="15"/>
        <v>1.7158800000000002E-2</v>
      </c>
    </row>
    <row r="247" spans="1:14" x14ac:dyDescent="0.3">
      <c r="A247" s="1">
        <v>40998</v>
      </c>
      <c r="B247" s="2">
        <v>1.01056800929783E-3</v>
      </c>
      <c r="C247" s="1">
        <v>40998</v>
      </c>
      <c r="D247">
        <v>3.2852999999999999</v>
      </c>
      <c r="E247" s="1">
        <v>40998</v>
      </c>
      <c r="F247">
        <v>-0.54790000000000005</v>
      </c>
      <c r="G247">
        <v>0.98537999999999992</v>
      </c>
      <c r="H247">
        <v>9.8537999999999994E-3</v>
      </c>
      <c r="J247" s="1">
        <v>40998</v>
      </c>
      <c r="K247" s="2">
        <f t="shared" si="12"/>
        <v>3.2853E-2</v>
      </c>
      <c r="L247" s="2">
        <f t="shared" si="13"/>
        <v>-5.4790000000000004E-3</v>
      </c>
      <c r="M247" s="2">
        <f t="shared" si="14"/>
        <v>1.75202E-2</v>
      </c>
      <c r="N247" s="2">
        <f t="shared" si="15"/>
        <v>9.8537999999999994E-3</v>
      </c>
    </row>
    <row r="248" spans="1:14" x14ac:dyDescent="0.3">
      <c r="A248" s="1">
        <v>41029</v>
      </c>
      <c r="B248" s="2">
        <v>1.01656028351106E-2</v>
      </c>
      <c r="C248" s="1">
        <v>41029</v>
      </c>
      <c r="D248">
        <v>-0.62829999999999997</v>
      </c>
      <c r="E248" s="1">
        <v>41029</v>
      </c>
      <c r="F248">
        <v>1.1086</v>
      </c>
      <c r="G248">
        <v>0.41383999999999999</v>
      </c>
      <c r="H248">
        <v>4.1383999999999995E-3</v>
      </c>
      <c r="J248" s="1">
        <v>41029</v>
      </c>
      <c r="K248" s="2">
        <f t="shared" si="12"/>
        <v>-6.2829999999999995E-3</v>
      </c>
      <c r="L248" s="2">
        <f t="shared" si="13"/>
        <v>1.1086E-2</v>
      </c>
      <c r="M248" s="2">
        <f t="shared" si="14"/>
        <v>6.646000000000013E-4</v>
      </c>
      <c r="N248" s="2">
        <f t="shared" si="15"/>
        <v>4.1383999999999995E-3</v>
      </c>
    </row>
    <row r="249" spans="1:14" x14ac:dyDescent="0.3">
      <c r="A249" s="1">
        <v>41060</v>
      </c>
      <c r="B249" s="2">
        <v>3.3062066859328998E-2</v>
      </c>
      <c r="C249" s="1">
        <v>41060</v>
      </c>
      <c r="D249">
        <v>-6.0099</v>
      </c>
      <c r="E249" s="1">
        <v>41060</v>
      </c>
      <c r="F249">
        <v>0.90480000000000005</v>
      </c>
      <c r="G249">
        <v>-1.8610800000000001</v>
      </c>
      <c r="H249">
        <v>-1.86108E-2</v>
      </c>
      <c r="J249" s="1">
        <v>41060</v>
      </c>
      <c r="K249" s="2">
        <f t="shared" si="12"/>
        <v>-6.0099E-2</v>
      </c>
      <c r="L249" s="2">
        <f t="shared" si="13"/>
        <v>9.0480000000000005E-3</v>
      </c>
      <c r="M249" s="2">
        <f t="shared" si="14"/>
        <v>-3.2440199999999995E-2</v>
      </c>
      <c r="N249" s="2">
        <f t="shared" si="15"/>
        <v>-1.86108E-2</v>
      </c>
    </row>
    <row r="250" spans="1:14" x14ac:dyDescent="0.3">
      <c r="A250" s="1">
        <v>41089</v>
      </c>
      <c r="B250" s="2">
        <v>-6.7332486710057496E-2</v>
      </c>
      <c r="C250" s="1">
        <v>41089</v>
      </c>
      <c r="D250">
        <v>4.1204000000000001</v>
      </c>
      <c r="E250" s="1">
        <v>41089</v>
      </c>
      <c r="F250">
        <v>3.9199999999999999E-2</v>
      </c>
      <c r="G250">
        <v>1.6716800000000001</v>
      </c>
      <c r="H250">
        <v>1.67168E-2</v>
      </c>
      <c r="J250" s="1">
        <v>41089</v>
      </c>
      <c r="K250" s="2">
        <f t="shared" si="12"/>
        <v>4.1203999999999998E-2</v>
      </c>
      <c r="L250" s="2">
        <f t="shared" si="13"/>
        <v>3.9199999999999999E-4</v>
      </c>
      <c r="M250" s="2">
        <f t="shared" si="14"/>
        <v>2.4879199999999997E-2</v>
      </c>
      <c r="N250" s="2">
        <f t="shared" si="15"/>
        <v>1.67168E-2</v>
      </c>
    </row>
    <row r="251" spans="1:14" x14ac:dyDescent="0.3">
      <c r="A251" s="1">
        <v>41121</v>
      </c>
      <c r="B251" s="2">
        <v>2.39869058163941E-3</v>
      </c>
      <c r="C251" s="1">
        <v>41121</v>
      </c>
      <c r="D251">
        <v>1.3886000000000001</v>
      </c>
      <c r="E251" s="1">
        <v>41121</v>
      </c>
      <c r="F251">
        <v>1.3793</v>
      </c>
      <c r="G251">
        <v>1.3830200000000001</v>
      </c>
      <c r="H251">
        <v>1.3830200000000001E-2</v>
      </c>
      <c r="J251" s="1">
        <v>41121</v>
      </c>
      <c r="K251" s="2">
        <f t="shared" si="12"/>
        <v>1.3886000000000001E-2</v>
      </c>
      <c r="L251" s="2">
        <f t="shared" si="13"/>
        <v>1.3793E-2</v>
      </c>
      <c r="M251" s="2">
        <f t="shared" si="14"/>
        <v>1.38488E-2</v>
      </c>
      <c r="N251" s="2">
        <f t="shared" si="15"/>
        <v>1.3830200000000001E-2</v>
      </c>
    </row>
    <row r="252" spans="1:14" x14ac:dyDescent="0.3">
      <c r="A252" s="1">
        <v>41152</v>
      </c>
      <c r="B252" s="2">
        <v>-1.42487203453119E-2</v>
      </c>
      <c r="C252" s="1">
        <v>41152</v>
      </c>
      <c r="D252">
        <v>2.2542</v>
      </c>
      <c r="E252" s="1">
        <v>41152</v>
      </c>
      <c r="F252">
        <v>6.5299999999999997E-2</v>
      </c>
      <c r="G252">
        <v>0.94086000000000003</v>
      </c>
      <c r="H252">
        <v>9.4085999999999996E-3</v>
      </c>
      <c r="J252" s="1">
        <v>41152</v>
      </c>
      <c r="K252" s="2">
        <f t="shared" si="12"/>
        <v>2.2542E-2</v>
      </c>
      <c r="L252" s="2">
        <f t="shared" si="13"/>
        <v>6.5299999999999993E-4</v>
      </c>
      <c r="M252" s="2">
        <f t="shared" si="14"/>
        <v>1.3786399999999999E-2</v>
      </c>
      <c r="N252" s="2">
        <f t="shared" si="15"/>
        <v>9.4085999999999996E-3</v>
      </c>
    </row>
    <row r="253" spans="1:14" x14ac:dyDescent="0.3">
      <c r="A253" s="1">
        <v>41180</v>
      </c>
      <c r="B253" s="2">
        <v>-2.8107012872386601E-2</v>
      </c>
      <c r="C253" s="1">
        <v>41180</v>
      </c>
      <c r="D253">
        <v>2.5838999999999999</v>
      </c>
      <c r="E253" s="1">
        <v>41180</v>
      </c>
      <c r="F253">
        <v>0.13769999999999999</v>
      </c>
      <c r="G253">
        <v>1.1161799999999999</v>
      </c>
      <c r="H253">
        <v>1.1161799999999999E-2</v>
      </c>
      <c r="J253" s="1">
        <v>41180</v>
      </c>
      <c r="K253" s="2">
        <f t="shared" si="12"/>
        <v>2.5838999999999997E-2</v>
      </c>
      <c r="L253" s="2">
        <f t="shared" si="13"/>
        <v>1.377E-3</v>
      </c>
      <c r="M253" s="2">
        <f t="shared" si="14"/>
        <v>1.6054199999999998E-2</v>
      </c>
      <c r="N253" s="2">
        <f t="shared" si="15"/>
        <v>1.1161799999999999E-2</v>
      </c>
    </row>
    <row r="254" spans="1:14" x14ac:dyDescent="0.3">
      <c r="A254" s="1">
        <v>41213</v>
      </c>
      <c r="B254" s="2">
        <v>-2.6995820241626198E-2</v>
      </c>
      <c r="C254" s="1">
        <v>41213</v>
      </c>
      <c r="D254">
        <v>-1.8464</v>
      </c>
      <c r="E254" s="1">
        <v>41213</v>
      </c>
      <c r="F254">
        <v>0.19670000000000001</v>
      </c>
      <c r="G254">
        <v>-0.62054000000000009</v>
      </c>
      <c r="H254">
        <v>-6.2054000000000007E-3</v>
      </c>
      <c r="J254" s="1">
        <v>41213</v>
      </c>
      <c r="K254" s="2">
        <f t="shared" si="12"/>
        <v>-1.8464000000000001E-2</v>
      </c>
      <c r="L254" s="2">
        <f t="shared" si="13"/>
        <v>1.967E-3</v>
      </c>
      <c r="M254" s="2">
        <f t="shared" si="14"/>
        <v>-1.02916E-2</v>
      </c>
      <c r="N254" s="2">
        <f t="shared" si="15"/>
        <v>-6.2054000000000007E-3</v>
      </c>
    </row>
    <row r="255" spans="1:14" x14ac:dyDescent="0.3">
      <c r="A255" s="1">
        <v>41243</v>
      </c>
      <c r="B255" s="2">
        <v>-1.7996557399406401E-4</v>
      </c>
      <c r="C255" s="1">
        <v>41243</v>
      </c>
      <c r="D255">
        <v>0.57989999999999997</v>
      </c>
      <c r="E255" s="1">
        <v>41243</v>
      </c>
      <c r="F255">
        <v>0.1578</v>
      </c>
      <c r="G255">
        <v>0.32663999999999999</v>
      </c>
      <c r="H255">
        <v>3.2664E-3</v>
      </c>
      <c r="J255" s="1">
        <v>41243</v>
      </c>
      <c r="K255" s="2">
        <f t="shared" si="12"/>
        <v>5.7989999999999995E-3</v>
      </c>
      <c r="L255" s="2">
        <f t="shared" si="13"/>
        <v>1.578E-3</v>
      </c>
      <c r="M255" s="2">
        <f t="shared" si="14"/>
        <v>4.1105999999999998E-3</v>
      </c>
      <c r="N255" s="2">
        <f t="shared" si="15"/>
        <v>3.2663999999999996E-3</v>
      </c>
    </row>
    <row r="256" spans="1:14" x14ac:dyDescent="0.3">
      <c r="A256" s="1">
        <v>41274</v>
      </c>
      <c r="B256" s="2">
        <v>-1.24874737057809E-2</v>
      </c>
      <c r="C256" s="1">
        <v>41274</v>
      </c>
      <c r="D256">
        <v>0.90749999999999997</v>
      </c>
      <c r="E256" s="1">
        <v>41274</v>
      </c>
      <c r="F256">
        <v>-0.1424</v>
      </c>
      <c r="G256">
        <v>0.27755999999999997</v>
      </c>
      <c r="H256">
        <v>2.7755999999999996E-3</v>
      </c>
      <c r="J256" s="1">
        <v>41274</v>
      </c>
      <c r="K256" s="2">
        <f t="shared" si="12"/>
        <v>9.0749999999999997E-3</v>
      </c>
      <c r="L256" s="2">
        <f t="shared" si="13"/>
        <v>-1.4239999999999999E-3</v>
      </c>
      <c r="M256" s="2">
        <f t="shared" si="14"/>
        <v>4.8753999999999994E-3</v>
      </c>
      <c r="N256" s="2">
        <f t="shared" si="15"/>
        <v>2.7756E-3</v>
      </c>
    </row>
    <row r="257" spans="1:14" x14ac:dyDescent="0.3">
      <c r="A257" s="1">
        <v>41305</v>
      </c>
      <c r="B257" s="2">
        <v>-2.5133359544466699E-3</v>
      </c>
      <c r="C257" s="1">
        <v>41305</v>
      </c>
      <c r="D257">
        <v>5.1791</v>
      </c>
      <c r="E257" s="1">
        <v>41305</v>
      </c>
      <c r="F257">
        <v>-0.69940000000000002</v>
      </c>
      <c r="G257">
        <v>1.6519999999999999</v>
      </c>
      <c r="H257">
        <v>1.652E-2</v>
      </c>
      <c r="J257" s="1">
        <v>41305</v>
      </c>
      <c r="K257" s="2">
        <f t="shared" si="12"/>
        <v>5.1791000000000004E-2</v>
      </c>
      <c r="L257" s="2">
        <f t="shared" si="13"/>
        <v>-6.9940000000000002E-3</v>
      </c>
      <c r="M257" s="2">
        <f t="shared" si="14"/>
        <v>2.8277E-2</v>
      </c>
      <c r="N257" s="2">
        <f t="shared" si="15"/>
        <v>1.6520000000000003E-2</v>
      </c>
    </row>
    <row r="258" spans="1:14" x14ac:dyDescent="0.3">
      <c r="A258" s="1">
        <v>41333</v>
      </c>
      <c r="B258" s="2">
        <v>-1.09444429085322E-2</v>
      </c>
      <c r="C258" s="1">
        <v>41333</v>
      </c>
      <c r="D258">
        <v>1.3569</v>
      </c>
      <c r="E258" s="1">
        <v>41333</v>
      </c>
      <c r="F258">
        <v>0.50119999999999998</v>
      </c>
      <c r="G258">
        <v>0.84348000000000001</v>
      </c>
      <c r="H258">
        <v>8.4347999999999992E-3</v>
      </c>
      <c r="J258" s="1">
        <v>41333</v>
      </c>
      <c r="K258" s="2">
        <f t="shared" si="12"/>
        <v>1.3568999999999999E-2</v>
      </c>
      <c r="L258" s="2">
        <f t="shared" si="13"/>
        <v>5.012E-3</v>
      </c>
      <c r="M258" s="2">
        <f t="shared" si="14"/>
        <v>1.0146200000000001E-2</v>
      </c>
      <c r="N258" s="2">
        <f t="shared" si="15"/>
        <v>8.4347999999999992E-3</v>
      </c>
    </row>
    <row r="259" spans="1:14" x14ac:dyDescent="0.3">
      <c r="A259" s="1">
        <v>41362</v>
      </c>
      <c r="B259" s="2">
        <v>1.1638809734630299E-2</v>
      </c>
      <c r="C259" s="1">
        <v>41362</v>
      </c>
      <c r="D259">
        <v>3.7504999999999997</v>
      </c>
      <c r="E259" s="1">
        <v>41362</v>
      </c>
      <c r="F259">
        <v>7.9899999999999999E-2</v>
      </c>
      <c r="G259">
        <v>1.5481400000000001</v>
      </c>
      <c r="H259">
        <v>1.5481400000000001E-2</v>
      </c>
      <c r="J259" s="1">
        <v>41362</v>
      </c>
      <c r="K259" s="2">
        <f t="shared" si="12"/>
        <v>3.7504999999999997E-2</v>
      </c>
      <c r="L259" s="2">
        <f t="shared" si="13"/>
        <v>7.9900000000000001E-4</v>
      </c>
      <c r="M259" s="2">
        <f t="shared" si="14"/>
        <v>2.2822599999999998E-2</v>
      </c>
      <c r="N259" s="2">
        <f t="shared" si="15"/>
        <v>1.5481399999999999E-2</v>
      </c>
    </row>
    <row r="260" spans="1:14" x14ac:dyDescent="0.3">
      <c r="A260" s="1">
        <v>41394</v>
      </c>
      <c r="B260" s="2">
        <v>8.0228063771153602E-3</v>
      </c>
      <c r="C260" s="1">
        <v>41394</v>
      </c>
      <c r="D260">
        <v>1.9264999999999999</v>
      </c>
      <c r="E260" s="1">
        <v>41394</v>
      </c>
      <c r="F260">
        <v>1.0119</v>
      </c>
      <c r="G260">
        <v>1.37774</v>
      </c>
      <c r="H260">
        <v>1.37774E-2</v>
      </c>
      <c r="J260" s="1">
        <v>41394</v>
      </c>
      <c r="K260" s="2">
        <f t="shared" si="12"/>
        <v>1.9264999999999997E-2</v>
      </c>
      <c r="L260" s="2">
        <f t="shared" si="13"/>
        <v>1.0119E-2</v>
      </c>
      <c r="M260" s="2">
        <f t="shared" si="14"/>
        <v>1.5606599999999998E-2</v>
      </c>
      <c r="N260" s="2">
        <f t="shared" si="15"/>
        <v>1.3777399999999999E-2</v>
      </c>
    </row>
    <row r="261" spans="1:14" x14ac:dyDescent="0.3">
      <c r="A261" s="1">
        <v>41425</v>
      </c>
      <c r="B261" s="2">
        <v>-3.4773251833626298E-2</v>
      </c>
      <c r="C261" s="1">
        <v>41425</v>
      </c>
      <c r="D261">
        <v>2.3380000000000001</v>
      </c>
      <c r="E261" s="1">
        <v>41425</v>
      </c>
      <c r="F261">
        <v>-1.7842</v>
      </c>
      <c r="G261">
        <v>-0.13531999999999988</v>
      </c>
      <c r="H261">
        <v>-1.3531999999999988E-3</v>
      </c>
      <c r="J261" s="1">
        <v>41425</v>
      </c>
      <c r="K261" s="2">
        <f t="shared" si="12"/>
        <v>2.3380000000000001E-2</v>
      </c>
      <c r="L261" s="2">
        <f t="shared" si="13"/>
        <v>-1.7842E-2</v>
      </c>
      <c r="M261" s="2">
        <f t="shared" si="14"/>
        <v>6.8912000000000001E-3</v>
      </c>
      <c r="N261" s="2">
        <f t="shared" si="15"/>
        <v>-1.3531999999999988E-3</v>
      </c>
    </row>
    <row r="262" spans="1:14" x14ac:dyDescent="0.3">
      <c r="A262" s="1">
        <v>41453</v>
      </c>
      <c r="B262" s="2">
        <v>2.3198260190363199E-2</v>
      </c>
      <c r="C262" s="1">
        <v>41453</v>
      </c>
      <c r="D262">
        <v>-1.3426</v>
      </c>
      <c r="E262" s="1">
        <v>41453</v>
      </c>
      <c r="F262">
        <v>-1.5468999999999999</v>
      </c>
      <c r="G262">
        <v>-1.4651800000000001</v>
      </c>
      <c r="H262">
        <v>-1.4651800000000001E-2</v>
      </c>
      <c r="J262" s="1">
        <v>41453</v>
      </c>
      <c r="K262" s="2">
        <f t="shared" ref="K262:K325" si="16">D262/100</f>
        <v>-1.3426E-2</v>
      </c>
      <c r="L262" s="2">
        <f t="shared" ref="L262:L325" si="17">F262/100</f>
        <v>-1.5469E-2</v>
      </c>
      <c r="M262" s="2">
        <f t="shared" ref="M262:M325" si="18">(K262*0.6)+(L262*0.4)</f>
        <v>-1.4243200000000001E-2</v>
      </c>
      <c r="N262" s="2">
        <f t="shared" ref="N262:N325" si="19">(L262*0.6)+(K262*0.4)</f>
        <v>-1.4651800000000001E-2</v>
      </c>
    </row>
    <row r="263" spans="1:14" x14ac:dyDescent="0.3">
      <c r="A263" s="1">
        <v>41486</v>
      </c>
      <c r="B263" s="2">
        <v>-7.8884281713091607E-3</v>
      </c>
      <c r="C263" s="1">
        <v>41486</v>
      </c>
      <c r="D263">
        <v>5.0884</v>
      </c>
      <c r="E263" s="1">
        <v>41486</v>
      </c>
      <c r="F263">
        <v>0.13669999999999999</v>
      </c>
      <c r="G263">
        <v>2.1173800000000003</v>
      </c>
      <c r="H263">
        <v>2.1173800000000003E-2</v>
      </c>
      <c r="J263" s="1">
        <v>41486</v>
      </c>
      <c r="K263" s="2">
        <f t="shared" si="16"/>
        <v>5.0883999999999999E-2</v>
      </c>
      <c r="L263" s="2">
        <f t="shared" si="17"/>
        <v>1.3669999999999999E-3</v>
      </c>
      <c r="M263" s="2">
        <f t="shared" si="18"/>
        <v>3.1077199999999999E-2</v>
      </c>
      <c r="N263" s="2">
        <f t="shared" si="19"/>
        <v>2.11738E-2</v>
      </c>
    </row>
    <row r="264" spans="1:14" x14ac:dyDescent="0.3">
      <c r="A264" s="1">
        <v>41516</v>
      </c>
      <c r="B264" s="2">
        <v>7.2973157421060498E-3</v>
      </c>
      <c r="C264" s="1">
        <v>41516</v>
      </c>
      <c r="D264">
        <v>-2.8971999999999998</v>
      </c>
      <c r="E264" s="1">
        <v>41516</v>
      </c>
      <c r="F264">
        <v>-0.51119999999999999</v>
      </c>
      <c r="G264">
        <v>-1.4655999999999998</v>
      </c>
      <c r="H264">
        <v>-1.4655999999999997E-2</v>
      </c>
      <c r="J264" s="1">
        <v>41516</v>
      </c>
      <c r="K264" s="2">
        <f t="shared" si="16"/>
        <v>-2.8971999999999998E-2</v>
      </c>
      <c r="L264" s="2">
        <f t="shared" si="17"/>
        <v>-5.1120000000000002E-3</v>
      </c>
      <c r="M264" s="2">
        <f t="shared" si="18"/>
        <v>-1.9427999999999997E-2</v>
      </c>
      <c r="N264" s="2">
        <f t="shared" si="19"/>
        <v>-1.4655999999999999E-2</v>
      </c>
    </row>
    <row r="265" spans="1:14" x14ac:dyDescent="0.3">
      <c r="A265" s="1">
        <v>41547</v>
      </c>
      <c r="B265" s="2">
        <v>-2.9920156976046899E-2</v>
      </c>
      <c r="C265" s="1">
        <v>41547</v>
      </c>
      <c r="D265">
        <v>3.1362000000000001</v>
      </c>
      <c r="E265" s="1">
        <v>41547</v>
      </c>
      <c r="F265">
        <v>0.94669999999999999</v>
      </c>
      <c r="G265">
        <v>1.8225</v>
      </c>
      <c r="H265">
        <v>1.8225000000000002E-2</v>
      </c>
      <c r="J265" s="1">
        <v>41547</v>
      </c>
      <c r="K265" s="2">
        <f t="shared" si="16"/>
        <v>3.1362000000000001E-2</v>
      </c>
      <c r="L265" s="2">
        <f t="shared" si="17"/>
        <v>9.4669999999999997E-3</v>
      </c>
      <c r="M265" s="2">
        <f t="shared" si="18"/>
        <v>2.2603999999999999E-2</v>
      </c>
      <c r="N265" s="2">
        <f t="shared" si="19"/>
        <v>1.8225000000000002E-2</v>
      </c>
    </row>
    <row r="266" spans="1:14" x14ac:dyDescent="0.3">
      <c r="A266" s="1">
        <v>41578</v>
      </c>
      <c r="B266" s="2">
        <v>-9.4504915824131994E-3</v>
      </c>
      <c r="C266" s="1">
        <v>41578</v>
      </c>
      <c r="D266">
        <v>4.5963000000000003</v>
      </c>
      <c r="E266" s="1">
        <v>41578</v>
      </c>
      <c r="F266">
        <v>0.8085</v>
      </c>
      <c r="G266">
        <v>2.32362</v>
      </c>
      <c r="H266">
        <v>2.3236199999999999E-2</v>
      </c>
      <c r="J266" s="1">
        <v>41578</v>
      </c>
      <c r="K266" s="2">
        <f t="shared" si="16"/>
        <v>4.5963000000000004E-2</v>
      </c>
      <c r="L266" s="2">
        <f t="shared" si="17"/>
        <v>8.0850000000000002E-3</v>
      </c>
      <c r="M266" s="2">
        <f t="shared" si="18"/>
        <v>3.0811800000000004E-2</v>
      </c>
      <c r="N266" s="2">
        <f t="shared" si="19"/>
        <v>2.3236200000000002E-2</v>
      </c>
    </row>
    <row r="267" spans="1:14" x14ac:dyDescent="0.3">
      <c r="A267" s="1">
        <v>41607</v>
      </c>
      <c r="B267" s="2">
        <v>2.6383208949826199E-2</v>
      </c>
      <c r="C267" s="1">
        <v>41607</v>
      </c>
      <c r="D267">
        <v>3.0468000000000002</v>
      </c>
      <c r="E267" s="1">
        <v>41607</v>
      </c>
      <c r="F267">
        <v>-0.37440000000000001</v>
      </c>
      <c r="G267">
        <v>0.9940800000000003</v>
      </c>
      <c r="H267">
        <v>9.9408000000000031E-3</v>
      </c>
      <c r="J267" s="1">
        <v>41607</v>
      </c>
      <c r="K267" s="2">
        <f t="shared" si="16"/>
        <v>3.0468000000000002E-2</v>
      </c>
      <c r="L267" s="2">
        <f t="shared" si="17"/>
        <v>-3.7439999999999999E-3</v>
      </c>
      <c r="M267" s="2">
        <f t="shared" si="18"/>
        <v>1.6783199999999998E-2</v>
      </c>
      <c r="N267" s="2">
        <f t="shared" si="19"/>
        <v>9.9408000000000031E-3</v>
      </c>
    </row>
    <row r="268" spans="1:14" x14ac:dyDescent="0.3">
      <c r="A268" s="1">
        <v>41639</v>
      </c>
      <c r="B268" s="2">
        <v>1.9995840783536799E-2</v>
      </c>
      <c r="C268" s="1">
        <v>41639</v>
      </c>
      <c r="D268">
        <v>2.5247999999999999</v>
      </c>
      <c r="E268" s="1">
        <v>41639</v>
      </c>
      <c r="F268">
        <v>-0.56510000000000005</v>
      </c>
      <c r="G268">
        <v>0.6708599999999999</v>
      </c>
      <c r="H268">
        <v>6.7085999999999986E-3</v>
      </c>
      <c r="J268" s="1">
        <v>41639</v>
      </c>
      <c r="K268" s="2">
        <f t="shared" si="16"/>
        <v>2.5248E-2</v>
      </c>
      <c r="L268" s="2">
        <f t="shared" si="17"/>
        <v>-5.6510000000000006E-3</v>
      </c>
      <c r="M268" s="2">
        <f t="shared" si="18"/>
        <v>1.2888399999999998E-2</v>
      </c>
      <c r="N268" s="2">
        <f t="shared" si="19"/>
        <v>6.7086000000000003E-3</v>
      </c>
    </row>
    <row r="269" spans="1:14" x14ac:dyDescent="0.3">
      <c r="A269" s="1">
        <v>41670</v>
      </c>
      <c r="B269" s="2">
        <v>-1.8340586880827701E-2</v>
      </c>
      <c r="C269" s="1">
        <v>41670</v>
      </c>
      <c r="D269">
        <v>-3.4573999999999998</v>
      </c>
      <c r="E269" s="1">
        <v>41670</v>
      </c>
      <c r="F269">
        <v>1.4775</v>
      </c>
      <c r="G269">
        <v>-0.49646000000000001</v>
      </c>
      <c r="H269">
        <v>-4.9646000000000004E-3</v>
      </c>
      <c r="J269" s="1">
        <v>41670</v>
      </c>
      <c r="K269" s="2">
        <f t="shared" si="16"/>
        <v>-3.4574000000000001E-2</v>
      </c>
      <c r="L269" s="2">
        <f t="shared" si="17"/>
        <v>1.4775E-2</v>
      </c>
      <c r="M269" s="2">
        <f t="shared" si="18"/>
        <v>-1.4834399999999999E-2</v>
      </c>
      <c r="N269" s="2">
        <f t="shared" si="19"/>
        <v>-4.9646000000000013E-3</v>
      </c>
    </row>
    <row r="270" spans="1:14" x14ac:dyDescent="0.3">
      <c r="A270" s="1">
        <v>41698</v>
      </c>
      <c r="B270" s="2">
        <v>5.3062600137208302E-3</v>
      </c>
      <c r="C270" s="1">
        <v>41698</v>
      </c>
      <c r="D270">
        <v>4.5735000000000001</v>
      </c>
      <c r="E270" s="1">
        <v>41698</v>
      </c>
      <c r="F270">
        <v>0.53169999999999995</v>
      </c>
      <c r="G270">
        <v>2.1484200000000002</v>
      </c>
      <c r="H270">
        <v>2.1484200000000002E-2</v>
      </c>
      <c r="J270" s="1">
        <v>41698</v>
      </c>
      <c r="K270" s="2">
        <f t="shared" si="16"/>
        <v>4.5734999999999998E-2</v>
      </c>
      <c r="L270" s="2">
        <f t="shared" si="17"/>
        <v>5.3169999999999997E-3</v>
      </c>
      <c r="M270" s="2">
        <f t="shared" si="18"/>
        <v>2.9567799999999998E-2</v>
      </c>
      <c r="N270" s="2">
        <f t="shared" si="19"/>
        <v>2.1484200000000002E-2</v>
      </c>
    </row>
    <row r="271" spans="1:14" x14ac:dyDescent="0.3">
      <c r="A271" s="1">
        <v>41729</v>
      </c>
      <c r="B271" s="2">
        <v>-2.5471044964526901E-2</v>
      </c>
      <c r="C271" s="1">
        <v>41729</v>
      </c>
      <c r="D271">
        <v>0.84079999999999999</v>
      </c>
      <c r="E271" s="1">
        <v>41729</v>
      </c>
      <c r="F271">
        <v>-0.17030000000000001</v>
      </c>
      <c r="G271">
        <v>0.23414000000000001</v>
      </c>
      <c r="H271">
        <v>2.3414E-3</v>
      </c>
      <c r="J271" s="1">
        <v>41729</v>
      </c>
      <c r="K271" s="2">
        <f t="shared" si="16"/>
        <v>8.4080000000000005E-3</v>
      </c>
      <c r="L271" s="2">
        <f t="shared" si="17"/>
        <v>-1.7030000000000001E-3</v>
      </c>
      <c r="M271" s="2">
        <f t="shared" si="18"/>
        <v>4.3636000000000005E-3</v>
      </c>
      <c r="N271" s="2">
        <f t="shared" si="19"/>
        <v>2.3414000000000004E-3</v>
      </c>
    </row>
    <row r="272" spans="1:14" x14ac:dyDescent="0.3">
      <c r="A272" s="1">
        <v>41759</v>
      </c>
      <c r="B272" s="2">
        <v>1.86526080565299E-2</v>
      </c>
      <c r="C272" s="1">
        <v>41759</v>
      </c>
      <c r="D272">
        <v>0.7389</v>
      </c>
      <c r="E272" s="1">
        <v>41759</v>
      </c>
      <c r="F272">
        <v>0.84389999999999998</v>
      </c>
      <c r="G272">
        <v>0.80190000000000006</v>
      </c>
      <c r="H272">
        <v>8.0190000000000001E-3</v>
      </c>
      <c r="J272" s="1">
        <v>41759</v>
      </c>
      <c r="K272" s="2">
        <f t="shared" si="16"/>
        <v>7.3889999999999997E-3</v>
      </c>
      <c r="L272" s="2">
        <f t="shared" si="17"/>
        <v>8.4390000000000003E-3</v>
      </c>
      <c r="M272" s="2">
        <f t="shared" si="18"/>
        <v>7.809E-3</v>
      </c>
      <c r="N272" s="2">
        <f t="shared" si="19"/>
        <v>8.0190000000000001E-3</v>
      </c>
    </row>
    <row r="273" spans="1:14" x14ac:dyDescent="0.3">
      <c r="A273" s="1">
        <v>41789</v>
      </c>
      <c r="B273" s="2">
        <v>-8.6626249257047792E-3</v>
      </c>
      <c r="C273" s="1">
        <v>41789</v>
      </c>
      <c r="D273">
        <v>2.3466</v>
      </c>
      <c r="E273" s="1">
        <v>41789</v>
      </c>
      <c r="F273">
        <v>1.1385000000000001</v>
      </c>
      <c r="G273">
        <v>1.62174</v>
      </c>
      <c r="H273">
        <v>1.62174E-2</v>
      </c>
      <c r="J273" s="1">
        <v>41789</v>
      </c>
      <c r="K273" s="2">
        <f t="shared" si="16"/>
        <v>2.3466000000000001E-2</v>
      </c>
      <c r="L273" s="2">
        <f t="shared" si="17"/>
        <v>1.1385000000000001E-2</v>
      </c>
      <c r="M273" s="2">
        <f t="shared" si="18"/>
        <v>1.86336E-2</v>
      </c>
      <c r="N273" s="2">
        <f t="shared" si="19"/>
        <v>1.62174E-2</v>
      </c>
    </row>
    <row r="274" spans="1:14" x14ac:dyDescent="0.3">
      <c r="A274" s="1">
        <v>41820</v>
      </c>
      <c r="B274" s="2">
        <v>8.9415791995825708E-3</v>
      </c>
      <c r="C274" s="1">
        <v>41820</v>
      </c>
      <c r="D274">
        <v>2.0657999999999999</v>
      </c>
      <c r="E274" s="1">
        <v>41820</v>
      </c>
      <c r="F274">
        <v>5.1700000000000003E-2</v>
      </c>
      <c r="G274">
        <v>0.85733999999999999</v>
      </c>
      <c r="H274">
        <v>8.5734000000000001E-3</v>
      </c>
      <c r="J274" s="1">
        <v>41820</v>
      </c>
      <c r="K274" s="2">
        <f t="shared" si="16"/>
        <v>2.0657999999999999E-2</v>
      </c>
      <c r="L274" s="2">
        <f t="shared" si="17"/>
        <v>5.1699999999999999E-4</v>
      </c>
      <c r="M274" s="2">
        <f t="shared" si="18"/>
        <v>1.2601599999999999E-2</v>
      </c>
      <c r="N274" s="2">
        <f t="shared" si="19"/>
        <v>8.5734000000000001E-3</v>
      </c>
    </row>
    <row r="275" spans="1:14" x14ac:dyDescent="0.3">
      <c r="A275" s="1">
        <v>41851</v>
      </c>
      <c r="B275" s="2">
        <v>-6.2681479368443703E-3</v>
      </c>
      <c r="C275" s="1">
        <v>41851</v>
      </c>
      <c r="D275">
        <v>-1.3792</v>
      </c>
      <c r="E275" s="1">
        <v>41851</v>
      </c>
      <c r="F275">
        <v>-0.25080000000000002</v>
      </c>
      <c r="G275">
        <v>-0.70216000000000012</v>
      </c>
      <c r="H275">
        <v>-7.0216000000000011E-3</v>
      </c>
      <c r="J275" s="1">
        <v>41851</v>
      </c>
      <c r="K275" s="2">
        <f t="shared" si="16"/>
        <v>-1.3792E-2</v>
      </c>
      <c r="L275" s="2">
        <f t="shared" si="17"/>
        <v>-2.5080000000000002E-3</v>
      </c>
      <c r="M275" s="2">
        <f t="shared" si="18"/>
        <v>-9.2783999999999991E-3</v>
      </c>
      <c r="N275" s="2">
        <f t="shared" si="19"/>
        <v>-7.0216000000000011E-3</v>
      </c>
    </row>
    <row r="276" spans="1:14" x14ac:dyDescent="0.3">
      <c r="A276" s="1">
        <v>41880</v>
      </c>
      <c r="B276" s="2">
        <v>2.7837267772556601E-2</v>
      </c>
      <c r="C276" s="1">
        <v>41880</v>
      </c>
      <c r="D276">
        <v>4.0000999999999998</v>
      </c>
      <c r="E276" s="1">
        <v>41880</v>
      </c>
      <c r="F276">
        <v>1.1039000000000001</v>
      </c>
      <c r="G276">
        <v>2.2623799999999998</v>
      </c>
      <c r="H276">
        <v>2.2623799999999999E-2</v>
      </c>
      <c r="J276" s="1">
        <v>41880</v>
      </c>
      <c r="K276" s="2">
        <f t="shared" si="16"/>
        <v>4.0000999999999995E-2</v>
      </c>
      <c r="L276" s="2">
        <f t="shared" si="17"/>
        <v>1.1039E-2</v>
      </c>
      <c r="M276" s="2">
        <f t="shared" si="18"/>
        <v>2.8416199999999996E-2</v>
      </c>
      <c r="N276" s="2">
        <f t="shared" si="19"/>
        <v>2.2623799999999999E-2</v>
      </c>
    </row>
    <row r="277" spans="1:14" x14ac:dyDescent="0.3">
      <c r="A277" s="1">
        <v>41912</v>
      </c>
      <c r="B277" s="2">
        <v>5.60145067585801E-2</v>
      </c>
      <c r="C277" s="1">
        <v>41912</v>
      </c>
      <c r="D277">
        <v>-1.4020999999999999</v>
      </c>
      <c r="E277" s="1">
        <v>41912</v>
      </c>
      <c r="F277">
        <v>-0.67900000000000005</v>
      </c>
      <c r="G277">
        <v>-0.96823999999999999</v>
      </c>
      <c r="H277">
        <v>-9.6824000000000007E-3</v>
      </c>
      <c r="J277" s="1">
        <v>41912</v>
      </c>
      <c r="K277" s="2">
        <f t="shared" si="16"/>
        <v>-1.4020999999999999E-2</v>
      </c>
      <c r="L277" s="2">
        <f t="shared" si="17"/>
        <v>-6.7900000000000009E-3</v>
      </c>
      <c r="M277" s="2">
        <f t="shared" si="18"/>
        <v>-1.1128599999999999E-2</v>
      </c>
      <c r="N277" s="2">
        <f t="shared" si="19"/>
        <v>-9.6824000000000007E-3</v>
      </c>
    </row>
    <row r="278" spans="1:14" x14ac:dyDescent="0.3">
      <c r="A278" s="1">
        <v>41943</v>
      </c>
      <c r="B278" s="2">
        <v>1.3868361640564601E-2</v>
      </c>
      <c r="C278" s="1">
        <v>41943</v>
      </c>
      <c r="D278">
        <v>2.4420000000000002</v>
      </c>
      <c r="E278" s="1">
        <v>41943</v>
      </c>
      <c r="F278">
        <v>0.9829</v>
      </c>
      <c r="G278">
        <v>1.56654</v>
      </c>
      <c r="H278">
        <v>1.5665399999999999E-2</v>
      </c>
      <c r="J278" s="1">
        <v>41943</v>
      </c>
      <c r="K278" s="2">
        <f t="shared" si="16"/>
        <v>2.4420000000000001E-2</v>
      </c>
      <c r="L278" s="2">
        <f t="shared" si="17"/>
        <v>9.8289999999999992E-3</v>
      </c>
      <c r="M278" s="2">
        <f t="shared" si="18"/>
        <v>1.8583599999999999E-2</v>
      </c>
      <c r="N278" s="2">
        <f t="shared" si="19"/>
        <v>1.5665399999999999E-2</v>
      </c>
    </row>
    <row r="279" spans="1:14" x14ac:dyDescent="0.3">
      <c r="A279" s="1">
        <v>41971</v>
      </c>
      <c r="B279" s="2">
        <v>6.7883828188656598E-2</v>
      </c>
      <c r="C279" s="1">
        <v>41971</v>
      </c>
      <c r="D279">
        <v>2.6882000000000001</v>
      </c>
      <c r="E279" s="1">
        <v>41971</v>
      </c>
      <c r="F279">
        <v>0.70960000000000001</v>
      </c>
      <c r="G279">
        <v>1.5010399999999999</v>
      </c>
      <c r="H279">
        <v>1.50104E-2</v>
      </c>
      <c r="J279" s="1">
        <v>41971</v>
      </c>
      <c r="K279" s="2">
        <f t="shared" si="16"/>
        <v>2.6882000000000003E-2</v>
      </c>
      <c r="L279" s="2">
        <f t="shared" si="17"/>
        <v>7.0959999999999999E-3</v>
      </c>
      <c r="M279" s="2">
        <f t="shared" si="18"/>
        <v>1.8967600000000001E-2</v>
      </c>
      <c r="N279" s="2">
        <f t="shared" si="19"/>
        <v>1.50104E-2</v>
      </c>
    </row>
    <row r="280" spans="1:14" x14ac:dyDescent="0.3">
      <c r="A280" s="1">
        <v>42004</v>
      </c>
      <c r="B280" s="2">
        <v>7.0803692270869301E-2</v>
      </c>
      <c r="C280" s="1">
        <v>42004</v>
      </c>
      <c r="D280">
        <v>-0.25729999999999997</v>
      </c>
      <c r="E280" s="1">
        <v>42004</v>
      </c>
      <c r="F280">
        <v>9.3600000000000003E-2</v>
      </c>
      <c r="G280">
        <v>-4.6759999999999996E-2</v>
      </c>
      <c r="H280">
        <v>-4.6759999999999998E-4</v>
      </c>
      <c r="J280" s="1">
        <v>42004</v>
      </c>
      <c r="K280" s="2">
        <f t="shared" si="16"/>
        <v>-2.5729999999999998E-3</v>
      </c>
      <c r="L280" s="2">
        <f t="shared" si="17"/>
        <v>9.3599999999999998E-4</v>
      </c>
      <c r="M280" s="2">
        <f t="shared" si="18"/>
        <v>-1.1693999999999999E-3</v>
      </c>
      <c r="N280" s="2">
        <f t="shared" si="19"/>
        <v>-4.6759999999999987E-4</v>
      </c>
    </row>
    <row r="281" spans="1:14" x14ac:dyDescent="0.3">
      <c r="A281" s="1">
        <v>42034</v>
      </c>
      <c r="B281" s="2">
        <v>7.8608657196558795E-2</v>
      </c>
      <c r="C281" s="1">
        <v>42034</v>
      </c>
      <c r="D281">
        <v>-3.0017999999999998</v>
      </c>
      <c r="E281" s="1">
        <v>42034</v>
      </c>
      <c r="F281">
        <v>2.0966999999999998</v>
      </c>
      <c r="G281">
        <v>5.7299999999999907E-2</v>
      </c>
      <c r="H281">
        <v>5.7299999999999907E-4</v>
      </c>
      <c r="J281" s="1">
        <v>42034</v>
      </c>
      <c r="K281" s="2">
        <f t="shared" si="16"/>
        <v>-3.0018E-2</v>
      </c>
      <c r="L281" s="2">
        <f t="shared" si="17"/>
        <v>2.0967E-2</v>
      </c>
      <c r="M281" s="2">
        <f t="shared" si="18"/>
        <v>-9.6240000000000006E-3</v>
      </c>
      <c r="N281" s="2">
        <f t="shared" si="19"/>
        <v>5.7299999999999886E-4</v>
      </c>
    </row>
    <row r="282" spans="1:14" x14ac:dyDescent="0.3">
      <c r="A282" s="1">
        <v>42062</v>
      </c>
      <c r="B282" s="2">
        <v>-6.0985866125084602E-2</v>
      </c>
      <c r="C282" s="1">
        <v>42062</v>
      </c>
      <c r="D282">
        <v>5.7469999999999999</v>
      </c>
      <c r="E282" s="1">
        <v>42062</v>
      </c>
      <c r="F282">
        <v>-0.94010000000000005</v>
      </c>
      <c r="G282">
        <v>1.7347399999999999</v>
      </c>
      <c r="H282">
        <v>1.7347399999999999E-2</v>
      </c>
      <c r="J282" s="1">
        <v>42062</v>
      </c>
      <c r="K282" s="2">
        <f t="shared" si="16"/>
        <v>5.747E-2</v>
      </c>
      <c r="L282" s="2">
        <f t="shared" si="17"/>
        <v>-9.4009999999999996E-3</v>
      </c>
      <c r="M282" s="2">
        <f t="shared" si="18"/>
        <v>3.0721599999999998E-2</v>
      </c>
      <c r="N282" s="2">
        <f t="shared" si="19"/>
        <v>1.7347400000000002E-2</v>
      </c>
    </row>
    <row r="283" spans="1:14" x14ac:dyDescent="0.3">
      <c r="A283" s="1">
        <v>42094</v>
      </c>
      <c r="B283" s="2">
        <v>7.1534304913333902E-2</v>
      </c>
      <c r="C283" s="1">
        <v>42094</v>
      </c>
      <c r="D283">
        <v>-1.5811999999999999</v>
      </c>
      <c r="E283" s="1">
        <v>42094</v>
      </c>
      <c r="F283">
        <v>0.4642</v>
      </c>
      <c r="G283">
        <v>-0.35396000000000005</v>
      </c>
      <c r="H283">
        <v>-3.5396000000000004E-3</v>
      </c>
      <c r="J283" s="1">
        <v>42094</v>
      </c>
      <c r="K283" s="2">
        <f t="shared" si="16"/>
        <v>-1.5812E-2</v>
      </c>
      <c r="L283" s="2">
        <f t="shared" si="17"/>
        <v>4.6420000000000003E-3</v>
      </c>
      <c r="M283" s="2">
        <f t="shared" si="18"/>
        <v>-7.630399999999999E-3</v>
      </c>
      <c r="N283" s="2">
        <f t="shared" si="19"/>
        <v>-3.5396E-3</v>
      </c>
    </row>
    <row r="284" spans="1:14" x14ac:dyDescent="0.3">
      <c r="A284" s="1">
        <v>42124</v>
      </c>
      <c r="B284" s="2">
        <v>-8.9636593964017505E-2</v>
      </c>
      <c r="C284" s="1">
        <v>42124</v>
      </c>
      <c r="D284">
        <v>0.95899999999999996</v>
      </c>
      <c r="E284" s="1">
        <v>42124</v>
      </c>
      <c r="F284">
        <v>-0.35880000000000001</v>
      </c>
      <c r="G284">
        <v>0.16832</v>
      </c>
      <c r="H284">
        <v>1.6831999999999999E-3</v>
      </c>
      <c r="J284" s="1">
        <v>42124</v>
      </c>
      <c r="K284" s="2">
        <f t="shared" si="16"/>
        <v>9.5899999999999996E-3</v>
      </c>
      <c r="L284" s="2">
        <f t="shared" si="17"/>
        <v>-3.588E-3</v>
      </c>
      <c r="M284" s="2">
        <f t="shared" si="18"/>
        <v>4.3187999999999994E-3</v>
      </c>
      <c r="N284" s="2">
        <f t="shared" si="19"/>
        <v>1.6832000000000001E-3</v>
      </c>
    </row>
    <row r="285" spans="1:14" x14ac:dyDescent="0.3">
      <c r="A285" s="1">
        <v>42153</v>
      </c>
      <c r="B285" s="2">
        <v>3.9043045983613599E-2</v>
      </c>
      <c r="C285" s="1">
        <v>42153</v>
      </c>
      <c r="D285">
        <v>1.2861</v>
      </c>
      <c r="E285" s="1">
        <v>42153</v>
      </c>
      <c r="F285">
        <v>-0.2409</v>
      </c>
      <c r="G285">
        <v>0.36990000000000001</v>
      </c>
      <c r="H285">
        <v>3.699E-3</v>
      </c>
      <c r="J285" s="1">
        <v>42153</v>
      </c>
      <c r="K285" s="2">
        <f t="shared" si="16"/>
        <v>1.2861000000000001E-2</v>
      </c>
      <c r="L285" s="2">
        <f t="shared" si="17"/>
        <v>-2.4090000000000001E-3</v>
      </c>
      <c r="M285" s="2">
        <f t="shared" si="18"/>
        <v>6.7530000000000003E-3</v>
      </c>
      <c r="N285" s="2">
        <f t="shared" si="19"/>
        <v>3.699E-3</v>
      </c>
    </row>
    <row r="286" spans="1:14" x14ac:dyDescent="0.3">
      <c r="A286" s="1">
        <v>42185</v>
      </c>
      <c r="B286" s="2">
        <v>-6.6729310445921397E-2</v>
      </c>
      <c r="C286" s="1">
        <v>42185</v>
      </c>
      <c r="D286">
        <v>-1.9358</v>
      </c>
      <c r="E286" s="1">
        <v>42185</v>
      </c>
      <c r="F286">
        <v>-1.0905</v>
      </c>
      <c r="G286">
        <v>-1.42862</v>
      </c>
      <c r="H286">
        <v>-1.4286200000000001E-2</v>
      </c>
      <c r="J286" s="1">
        <v>42185</v>
      </c>
      <c r="K286" s="2">
        <f t="shared" si="16"/>
        <v>-1.9358E-2</v>
      </c>
      <c r="L286" s="2">
        <f t="shared" si="17"/>
        <v>-1.0905E-2</v>
      </c>
      <c r="M286" s="2">
        <f t="shared" si="18"/>
        <v>-1.5976799999999999E-2</v>
      </c>
      <c r="N286" s="2">
        <f t="shared" si="19"/>
        <v>-1.4286199999999999E-2</v>
      </c>
    </row>
    <row r="287" spans="1:14" x14ac:dyDescent="0.3">
      <c r="A287" s="1">
        <v>42216</v>
      </c>
      <c r="B287" s="2">
        <v>7.6516212819345203E-2</v>
      </c>
      <c r="C287" s="1">
        <v>42216</v>
      </c>
      <c r="D287">
        <v>2.0954000000000002</v>
      </c>
      <c r="E287" s="1">
        <v>42216</v>
      </c>
      <c r="F287">
        <v>0.69530000000000003</v>
      </c>
      <c r="G287">
        <v>1.2553400000000001</v>
      </c>
      <c r="H287">
        <v>1.2553400000000001E-2</v>
      </c>
      <c r="J287" s="1">
        <v>42216</v>
      </c>
      <c r="K287" s="2">
        <f t="shared" si="16"/>
        <v>2.0954E-2</v>
      </c>
      <c r="L287" s="2">
        <f t="shared" si="17"/>
        <v>6.953E-3</v>
      </c>
      <c r="M287" s="2">
        <f t="shared" si="18"/>
        <v>1.5353599999999998E-2</v>
      </c>
      <c r="N287" s="2">
        <f t="shared" si="19"/>
        <v>1.2553400000000001E-2</v>
      </c>
    </row>
    <row r="288" spans="1:14" x14ac:dyDescent="0.3">
      <c r="A288" s="1">
        <v>42247</v>
      </c>
      <c r="B288" s="2">
        <v>2.7424451234602502E-4</v>
      </c>
      <c r="C288" s="1">
        <v>42247</v>
      </c>
      <c r="D288">
        <v>-6.0338000000000003</v>
      </c>
      <c r="E288" s="1">
        <v>42247</v>
      </c>
      <c r="F288">
        <v>-0.14380000000000001</v>
      </c>
      <c r="G288">
        <v>-2.4998</v>
      </c>
      <c r="H288">
        <v>-2.4997999999999999E-2</v>
      </c>
      <c r="J288" s="1">
        <v>42247</v>
      </c>
      <c r="K288" s="2">
        <f t="shared" si="16"/>
        <v>-6.0338000000000003E-2</v>
      </c>
      <c r="L288" s="2">
        <f t="shared" si="17"/>
        <v>-1.438E-3</v>
      </c>
      <c r="M288" s="2">
        <f t="shared" si="18"/>
        <v>-3.6777999999999998E-2</v>
      </c>
      <c r="N288" s="2">
        <f t="shared" si="19"/>
        <v>-2.4998000000000003E-2</v>
      </c>
    </row>
    <row r="289" spans="1:14" x14ac:dyDescent="0.3">
      <c r="A289" s="1">
        <v>42277</v>
      </c>
      <c r="B289" s="2">
        <v>3.5800754967918499E-2</v>
      </c>
      <c r="C289" s="1">
        <v>42277</v>
      </c>
      <c r="D289">
        <v>-2.4739</v>
      </c>
      <c r="E289" s="1">
        <v>42277</v>
      </c>
      <c r="F289">
        <v>0.6764</v>
      </c>
      <c r="G289">
        <v>-0.58372000000000002</v>
      </c>
      <c r="H289">
        <v>-5.8371999999999999E-3</v>
      </c>
      <c r="J289" s="1">
        <v>42277</v>
      </c>
      <c r="K289" s="2">
        <f t="shared" si="16"/>
        <v>-2.4739000000000001E-2</v>
      </c>
      <c r="L289" s="2">
        <f t="shared" si="17"/>
        <v>6.764E-3</v>
      </c>
      <c r="M289" s="2">
        <f t="shared" si="18"/>
        <v>-1.2137799999999999E-2</v>
      </c>
      <c r="N289" s="2">
        <f t="shared" si="19"/>
        <v>-5.8372000000000007E-3</v>
      </c>
    </row>
    <row r="290" spans="1:14" x14ac:dyDescent="0.3">
      <c r="A290" s="1">
        <v>42307</v>
      </c>
      <c r="B290" s="2">
        <v>-1.7130592798268299E-2</v>
      </c>
      <c r="C290" s="1">
        <v>42307</v>
      </c>
      <c r="D290">
        <v>8.4352</v>
      </c>
      <c r="E290" s="1">
        <v>42307</v>
      </c>
      <c r="F290">
        <v>1.7000000000000001E-2</v>
      </c>
      <c r="G290">
        <v>3.3842800000000004</v>
      </c>
      <c r="H290">
        <v>3.3842800000000006E-2</v>
      </c>
      <c r="J290" s="1">
        <v>42307</v>
      </c>
      <c r="K290" s="2">
        <f t="shared" si="16"/>
        <v>8.4351999999999996E-2</v>
      </c>
      <c r="L290" s="2">
        <f t="shared" si="17"/>
        <v>1.7000000000000001E-4</v>
      </c>
      <c r="M290" s="2">
        <f t="shared" si="18"/>
        <v>5.0679199999999994E-2</v>
      </c>
      <c r="N290" s="2">
        <f t="shared" si="19"/>
        <v>3.3842799999999999E-2</v>
      </c>
    </row>
    <row r="291" spans="1:14" x14ac:dyDescent="0.3">
      <c r="A291" s="1">
        <v>42338</v>
      </c>
      <c r="B291" s="2">
        <v>6.4273397683426506E-2</v>
      </c>
      <c r="C291" s="1">
        <v>42338</v>
      </c>
      <c r="D291">
        <v>0.29749999999999999</v>
      </c>
      <c r="E291" s="1">
        <v>42338</v>
      </c>
      <c r="F291">
        <v>-0.26440000000000002</v>
      </c>
      <c r="G291">
        <v>-3.9640000000000009E-2</v>
      </c>
      <c r="H291">
        <v>-3.9640000000000009E-4</v>
      </c>
      <c r="J291" s="1">
        <v>42338</v>
      </c>
      <c r="K291" s="2">
        <f t="shared" si="16"/>
        <v>2.9749999999999998E-3</v>
      </c>
      <c r="L291" s="2">
        <f t="shared" si="17"/>
        <v>-2.6440000000000001E-3</v>
      </c>
      <c r="M291" s="2">
        <f t="shared" si="18"/>
        <v>7.2739999999999957E-4</v>
      </c>
      <c r="N291" s="2">
        <f t="shared" si="19"/>
        <v>-3.9639999999999988E-4</v>
      </c>
    </row>
    <row r="292" spans="1:14" x14ac:dyDescent="0.3">
      <c r="A292" s="1">
        <v>42369</v>
      </c>
      <c r="B292" s="2">
        <v>1.5708404912980301E-2</v>
      </c>
      <c r="C292" s="1">
        <v>42369</v>
      </c>
      <c r="D292">
        <v>-1.5862000000000001</v>
      </c>
      <c r="E292" s="1">
        <v>42369</v>
      </c>
      <c r="F292">
        <v>-0.32300000000000001</v>
      </c>
      <c r="G292">
        <v>-0.82828000000000002</v>
      </c>
      <c r="H292">
        <v>-8.2827999999999999E-3</v>
      </c>
      <c r="J292" s="1">
        <v>42369</v>
      </c>
      <c r="K292" s="2">
        <f t="shared" si="16"/>
        <v>-1.5862000000000001E-2</v>
      </c>
      <c r="L292" s="2">
        <f t="shared" si="17"/>
        <v>-3.2300000000000002E-3</v>
      </c>
      <c r="M292" s="2">
        <f t="shared" si="18"/>
        <v>-1.08092E-2</v>
      </c>
      <c r="N292" s="2">
        <f t="shared" si="19"/>
        <v>-8.2828000000000016E-3</v>
      </c>
    </row>
    <row r="293" spans="1:14" x14ac:dyDescent="0.3">
      <c r="A293" s="1">
        <v>42398</v>
      </c>
      <c r="B293" s="2">
        <v>3.93691427272998E-2</v>
      </c>
      <c r="C293" s="1">
        <v>42398</v>
      </c>
      <c r="D293">
        <v>-4.9626000000000001</v>
      </c>
      <c r="E293" s="1">
        <v>42398</v>
      </c>
      <c r="F293">
        <v>1.3757999999999999</v>
      </c>
      <c r="G293">
        <v>-1.1595600000000004</v>
      </c>
      <c r="H293">
        <v>-1.1595600000000005E-2</v>
      </c>
      <c r="J293" s="1">
        <v>42398</v>
      </c>
      <c r="K293" s="2">
        <f t="shared" si="16"/>
        <v>-4.9626000000000003E-2</v>
      </c>
      <c r="L293" s="2">
        <f t="shared" si="17"/>
        <v>1.3757999999999999E-2</v>
      </c>
      <c r="M293" s="2">
        <f t="shared" si="18"/>
        <v>-2.42724E-2</v>
      </c>
      <c r="N293" s="2">
        <f t="shared" si="19"/>
        <v>-1.1595600000000005E-2</v>
      </c>
    </row>
    <row r="294" spans="1:14" x14ac:dyDescent="0.3">
      <c r="A294" s="1">
        <v>42429</v>
      </c>
      <c r="B294" s="2">
        <v>3.43042575922698E-2</v>
      </c>
      <c r="C294" s="1">
        <v>42429</v>
      </c>
      <c r="D294">
        <v>-0.13469999999999999</v>
      </c>
      <c r="E294" s="1">
        <v>42429</v>
      </c>
      <c r="F294">
        <v>0.70960000000000001</v>
      </c>
      <c r="G294">
        <v>0.37187999999999999</v>
      </c>
      <c r="H294">
        <v>3.7188E-3</v>
      </c>
      <c r="J294" s="1">
        <v>42429</v>
      </c>
      <c r="K294" s="2">
        <f t="shared" si="16"/>
        <v>-1.3469999999999999E-3</v>
      </c>
      <c r="L294" s="2">
        <f t="shared" si="17"/>
        <v>7.0959999999999999E-3</v>
      </c>
      <c r="M294" s="2">
        <f t="shared" si="18"/>
        <v>2.0302000000000002E-3</v>
      </c>
      <c r="N294" s="2">
        <f t="shared" si="19"/>
        <v>3.7187999999999995E-3</v>
      </c>
    </row>
    <row r="295" spans="1:14" x14ac:dyDescent="0.3">
      <c r="A295" s="1">
        <v>42460</v>
      </c>
      <c r="B295" s="2">
        <v>-5.7604039471837502E-2</v>
      </c>
      <c r="C295" s="1">
        <v>42460</v>
      </c>
      <c r="D295">
        <v>6.7835999999999999</v>
      </c>
      <c r="E295" s="1">
        <v>42460</v>
      </c>
      <c r="F295">
        <v>0.91720000000000002</v>
      </c>
      <c r="G295">
        <v>3.2637600000000004</v>
      </c>
      <c r="H295">
        <v>3.2637600000000003E-2</v>
      </c>
      <c r="J295" s="1">
        <v>42460</v>
      </c>
      <c r="K295" s="2">
        <f t="shared" si="16"/>
        <v>6.7835999999999994E-2</v>
      </c>
      <c r="L295" s="2">
        <f t="shared" si="17"/>
        <v>9.1719999999999996E-3</v>
      </c>
      <c r="M295" s="2">
        <f t="shared" si="18"/>
        <v>4.4370399999999997E-2</v>
      </c>
      <c r="N295" s="2">
        <f t="shared" si="19"/>
        <v>3.2637600000000003E-2</v>
      </c>
    </row>
    <row r="296" spans="1:14" x14ac:dyDescent="0.3">
      <c r="A296" s="1">
        <v>42489</v>
      </c>
      <c r="B296" s="2">
        <v>-3.4895003116470397E-2</v>
      </c>
      <c r="C296" s="1">
        <v>42489</v>
      </c>
      <c r="D296">
        <v>0.38790000000000002</v>
      </c>
      <c r="E296" s="1">
        <v>42489</v>
      </c>
      <c r="F296">
        <v>0.3841</v>
      </c>
      <c r="G296">
        <v>0.38562000000000002</v>
      </c>
      <c r="H296">
        <v>3.8562000000000002E-3</v>
      </c>
      <c r="J296" s="1">
        <v>42489</v>
      </c>
      <c r="K296" s="2">
        <f t="shared" si="16"/>
        <v>3.8790000000000001E-3</v>
      </c>
      <c r="L296" s="2">
        <f t="shared" si="17"/>
        <v>3.8409999999999998E-3</v>
      </c>
      <c r="M296" s="2">
        <f t="shared" si="18"/>
        <v>3.8637999999999997E-3</v>
      </c>
      <c r="N296" s="2">
        <f t="shared" si="19"/>
        <v>3.8562000000000002E-3</v>
      </c>
    </row>
    <row r="297" spans="1:14" x14ac:dyDescent="0.3">
      <c r="A297" s="1">
        <v>42521</v>
      </c>
      <c r="B297" s="2">
        <v>-7.5730890507281004E-3</v>
      </c>
      <c r="C297" s="1">
        <v>42521</v>
      </c>
      <c r="D297">
        <v>1.7953999999999999</v>
      </c>
      <c r="E297" s="1">
        <v>42521</v>
      </c>
      <c r="F297">
        <v>2.5600000000000001E-2</v>
      </c>
      <c r="G297">
        <v>0.73352000000000006</v>
      </c>
      <c r="H297">
        <v>7.3352000000000009E-3</v>
      </c>
      <c r="J297" s="1">
        <v>42521</v>
      </c>
      <c r="K297" s="2">
        <f t="shared" si="16"/>
        <v>1.7953999999999998E-2</v>
      </c>
      <c r="L297" s="2">
        <f t="shared" si="17"/>
        <v>2.5599999999999999E-4</v>
      </c>
      <c r="M297" s="2">
        <f t="shared" si="18"/>
        <v>1.0874799999999999E-2</v>
      </c>
      <c r="N297" s="2">
        <f t="shared" si="19"/>
        <v>7.3352000000000001E-3</v>
      </c>
    </row>
    <row r="298" spans="1:14" x14ac:dyDescent="0.3">
      <c r="A298" s="1">
        <v>42551</v>
      </c>
      <c r="B298" s="2">
        <v>5.7814604926874E-2</v>
      </c>
      <c r="C298" s="1">
        <v>42551</v>
      </c>
      <c r="D298">
        <v>0.25950000000000001</v>
      </c>
      <c r="E298" s="1">
        <v>42551</v>
      </c>
      <c r="F298">
        <v>1.7968</v>
      </c>
      <c r="G298">
        <v>1.18188</v>
      </c>
      <c r="H298">
        <v>1.1818800000000001E-2</v>
      </c>
      <c r="J298" s="1">
        <v>42551</v>
      </c>
      <c r="K298" s="2">
        <f t="shared" si="16"/>
        <v>2.5950000000000001E-3</v>
      </c>
      <c r="L298" s="2">
        <f t="shared" si="17"/>
        <v>1.7967999999999998E-2</v>
      </c>
      <c r="M298" s="2">
        <f t="shared" si="18"/>
        <v>8.7441999999999988E-3</v>
      </c>
      <c r="N298" s="2">
        <f t="shared" si="19"/>
        <v>1.1818799999999999E-2</v>
      </c>
    </row>
    <row r="299" spans="1:14" x14ac:dyDescent="0.3">
      <c r="A299" s="1">
        <v>42580</v>
      </c>
      <c r="B299" s="2">
        <v>2.0934066208144302E-2</v>
      </c>
      <c r="C299" s="1">
        <v>42580</v>
      </c>
      <c r="D299">
        <v>3.6865000000000001</v>
      </c>
      <c r="E299" s="1">
        <v>42580</v>
      </c>
      <c r="F299">
        <v>0.63219999999999998</v>
      </c>
      <c r="G299">
        <v>1.85392</v>
      </c>
      <c r="H299">
        <v>1.8539199999999999E-2</v>
      </c>
      <c r="J299" s="1">
        <v>42580</v>
      </c>
      <c r="K299" s="2">
        <f t="shared" si="16"/>
        <v>3.6865000000000002E-2</v>
      </c>
      <c r="L299" s="2">
        <f t="shared" si="17"/>
        <v>6.3219999999999995E-3</v>
      </c>
      <c r="M299" s="2">
        <f t="shared" si="18"/>
        <v>2.4647800000000001E-2</v>
      </c>
      <c r="N299" s="2">
        <f t="shared" si="19"/>
        <v>1.8539200000000002E-2</v>
      </c>
    </row>
    <row r="300" spans="1:14" x14ac:dyDescent="0.3">
      <c r="A300" s="1">
        <v>42613</v>
      </c>
      <c r="B300" s="2">
        <v>-1.28643023701164E-2</v>
      </c>
      <c r="C300" s="1">
        <v>42613</v>
      </c>
      <c r="D300">
        <v>0.14069999999999999</v>
      </c>
      <c r="E300" s="1">
        <v>42613</v>
      </c>
      <c r="F300">
        <v>-0.1142</v>
      </c>
      <c r="G300">
        <v>-1.2240000000000001E-2</v>
      </c>
      <c r="H300">
        <v>-1.2240000000000002E-4</v>
      </c>
      <c r="J300" s="1">
        <v>42613</v>
      </c>
      <c r="K300" s="2">
        <f t="shared" si="16"/>
        <v>1.4069999999999998E-3</v>
      </c>
      <c r="L300" s="2">
        <f t="shared" si="17"/>
        <v>-1.142E-3</v>
      </c>
      <c r="M300" s="2">
        <f t="shared" si="18"/>
        <v>3.8739999999999988E-4</v>
      </c>
      <c r="N300" s="2">
        <f t="shared" si="19"/>
        <v>-1.2240000000000005E-4</v>
      </c>
    </row>
    <row r="301" spans="1:14" x14ac:dyDescent="0.3">
      <c r="A301" s="1">
        <v>42643</v>
      </c>
      <c r="B301" s="2">
        <v>1.5004263401283901E-3</v>
      </c>
      <c r="C301" s="1">
        <v>42643</v>
      </c>
      <c r="D301">
        <v>1.8700000000000001E-2</v>
      </c>
      <c r="E301" s="1">
        <v>42643</v>
      </c>
      <c r="F301">
        <v>-5.8900000000000001E-2</v>
      </c>
      <c r="G301">
        <v>-2.7859999999999996E-2</v>
      </c>
      <c r="H301">
        <v>-2.7859999999999994E-4</v>
      </c>
      <c r="J301" s="1">
        <v>42643</v>
      </c>
      <c r="K301" s="2">
        <f t="shared" si="16"/>
        <v>1.8700000000000002E-4</v>
      </c>
      <c r="L301" s="2">
        <f t="shared" si="17"/>
        <v>-5.8900000000000001E-4</v>
      </c>
      <c r="M301" s="2">
        <f t="shared" si="18"/>
        <v>-1.2340000000000002E-4</v>
      </c>
      <c r="N301" s="2">
        <f t="shared" si="19"/>
        <v>-2.7859999999999994E-4</v>
      </c>
    </row>
    <row r="302" spans="1:14" x14ac:dyDescent="0.3">
      <c r="A302" s="1">
        <v>42674</v>
      </c>
      <c r="B302" s="2">
        <v>-5.6000737497548303E-2</v>
      </c>
      <c r="C302" s="1">
        <v>42674</v>
      </c>
      <c r="D302">
        <v>-1.8242</v>
      </c>
      <c r="E302" s="1">
        <v>42674</v>
      </c>
      <c r="F302">
        <v>-0.76490000000000002</v>
      </c>
      <c r="G302">
        <v>-1.1886200000000002</v>
      </c>
      <c r="H302">
        <v>-1.1886200000000003E-2</v>
      </c>
      <c r="J302" s="1">
        <v>42674</v>
      </c>
      <c r="K302" s="2">
        <f t="shared" si="16"/>
        <v>-1.8242000000000001E-2</v>
      </c>
      <c r="L302" s="2">
        <f t="shared" si="17"/>
        <v>-7.6490000000000004E-3</v>
      </c>
      <c r="M302" s="2">
        <f t="shared" si="18"/>
        <v>-1.4004800000000001E-2</v>
      </c>
      <c r="N302" s="2">
        <f t="shared" si="19"/>
        <v>-1.1886200000000001E-2</v>
      </c>
    </row>
    <row r="303" spans="1:14" x14ac:dyDescent="0.3">
      <c r="A303" s="1">
        <v>42704</v>
      </c>
      <c r="B303" s="2">
        <v>-4.8328964751282198E-2</v>
      </c>
      <c r="C303" s="1">
        <v>42704</v>
      </c>
      <c r="D303">
        <v>3.7035999999999998</v>
      </c>
      <c r="E303" s="1">
        <v>42704</v>
      </c>
      <c r="F303">
        <v>-2.3652000000000002</v>
      </c>
      <c r="G303">
        <v>6.2319999999999931E-2</v>
      </c>
      <c r="H303">
        <v>6.2319999999999932E-4</v>
      </c>
      <c r="J303" s="1">
        <v>42704</v>
      </c>
      <c r="K303" s="2">
        <f t="shared" si="16"/>
        <v>3.7035999999999999E-2</v>
      </c>
      <c r="L303" s="2">
        <f t="shared" si="17"/>
        <v>-2.3652000000000003E-2</v>
      </c>
      <c r="M303" s="2">
        <f t="shared" si="18"/>
        <v>1.2760799999999996E-2</v>
      </c>
      <c r="N303" s="2">
        <f t="shared" si="19"/>
        <v>6.231999999999991E-4</v>
      </c>
    </row>
    <row r="304" spans="1:14" x14ac:dyDescent="0.3">
      <c r="A304" s="1">
        <v>42734</v>
      </c>
      <c r="B304" s="2">
        <v>1.91208933493162E-3</v>
      </c>
      <c r="C304" s="1">
        <v>42734</v>
      </c>
      <c r="D304">
        <v>1.9699</v>
      </c>
      <c r="E304" s="1">
        <v>42734</v>
      </c>
      <c r="F304">
        <v>0.1409</v>
      </c>
      <c r="G304">
        <v>0.87249999999999994</v>
      </c>
      <c r="H304">
        <v>8.7250000000000001E-3</v>
      </c>
      <c r="J304" s="1">
        <v>42734</v>
      </c>
      <c r="K304" s="2">
        <f t="shared" si="16"/>
        <v>1.9699000000000001E-2</v>
      </c>
      <c r="L304" s="2">
        <f t="shared" si="17"/>
        <v>1.4089999999999999E-3</v>
      </c>
      <c r="M304" s="2">
        <f t="shared" si="18"/>
        <v>1.2383E-2</v>
      </c>
      <c r="N304" s="2">
        <f t="shared" si="19"/>
        <v>8.7250000000000001E-3</v>
      </c>
    </row>
    <row r="305" spans="1:14" x14ac:dyDescent="0.3">
      <c r="A305" s="1">
        <v>42766</v>
      </c>
      <c r="B305" s="2">
        <v>-4.8595499504648303E-2</v>
      </c>
      <c r="C305" s="1">
        <v>42766</v>
      </c>
      <c r="D305">
        <v>1.8965999999999998</v>
      </c>
      <c r="E305" s="1">
        <v>42766</v>
      </c>
      <c r="F305">
        <v>0.1963</v>
      </c>
      <c r="G305">
        <v>0.87641999999999998</v>
      </c>
      <c r="H305">
        <v>8.7641999999999998E-3</v>
      </c>
      <c r="J305" s="1">
        <v>42766</v>
      </c>
      <c r="K305" s="2">
        <f t="shared" si="16"/>
        <v>1.8965999999999997E-2</v>
      </c>
      <c r="L305" s="2">
        <f t="shared" si="17"/>
        <v>1.9629999999999999E-3</v>
      </c>
      <c r="M305" s="2">
        <f t="shared" si="18"/>
        <v>1.2164799999999998E-2</v>
      </c>
      <c r="N305" s="2">
        <f t="shared" si="19"/>
        <v>8.7641999999999998E-3</v>
      </c>
    </row>
    <row r="306" spans="1:14" x14ac:dyDescent="0.3">
      <c r="A306" s="1">
        <v>42794</v>
      </c>
      <c r="B306" s="2">
        <v>-1.29975866995478E-2</v>
      </c>
      <c r="C306" s="1">
        <v>42794</v>
      </c>
      <c r="D306">
        <v>3.9704999999999999</v>
      </c>
      <c r="E306" s="1">
        <v>42794</v>
      </c>
      <c r="F306">
        <v>0.67210000000000003</v>
      </c>
      <c r="G306">
        <v>1.99146</v>
      </c>
      <c r="H306">
        <v>1.9914600000000001E-2</v>
      </c>
      <c r="J306" s="1">
        <v>42794</v>
      </c>
      <c r="K306" s="2">
        <f t="shared" si="16"/>
        <v>3.9704999999999997E-2</v>
      </c>
      <c r="L306" s="2">
        <f t="shared" si="17"/>
        <v>6.7210000000000004E-3</v>
      </c>
      <c r="M306" s="2">
        <f t="shared" si="18"/>
        <v>2.6511399999999997E-2</v>
      </c>
      <c r="N306" s="2">
        <f t="shared" si="19"/>
        <v>1.9914600000000001E-2</v>
      </c>
    </row>
    <row r="307" spans="1:14" x14ac:dyDescent="0.3">
      <c r="A307" s="1">
        <v>42825</v>
      </c>
      <c r="B307" s="2">
        <v>-2.8042641629197201E-2</v>
      </c>
      <c r="C307" s="1">
        <v>42825</v>
      </c>
      <c r="D307">
        <v>0.1166</v>
      </c>
      <c r="E307" s="1">
        <v>42825</v>
      </c>
      <c r="F307">
        <v>-5.2699999999999997E-2</v>
      </c>
      <c r="G307">
        <v>1.5020000000000006E-2</v>
      </c>
      <c r="H307">
        <v>1.5020000000000005E-4</v>
      </c>
      <c r="J307" s="1">
        <v>42825</v>
      </c>
      <c r="K307" s="2">
        <f t="shared" si="16"/>
        <v>1.1659999999999999E-3</v>
      </c>
      <c r="L307" s="2">
        <f t="shared" si="17"/>
        <v>-5.2700000000000002E-4</v>
      </c>
      <c r="M307" s="2">
        <f t="shared" si="18"/>
        <v>4.8879999999999996E-4</v>
      </c>
      <c r="N307" s="2">
        <f t="shared" si="19"/>
        <v>1.5020000000000002E-4</v>
      </c>
    </row>
    <row r="308" spans="1:14" x14ac:dyDescent="0.3">
      <c r="A308" s="1">
        <v>42853</v>
      </c>
      <c r="B308" s="2">
        <v>-9.6847628792007794E-3</v>
      </c>
      <c r="C308" s="1">
        <v>42853</v>
      </c>
      <c r="D308">
        <v>1.0270999999999999</v>
      </c>
      <c r="E308" s="1">
        <v>42853</v>
      </c>
      <c r="F308">
        <v>0.77190000000000003</v>
      </c>
      <c r="G308">
        <v>0.87397999999999998</v>
      </c>
      <c r="H308">
        <v>8.739799999999999E-3</v>
      </c>
      <c r="J308" s="1">
        <v>42853</v>
      </c>
      <c r="K308" s="2">
        <f t="shared" si="16"/>
        <v>1.0270999999999999E-2</v>
      </c>
      <c r="L308" s="2">
        <f t="shared" si="17"/>
        <v>7.7190000000000002E-3</v>
      </c>
      <c r="M308" s="2">
        <f t="shared" si="18"/>
        <v>9.2502000000000001E-3</v>
      </c>
      <c r="N308" s="2">
        <f t="shared" si="19"/>
        <v>8.739799999999999E-3</v>
      </c>
    </row>
    <row r="309" spans="1:14" x14ac:dyDescent="0.3">
      <c r="A309" s="1">
        <v>42886</v>
      </c>
      <c r="B309" s="2">
        <v>-4.7172935365959404E-3</v>
      </c>
      <c r="C309" s="1">
        <v>42886</v>
      </c>
      <c r="D309">
        <v>1.4072</v>
      </c>
      <c r="E309" s="1">
        <v>42886</v>
      </c>
      <c r="F309">
        <v>0.76949999999999996</v>
      </c>
      <c r="G309">
        <v>1.02458</v>
      </c>
      <c r="H309">
        <v>1.0245800000000001E-2</v>
      </c>
      <c r="J309" s="1">
        <v>42886</v>
      </c>
      <c r="K309" s="2">
        <f t="shared" si="16"/>
        <v>1.4071999999999999E-2</v>
      </c>
      <c r="L309" s="2">
        <f t="shared" si="17"/>
        <v>7.6949999999999996E-3</v>
      </c>
      <c r="M309" s="2">
        <f t="shared" si="18"/>
        <v>1.1521199999999999E-2</v>
      </c>
      <c r="N309" s="2">
        <f t="shared" si="19"/>
        <v>1.0245799999999999E-2</v>
      </c>
    </row>
    <row r="310" spans="1:14" x14ac:dyDescent="0.3">
      <c r="A310" s="1">
        <v>42916</v>
      </c>
      <c r="B310" s="2">
        <v>-1.8554601929371001E-2</v>
      </c>
      <c r="C310" s="1">
        <v>42916</v>
      </c>
      <c r="D310">
        <v>0.62409999999999999</v>
      </c>
      <c r="E310" s="1">
        <v>42916</v>
      </c>
      <c r="F310">
        <v>-0.1003</v>
      </c>
      <c r="G310">
        <v>0.18946000000000002</v>
      </c>
      <c r="H310">
        <v>1.8946000000000002E-3</v>
      </c>
      <c r="J310" s="1">
        <v>42916</v>
      </c>
      <c r="K310" s="2">
        <f t="shared" si="16"/>
        <v>6.241E-3</v>
      </c>
      <c r="L310" s="2">
        <f t="shared" si="17"/>
        <v>-1.003E-3</v>
      </c>
      <c r="M310" s="2">
        <f t="shared" si="18"/>
        <v>3.3433999999999998E-3</v>
      </c>
      <c r="N310" s="2">
        <f t="shared" si="19"/>
        <v>1.8946000000000002E-3</v>
      </c>
    </row>
    <row r="311" spans="1:14" x14ac:dyDescent="0.3">
      <c r="A311" s="1">
        <v>42947</v>
      </c>
      <c r="B311" s="2">
        <v>-1.8727239011390399E-2</v>
      </c>
      <c r="C311" s="1">
        <v>42947</v>
      </c>
      <c r="D311">
        <v>2.0562</v>
      </c>
      <c r="E311" s="1">
        <v>42947</v>
      </c>
      <c r="F311">
        <v>0.4304</v>
      </c>
      <c r="G311">
        <v>1.0807200000000001</v>
      </c>
      <c r="H311">
        <v>1.0807200000000001E-2</v>
      </c>
      <c r="J311" s="1">
        <v>42947</v>
      </c>
      <c r="K311" s="2">
        <f t="shared" si="16"/>
        <v>2.0562E-2</v>
      </c>
      <c r="L311" s="2">
        <f t="shared" si="17"/>
        <v>4.3039999999999997E-3</v>
      </c>
      <c r="M311" s="2">
        <f t="shared" si="18"/>
        <v>1.40588E-2</v>
      </c>
      <c r="N311" s="2">
        <f t="shared" si="19"/>
        <v>1.0807200000000001E-2</v>
      </c>
    </row>
    <row r="312" spans="1:14" x14ac:dyDescent="0.3">
      <c r="A312" s="1">
        <v>42978</v>
      </c>
      <c r="B312" s="2">
        <v>-3.1896007345867498E-4</v>
      </c>
      <c r="C312" s="1">
        <v>42978</v>
      </c>
      <c r="D312">
        <v>0.30609999999999998</v>
      </c>
      <c r="E312" s="1">
        <v>42978</v>
      </c>
      <c r="F312">
        <v>0.89649999999999996</v>
      </c>
      <c r="G312">
        <v>0.66033999999999993</v>
      </c>
      <c r="H312">
        <v>6.6033999999999989E-3</v>
      </c>
      <c r="J312" s="1">
        <v>42978</v>
      </c>
      <c r="K312" s="2">
        <f t="shared" si="16"/>
        <v>3.0609999999999999E-3</v>
      </c>
      <c r="L312" s="2">
        <f t="shared" si="17"/>
        <v>8.964999999999999E-3</v>
      </c>
      <c r="M312" s="2">
        <f t="shared" si="18"/>
        <v>5.4225999999999996E-3</v>
      </c>
      <c r="N312" s="2">
        <f t="shared" si="19"/>
        <v>6.6033999999999989E-3</v>
      </c>
    </row>
    <row r="313" spans="1:14" x14ac:dyDescent="0.3">
      <c r="A313" s="1">
        <v>43007</v>
      </c>
      <c r="B313" s="2">
        <v>-7.2418041357785899E-3</v>
      </c>
      <c r="C313" s="1">
        <v>43007</v>
      </c>
      <c r="D313">
        <v>2.0628000000000002</v>
      </c>
      <c r="E313" s="1">
        <v>43007</v>
      </c>
      <c r="F313">
        <v>-0.47599999999999998</v>
      </c>
      <c r="G313">
        <v>0.53952000000000011</v>
      </c>
      <c r="H313">
        <v>5.395200000000001E-3</v>
      </c>
      <c r="J313" s="1">
        <v>43007</v>
      </c>
      <c r="K313" s="2">
        <f t="shared" si="16"/>
        <v>2.0628000000000001E-2</v>
      </c>
      <c r="L313" s="2">
        <f t="shared" si="17"/>
        <v>-4.7599999999999995E-3</v>
      </c>
      <c r="M313" s="2">
        <f t="shared" si="18"/>
        <v>1.0472800000000001E-2</v>
      </c>
      <c r="N313" s="2">
        <f t="shared" si="19"/>
        <v>5.395200000000001E-3</v>
      </c>
    </row>
    <row r="314" spans="1:14" x14ac:dyDescent="0.3">
      <c r="A314" s="1">
        <v>43039</v>
      </c>
      <c r="B314" s="2">
        <v>1.1561678230534399E-2</v>
      </c>
      <c r="C314" s="1">
        <v>43039</v>
      </c>
      <c r="D314">
        <v>2.3334000000000001</v>
      </c>
      <c r="E314" s="1">
        <v>43039</v>
      </c>
      <c r="F314">
        <v>5.79E-2</v>
      </c>
      <c r="G314">
        <v>0.96810000000000007</v>
      </c>
      <c r="H314">
        <v>9.6810000000000004E-3</v>
      </c>
      <c r="J314" s="1">
        <v>43039</v>
      </c>
      <c r="K314" s="2">
        <f t="shared" si="16"/>
        <v>2.3334000000000001E-2</v>
      </c>
      <c r="L314" s="2">
        <f t="shared" si="17"/>
        <v>5.7899999999999998E-4</v>
      </c>
      <c r="M314" s="2">
        <f t="shared" si="18"/>
        <v>1.4232E-2</v>
      </c>
      <c r="N314" s="2">
        <f t="shared" si="19"/>
        <v>9.6810000000000004E-3</v>
      </c>
    </row>
    <row r="315" spans="1:14" x14ac:dyDescent="0.3">
      <c r="A315" s="1">
        <v>43069</v>
      </c>
      <c r="B315" s="2">
        <v>-3.9409621577909601E-3</v>
      </c>
      <c r="C315" s="1">
        <v>43069</v>
      </c>
      <c r="D315">
        <v>3.0670999999999999</v>
      </c>
      <c r="E315" s="1">
        <v>43069</v>
      </c>
      <c r="F315">
        <v>-0.1285</v>
      </c>
      <c r="G315">
        <v>1.1497400000000002</v>
      </c>
      <c r="H315">
        <v>1.1497400000000001E-2</v>
      </c>
      <c r="J315" s="1">
        <v>43069</v>
      </c>
      <c r="K315" s="2">
        <f t="shared" si="16"/>
        <v>3.0671E-2</v>
      </c>
      <c r="L315" s="2">
        <f t="shared" si="17"/>
        <v>-1.2850000000000001E-3</v>
      </c>
      <c r="M315" s="2">
        <f t="shared" si="18"/>
        <v>1.7888599999999998E-2</v>
      </c>
      <c r="N315" s="2">
        <f t="shared" si="19"/>
        <v>1.14974E-2</v>
      </c>
    </row>
    <row r="316" spans="1:14" x14ac:dyDescent="0.3">
      <c r="A316" s="1">
        <v>43098</v>
      </c>
      <c r="B316" s="2">
        <v>2.6510229476103601E-2</v>
      </c>
      <c r="C316" s="1">
        <v>43098</v>
      </c>
      <c r="D316">
        <v>1.1047</v>
      </c>
      <c r="E316" s="1">
        <v>43098</v>
      </c>
      <c r="F316">
        <v>0.45900000000000002</v>
      </c>
      <c r="G316">
        <v>0.71728000000000003</v>
      </c>
      <c r="H316">
        <v>7.1728E-3</v>
      </c>
      <c r="J316" s="1">
        <v>43098</v>
      </c>
      <c r="K316" s="2">
        <f t="shared" si="16"/>
        <v>1.1047E-2</v>
      </c>
      <c r="L316" s="2">
        <f t="shared" si="17"/>
        <v>4.5900000000000003E-3</v>
      </c>
      <c r="M316" s="2">
        <f t="shared" si="18"/>
        <v>8.4641999999999998E-3</v>
      </c>
      <c r="N316" s="2">
        <f t="shared" si="19"/>
        <v>7.1728E-3</v>
      </c>
    </row>
    <row r="317" spans="1:14" x14ac:dyDescent="0.3">
      <c r="A317" s="1">
        <v>43131</v>
      </c>
      <c r="B317" s="2">
        <v>2.1057848667283299E-2</v>
      </c>
      <c r="C317" s="1">
        <v>43131</v>
      </c>
      <c r="D317">
        <v>5.7232000000000003</v>
      </c>
      <c r="E317" s="1">
        <v>43131</v>
      </c>
      <c r="F317">
        <v>-1.1517999999999999</v>
      </c>
      <c r="G317">
        <v>1.5982000000000003</v>
      </c>
      <c r="H317">
        <v>1.5982000000000003E-2</v>
      </c>
      <c r="J317" s="1">
        <v>43131</v>
      </c>
      <c r="K317" s="2">
        <f t="shared" si="16"/>
        <v>5.7232000000000005E-2</v>
      </c>
      <c r="L317" s="2">
        <f t="shared" si="17"/>
        <v>-1.1517999999999999E-2</v>
      </c>
      <c r="M317" s="2">
        <f t="shared" si="18"/>
        <v>2.9732000000000001E-2</v>
      </c>
      <c r="N317" s="2">
        <f t="shared" si="19"/>
        <v>1.5982000000000007E-2</v>
      </c>
    </row>
    <row r="318" spans="1:14" x14ac:dyDescent="0.3">
      <c r="A318" s="1">
        <v>43159</v>
      </c>
      <c r="B318" s="2">
        <v>-3.8265079652013097E-2</v>
      </c>
      <c r="C318" s="1">
        <v>43159</v>
      </c>
      <c r="D318">
        <v>-3.6859999999999999</v>
      </c>
      <c r="E318" s="1">
        <v>43159</v>
      </c>
      <c r="F318">
        <v>-0.94769999999999999</v>
      </c>
      <c r="G318">
        <v>-2.0430200000000003</v>
      </c>
      <c r="H318">
        <v>-2.0430200000000003E-2</v>
      </c>
      <c r="J318" s="1">
        <v>43159</v>
      </c>
      <c r="K318" s="2">
        <f t="shared" si="16"/>
        <v>-3.6859999999999997E-2</v>
      </c>
      <c r="L318" s="2">
        <f t="shared" si="17"/>
        <v>-9.4769999999999993E-3</v>
      </c>
      <c r="M318" s="2">
        <f t="shared" si="18"/>
        <v>-2.5906799999999997E-2</v>
      </c>
      <c r="N318" s="2">
        <f t="shared" si="19"/>
        <v>-2.0430199999999999E-2</v>
      </c>
    </row>
    <row r="319" spans="1:14" x14ac:dyDescent="0.3">
      <c r="A319" s="1">
        <v>43189</v>
      </c>
      <c r="B319" s="2">
        <v>-5.3502424685437401E-3</v>
      </c>
      <c r="C319" s="1">
        <v>43189</v>
      </c>
      <c r="D319">
        <v>-2.5411999999999999</v>
      </c>
      <c r="E319" s="1">
        <v>43189</v>
      </c>
      <c r="F319">
        <v>0.64129999999999998</v>
      </c>
      <c r="G319">
        <v>-0.63170000000000015</v>
      </c>
      <c r="H319">
        <v>-6.3170000000000014E-3</v>
      </c>
      <c r="J319" s="1">
        <v>43189</v>
      </c>
      <c r="K319" s="2">
        <f t="shared" si="16"/>
        <v>-2.5412000000000001E-2</v>
      </c>
      <c r="L319" s="2">
        <f t="shared" si="17"/>
        <v>6.4129999999999994E-3</v>
      </c>
      <c r="M319" s="2">
        <f t="shared" si="18"/>
        <v>-1.2681999999999999E-2</v>
      </c>
      <c r="N319" s="2">
        <f t="shared" si="19"/>
        <v>-6.3170000000000023E-3</v>
      </c>
    </row>
    <row r="320" spans="1:14" x14ac:dyDescent="0.3">
      <c r="A320" s="1">
        <v>43220</v>
      </c>
      <c r="B320" s="2">
        <v>5.3541812344676696E-3</v>
      </c>
      <c r="C320" s="1">
        <v>43220</v>
      </c>
      <c r="D320">
        <v>0.3836</v>
      </c>
      <c r="E320" s="1">
        <v>43220</v>
      </c>
      <c r="F320">
        <v>-0.74390000000000001</v>
      </c>
      <c r="G320">
        <v>-0.29289999999999999</v>
      </c>
      <c r="H320">
        <v>-2.9289999999999997E-3</v>
      </c>
      <c r="J320" s="1">
        <v>43220</v>
      </c>
      <c r="K320" s="2">
        <f t="shared" si="16"/>
        <v>3.836E-3</v>
      </c>
      <c r="L320" s="2">
        <f t="shared" si="17"/>
        <v>-7.4390000000000003E-3</v>
      </c>
      <c r="M320" s="2">
        <f t="shared" si="18"/>
        <v>-6.7400000000000012E-4</v>
      </c>
      <c r="N320" s="2">
        <f t="shared" si="19"/>
        <v>-2.9290000000000002E-3</v>
      </c>
    </row>
    <row r="321" spans="1:14" x14ac:dyDescent="0.3">
      <c r="A321" s="1">
        <v>43251</v>
      </c>
      <c r="B321" s="2">
        <v>-2.7762326975716199E-2</v>
      </c>
      <c r="C321" s="1">
        <v>43251</v>
      </c>
      <c r="D321">
        <v>2.4077000000000002</v>
      </c>
      <c r="E321" s="1">
        <v>43251</v>
      </c>
      <c r="F321">
        <v>0.71350000000000002</v>
      </c>
      <c r="G321">
        <v>1.3911800000000001</v>
      </c>
      <c r="H321">
        <v>1.39118E-2</v>
      </c>
      <c r="J321" s="1">
        <v>43251</v>
      </c>
      <c r="K321" s="2">
        <f t="shared" si="16"/>
        <v>2.4077000000000001E-2</v>
      </c>
      <c r="L321" s="2">
        <f t="shared" si="17"/>
        <v>7.1349999999999998E-3</v>
      </c>
      <c r="M321" s="2">
        <f t="shared" si="18"/>
        <v>1.7300199999999998E-2</v>
      </c>
      <c r="N321" s="2">
        <f t="shared" si="19"/>
        <v>1.3911800000000002E-2</v>
      </c>
    </row>
    <row r="322" spans="1:14" x14ac:dyDescent="0.3">
      <c r="A322" s="1">
        <v>43280</v>
      </c>
      <c r="B322" s="2">
        <v>1.9775481252087501E-2</v>
      </c>
      <c r="C322" s="1">
        <v>43280</v>
      </c>
      <c r="D322">
        <v>0.61550000000000005</v>
      </c>
      <c r="E322" s="1">
        <v>43280</v>
      </c>
      <c r="F322">
        <v>-0.123</v>
      </c>
      <c r="G322">
        <v>0.17240000000000005</v>
      </c>
      <c r="H322">
        <v>1.7240000000000005E-3</v>
      </c>
      <c r="J322" s="1">
        <v>43280</v>
      </c>
      <c r="K322" s="2">
        <f t="shared" si="16"/>
        <v>6.1550000000000007E-3</v>
      </c>
      <c r="L322" s="2">
        <f t="shared" si="17"/>
        <v>-1.23E-3</v>
      </c>
      <c r="M322" s="2">
        <f t="shared" si="18"/>
        <v>3.2009999999999999E-3</v>
      </c>
      <c r="N322" s="2">
        <f t="shared" si="19"/>
        <v>1.7240000000000007E-3</v>
      </c>
    </row>
    <row r="323" spans="1:14" x14ac:dyDescent="0.3">
      <c r="A323" s="1">
        <v>43312</v>
      </c>
      <c r="B323" s="2">
        <v>-9.0862295117397004E-3</v>
      </c>
      <c r="C323" s="1">
        <v>43312</v>
      </c>
      <c r="D323">
        <v>3.7214999999999998</v>
      </c>
      <c r="E323" s="1">
        <v>43312</v>
      </c>
      <c r="F323">
        <v>2.3800000000000002E-2</v>
      </c>
      <c r="G323">
        <v>1.50288</v>
      </c>
      <c r="H323">
        <v>1.50288E-2</v>
      </c>
      <c r="J323" s="1">
        <v>43312</v>
      </c>
      <c r="K323" s="2">
        <f t="shared" si="16"/>
        <v>3.7214999999999998E-2</v>
      </c>
      <c r="L323" s="2">
        <f t="shared" si="17"/>
        <v>2.3800000000000001E-4</v>
      </c>
      <c r="M323" s="2">
        <f t="shared" si="18"/>
        <v>2.2424199999999998E-2</v>
      </c>
      <c r="N323" s="2">
        <f t="shared" si="19"/>
        <v>1.50288E-2</v>
      </c>
    </row>
    <row r="324" spans="1:14" x14ac:dyDescent="0.3">
      <c r="A324" s="1">
        <v>43343</v>
      </c>
      <c r="B324" s="2">
        <v>2.1668648814012901E-2</v>
      </c>
      <c r="C324" s="1">
        <v>43343</v>
      </c>
      <c r="D324">
        <v>3.2583000000000002</v>
      </c>
      <c r="E324" s="1">
        <v>43343</v>
      </c>
      <c r="F324">
        <v>0.64359999999999995</v>
      </c>
      <c r="G324">
        <v>1.6894800000000001</v>
      </c>
      <c r="H324">
        <v>1.6894800000000001E-2</v>
      </c>
      <c r="J324" s="1">
        <v>43343</v>
      </c>
      <c r="K324" s="2">
        <f t="shared" si="16"/>
        <v>3.2583000000000001E-2</v>
      </c>
      <c r="L324" s="2">
        <f t="shared" si="17"/>
        <v>6.4359999999999999E-3</v>
      </c>
      <c r="M324" s="2">
        <f t="shared" si="18"/>
        <v>2.21242E-2</v>
      </c>
      <c r="N324" s="2">
        <f t="shared" si="19"/>
        <v>1.6894800000000001E-2</v>
      </c>
    </row>
    <row r="325" spans="1:14" x14ac:dyDescent="0.3">
      <c r="A325" s="1">
        <v>43371</v>
      </c>
      <c r="B325" s="2">
        <v>7.6703569329241101E-3</v>
      </c>
      <c r="C325" s="1">
        <v>43371</v>
      </c>
      <c r="D325">
        <v>0.56920000000000004</v>
      </c>
      <c r="E325" s="1">
        <v>43371</v>
      </c>
      <c r="F325">
        <v>-0.64390000000000003</v>
      </c>
      <c r="G325">
        <v>-0.15866</v>
      </c>
      <c r="H325">
        <v>-1.5865999999999999E-3</v>
      </c>
      <c r="J325" s="1">
        <v>43371</v>
      </c>
      <c r="K325" s="2">
        <f t="shared" si="16"/>
        <v>5.692E-3</v>
      </c>
      <c r="L325" s="2">
        <f t="shared" si="17"/>
        <v>-6.4390000000000003E-3</v>
      </c>
      <c r="M325" s="2">
        <f t="shared" si="18"/>
        <v>8.3959999999999937E-4</v>
      </c>
      <c r="N325" s="2">
        <f t="shared" si="19"/>
        <v>-1.5865999999999996E-3</v>
      </c>
    </row>
    <row r="326" spans="1:14" x14ac:dyDescent="0.3">
      <c r="A326" s="1">
        <v>43404</v>
      </c>
      <c r="B326" s="2">
        <v>-1.56081665747683E-2</v>
      </c>
      <c r="C326" s="1">
        <v>43404</v>
      </c>
      <c r="D326">
        <v>-6.8352000000000004</v>
      </c>
      <c r="E326" s="1">
        <v>43404</v>
      </c>
      <c r="F326">
        <v>-0.79010000000000002</v>
      </c>
      <c r="G326">
        <v>-3.2081400000000007</v>
      </c>
      <c r="H326">
        <v>-3.208140000000001E-2</v>
      </c>
      <c r="J326" s="1">
        <v>43404</v>
      </c>
      <c r="K326" s="2">
        <f t="shared" ref="K326:K351" si="20">D326/100</f>
        <v>-6.835200000000001E-2</v>
      </c>
      <c r="L326" s="2">
        <f t="shared" ref="L326:L351" si="21">F326/100</f>
        <v>-7.901E-3</v>
      </c>
      <c r="M326" s="2">
        <f t="shared" ref="M326:M351" si="22">(K326*0.6)+(L326*0.4)</f>
        <v>-4.4171600000000005E-2</v>
      </c>
      <c r="N326" s="2">
        <f t="shared" ref="N326:N351" si="23">(L326*0.6)+(K326*0.4)</f>
        <v>-3.2081400000000003E-2</v>
      </c>
    </row>
    <row r="327" spans="1:14" x14ac:dyDescent="0.3">
      <c r="A327" s="1">
        <v>43434</v>
      </c>
      <c r="B327" s="2">
        <v>6.7247976421580301E-3</v>
      </c>
      <c r="C327" s="1">
        <v>43434</v>
      </c>
      <c r="D327">
        <v>2.0375000000000001</v>
      </c>
      <c r="E327" s="1">
        <v>43434</v>
      </c>
      <c r="F327">
        <v>0.59670000000000001</v>
      </c>
      <c r="G327">
        <v>1.1730200000000002</v>
      </c>
      <c r="H327">
        <v>1.1730200000000001E-2</v>
      </c>
      <c r="J327" s="1">
        <v>43434</v>
      </c>
      <c r="K327" s="2">
        <f t="shared" si="20"/>
        <v>2.0375000000000001E-2</v>
      </c>
      <c r="L327" s="2">
        <f t="shared" si="21"/>
        <v>5.9670000000000001E-3</v>
      </c>
      <c r="M327" s="2">
        <f t="shared" si="22"/>
        <v>1.4611799999999999E-2</v>
      </c>
      <c r="N327" s="2">
        <f t="shared" si="23"/>
        <v>1.1730200000000001E-2</v>
      </c>
    </row>
    <row r="328" spans="1:14" x14ac:dyDescent="0.3">
      <c r="A328" s="1">
        <v>43465</v>
      </c>
      <c r="B328" s="2">
        <v>1.2333788537539201E-2</v>
      </c>
      <c r="C328" s="1">
        <v>43465</v>
      </c>
      <c r="D328">
        <v>-9.0332000000000008</v>
      </c>
      <c r="E328" s="1">
        <v>43465</v>
      </c>
      <c r="F328">
        <v>1.8371</v>
      </c>
      <c r="G328">
        <v>-2.5110200000000003</v>
      </c>
      <c r="H328">
        <v>-2.5110200000000003E-2</v>
      </c>
      <c r="J328" s="1">
        <v>43465</v>
      </c>
      <c r="K328" s="2">
        <f t="shared" si="20"/>
        <v>-9.033200000000001E-2</v>
      </c>
      <c r="L328" s="2">
        <f t="shared" si="21"/>
        <v>1.8370999999999998E-2</v>
      </c>
      <c r="M328" s="2">
        <f t="shared" si="22"/>
        <v>-4.6850800000000005E-2</v>
      </c>
      <c r="N328" s="2">
        <f t="shared" si="23"/>
        <v>-2.5110200000000006E-2</v>
      </c>
    </row>
    <row r="329" spans="1:14" x14ac:dyDescent="0.3">
      <c r="A329" s="1">
        <v>43496</v>
      </c>
      <c r="B329" s="2">
        <v>-3.8609874821678998E-2</v>
      </c>
      <c r="C329" s="1">
        <v>43496</v>
      </c>
      <c r="D329">
        <v>8.0134000000000007</v>
      </c>
      <c r="E329" s="1">
        <v>43496</v>
      </c>
      <c r="F329">
        <v>1.0622</v>
      </c>
      <c r="G329">
        <v>3.8426800000000005</v>
      </c>
      <c r="H329">
        <v>3.8426800000000004E-2</v>
      </c>
      <c r="J329" s="1">
        <v>43496</v>
      </c>
      <c r="K329" s="2">
        <f t="shared" si="20"/>
        <v>8.0134000000000011E-2</v>
      </c>
      <c r="L329" s="2">
        <f t="shared" si="21"/>
        <v>1.0621999999999999E-2</v>
      </c>
      <c r="M329" s="2">
        <f t="shared" si="22"/>
        <v>5.2329199999999999E-2</v>
      </c>
      <c r="N329" s="2">
        <f t="shared" si="23"/>
        <v>3.8426800000000011E-2</v>
      </c>
    </row>
    <row r="330" spans="1:14" x14ac:dyDescent="0.3">
      <c r="A330" s="1">
        <v>43524</v>
      </c>
      <c r="B330" s="2">
        <v>-9.9951939939208201E-3</v>
      </c>
      <c r="C330" s="1">
        <v>43524</v>
      </c>
      <c r="D330">
        <v>3.2107999999999999</v>
      </c>
      <c r="E330" s="1">
        <v>43524</v>
      </c>
      <c r="F330">
        <v>-5.8000000000000003E-2</v>
      </c>
      <c r="G330">
        <v>1.2495200000000002</v>
      </c>
      <c r="H330">
        <v>1.2495200000000001E-2</v>
      </c>
      <c r="J330" s="1">
        <v>43524</v>
      </c>
      <c r="K330" s="2">
        <f t="shared" si="20"/>
        <v>3.2107999999999998E-2</v>
      </c>
      <c r="L330" s="2">
        <f t="shared" si="21"/>
        <v>-5.8E-4</v>
      </c>
      <c r="M330" s="2">
        <f t="shared" si="22"/>
        <v>1.9032799999999999E-2</v>
      </c>
      <c r="N330" s="2">
        <f t="shared" si="23"/>
        <v>1.24952E-2</v>
      </c>
    </row>
    <row r="331" spans="1:14" x14ac:dyDescent="0.3">
      <c r="A331" s="1">
        <v>43553</v>
      </c>
      <c r="B331" s="2">
        <v>3.7139161859166499E-2</v>
      </c>
      <c r="C331" s="1">
        <v>43553</v>
      </c>
      <c r="D331">
        <v>1.9432</v>
      </c>
      <c r="E331" s="1">
        <v>43553</v>
      </c>
      <c r="F331">
        <v>1.92</v>
      </c>
      <c r="G331">
        <v>1.9292799999999999</v>
      </c>
      <c r="H331">
        <v>1.9292799999999999E-2</v>
      </c>
      <c r="J331" s="1">
        <v>43553</v>
      </c>
      <c r="K331" s="2">
        <f t="shared" si="20"/>
        <v>1.9432000000000001E-2</v>
      </c>
      <c r="L331" s="2">
        <f t="shared" si="21"/>
        <v>1.9199999999999998E-2</v>
      </c>
      <c r="M331" s="2">
        <f t="shared" si="22"/>
        <v>1.9339200000000001E-2</v>
      </c>
      <c r="N331" s="2">
        <f t="shared" si="23"/>
        <v>1.9292799999999999E-2</v>
      </c>
    </row>
    <row r="332" spans="1:14" x14ac:dyDescent="0.3">
      <c r="A332" s="1">
        <v>43585</v>
      </c>
      <c r="B332" s="2">
        <v>-6.6710830144397397E-3</v>
      </c>
      <c r="C332" s="1">
        <v>43585</v>
      </c>
      <c r="D332">
        <v>4.0488999999999997</v>
      </c>
      <c r="E332" s="1">
        <v>43585</v>
      </c>
      <c r="F332">
        <v>2.5600000000000001E-2</v>
      </c>
      <c r="G332">
        <v>1.6349199999999999</v>
      </c>
      <c r="H332">
        <v>1.6349199999999998E-2</v>
      </c>
      <c r="J332" s="1">
        <v>43585</v>
      </c>
      <c r="K332" s="2">
        <f t="shared" si="20"/>
        <v>4.0488999999999997E-2</v>
      </c>
      <c r="L332" s="2">
        <f t="shared" si="21"/>
        <v>2.5599999999999999E-4</v>
      </c>
      <c r="M332" s="2">
        <f t="shared" si="22"/>
        <v>2.4395799999999995E-2</v>
      </c>
      <c r="N332" s="2">
        <f t="shared" si="23"/>
        <v>1.6349200000000001E-2</v>
      </c>
    </row>
    <row r="333" spans="1:14" x14ac:dyDescent="0.3">
      <c r="A333" s="1">
        <v>43616</v>
      </c>
      <c r="B333" s="2">
        <v>3.5856790372752602E-3</v>
      </c>
      <c r="C333" s="1">
        <v>43616</v>
      </c>
      <c r="D333">
        <v>-6.3548999999999998</v>
      </c>
      <c r="E333" s="1">
        <v>43616</v>
      </c>
      <c r="F333">
        <v>1.7751999999999999</v>
      </c>
      <c r="G333">
        <v>-1.4768400000000002</v>
      </c>
      <c r="H333">
        <v>-1.4768400000000001E-2</v>
      </c>
      <c r="J333" s="1">
        <v>43616</v>
      </c>
      <c r="K333" s="2">
        <f t="shared" si="20"/>
        <v>-6.3548999999999994E-2</v>
      </c>
      <c r="L333" s="2">
        <f t="shared" si="21"/>
        <v>1.7752E-2</v>
      </c>
      <c r="M333" s="2">
        <f t="shared" si="22"/>
        <v>-3.1028599999999993E-2</v>
      </c>
      <c r="N333" s="2">
        <f t="shared" si="23"/>
        <v>-1.4768400000000001E-2</v>
      </c>
    </row>
    <row r="334" spans="1:14" x14ac:dyDescent="0.3">
      <c r="A334" s="1">
        <v>43644</v>
      </c>
      <c r="B334" s="2">
        <v>-2.3054873622817999E-2</v>
      </c>
      <c r="C334" s="1">
        <v>43644</v>
      </c>
      <c r="D334">
        <v>7.0476999999999999</v>
      </c>
      <c r="E334" s="1">
        <v>43644</v>
      </c>
      <c r="F334">
        <v>1.2556</v>
      </c>
      <c r="G334">
        <v>3.5724400000000003</v>
      </c>
      <c r="H334">
        <v>3.5724400000000003E-2</v>
      </c>
      <c r="J334" s="1">
        <v>43644</v>
      </c>
      <c r="K334" s="2">
        <f t="shared" si="20"/>
        <v>7.0476999999999998E-2</v>
      </c>
      <c r="L334" s="2">
        <f t="shared" si="21"/>
        <v>1.2556000000000001E-2</v>
      </c>
      <c r="M334" s="2">
        <f t="shared" si="22"/>
        <v>4.7308599999999999E-2</v>
      </c>
      <c r="N334" s="2">
        <f t="shared" si="23"/>
        <v>3.5724400000000003E-2</v>
      </c>
    </row>
    <row r="335" spans="1:14" x14ac:dyDescent="0.3">
      <c r="A335" s="1">
        <v>43677</v>
      </c>
      <c r="B335" s="2">
        <v>2.2213333033678201E-2</v>
      </c>
      <c r="C335" s="1">
        <v>43677</v>
      </c>
      <c r="D335">
        <v>1.4373</v>
      </c>
      <c r="E335" s="1">
        <v>43677</v>
      </c>
      <c r="F335">
        <v>0.22009999999999999</v>
      </c>
      <c r="G335">
        <v>0.70697999999999994</v>
      </c>
      <c r="H335">
        <v>7.0697999999999993E-3</v>
      </c>
      <c r="J335" s="1">
        <v>43677</v>
      </c>
      <c r="K335" s="2">
        <f t="shared" si="20"/>
        <v>1.4373E-2</v>
      </c>
      <c r="L335" s="2">
        <f t="shared" si="21"/>
        <v>2.2009999999999998E-3</v>
      </c>
      <c r="M335" s="2">
        <f t="shared" si="22"/>
        <v>9.5041999999999991E-3</v>
      </c>
      <c r="N335" s="2">
        <f t="shared" si="23"/>
        <v>7.0698000000000002E-3</v>
      </c>
    </row>
    <row r="336" spans="1:14" x14ac:dyDescent="0.3">
      <c r="A336" s="1">
        <v>43707</v>
      </c>
      <c r="B336" s="2">
        <v>5.6791807709431999E-2</v>
      </c>
      <c r="C336" s="1">
        <v>43707</v>
      </c>
      <c r="D336">
        <v>-1.5840000000000001</v>
      </c>
      <c r="E336" s="1">
        <v>43707</v>
      </c>
      <c r="F336">
        <v>2.5912999999999999</v>
      </c>
      <c r="G336">
        <v>0.92117999999999978</v>
      </c>
      <c r="H336">
        <v>9.2117999999999974E-3</v>
      </c>
      <c r="J336" s="1">
        <v>43707</v>
      </c>
      <c r="K336" s="2">
        <f t="shared" si="20"/>
        <v>-1.584E-2</v>
      </c>
      <c r="L336" s="2">
        <f t="shared" si="21"/>
        <v>2.5912999999999999E-2</v>
      </c>
      <c r="M336" s="2">
        <f t="shared" si="22"/>
        <v>8.6119999999999947E-4</v>
      </c>
      <c r="N336" s="2">
        <f t="shared" si="23"/>
        <v>9.2117999999999992E-3</v>
      </c>
    </row>
    <row r="337" spans="1:14" x14ac:dyDescent="0.3">
      <c r="A337" s="1">
        <v>43738</v>
      </c>
      <c r="B337" s="2">
        <v>-4.43536626228122E-2</v>
      </c>
      <c r="C337" s="1">
        <v>43738</v>
      </c>
      <c r="D337">
        <v>1.8711</v>
      </c>
      <c r="E337" s="1">
        <v>43738</v>
      </c>
      <c r="F337">
        <v>-0.53249999999999997</v>
      </c>
      <c r="G337">
        <v>0.42894000000000004</v>
      </c>
      <c r="H337">
        <v>4.2894000000000005E-3</v>
      </c>
      <c r="J337" s="1">
        <v>43738</v>
      </c>
      <c r="K337" s="2">
        <f t="shared" si="20"/>
        <v>1.8710999999999998E-2</v>
      </c>
      <c r="L337" s="2">
        <f t="shared" si="21"/>
        <v>-5.3249999999999999E-3</v>
      </c>
      <c r="M337" s="2">
        <f t="shared" si="22"/>
        <v>9.0965999999999981E-3</v>
      </c>
      <c r="N337" s="2">
        <f t="shared" si="23"/>
        <v>4.2893999999999996E-3</v>
      </c>
    </row>
    <row r="338" spans="1:14" x14ac:dyDescent="0.3">
      <c r="A338" s="1">
        <v>43769</v>
      </c>
      <c r="B338" s="2">
        <v>-3.8272170092531303E-2</v>
      </c>
      <c r="C338" s="1">
        <v>43769</v>
      </c>
      <c r="D338">
        <v>2.1657000000000002</v>
      </c>
      <c r="E338" s="1">
        <v>43769</v>
      </c>
      <c r="F338">
        <v>0.30120000000000002</v>
      </c>
      <c r="G338">
        <v>1.0470000000000002</v>
      </c>
      <c r="H338">
        <v>1.0470000000000002E-2</v>
      </c>
      <c r="J338" s="1">
        <v>43769</v>
      </c>
      <c r="K338" s="2">
        <f t="shared" si="20"/>
        <v>2.1657000000000003E-2</v>
      </c>
      <c r="L338" s="2">
        <f t="shared" si="21"/>
        <v>3.0120000000000004E-3</v>
      </c>
      <c r="M338" s="2">
        <f t="shared" si="22"/>
        <v>1.4199000000000002E-2</v>
      </c>
      <c r="N338" s="2">
        <f t="shared" si="23"/>
        <v>1.0470000000000002E-2</v>
      </c>
    </row>
    <row r="339" spans="1:14" x14ac:dyDescent="0.3">
      <c r="A339" s="1">
        <v>43798</v>
      </c>
      <c r="B339" s="2">
        <v>6.1323662718541202E-3</v>
      </c>
      <c r="C339" s="1">
        <v>43798</v>
      </c>
      <c r="D339">
        <v>3.63</v>
      </c>
      <c r="E339" s="1">
        <v>43798</v>
      </c>
      <c r="F339">
        <v>-5.1200000000000002E-2</v>
      </c>
      <c r="G339">
        <v>1.4212799999999999</v>
      </c>
      <c r="H339">
        <v>1.4212799999999999E-2</v>
      </c>
      <c r="J339" s="1">
        <v>43798</v>
      </c>
      <c r="K339" s="2">
        <f t="shared" si="20"/>
        <v>3.6299999999999999E-2</v>
      </c>
      <c r="L339" s="2">
        <f t="shared" si="21"/>
        <v>-5.1199999999999998E-4</v>
      </c>
      <c r="M339" s="2">
        <f t="shared" si="22"/>
        <v>2.1575199999999996E-2</v>
      </c>
      <c r="N339" s="2">
        <f t="shared" si="23"/>
        <v>1.4212799999999999E-2</v>
      </c>
    </row>
    <row r="340" spans="1:14" x14ac:dyDescent="0.3">
      <c r="A340" s="1">
        <v>43830</v>
      </c>
      <c r="B340" s="2">
        <v>-1.8404716207566701E-2</v>
      </c>
      <c r="C340" s="1">
        <v>43830</v>
      </c>
      <c r="D340">
        <v>3.0114999999999998</v>
      </c>
      <c r="E340" s="1">
        <v>43830</v>
      </c>
      <c r="F340">
        <v>-6.9599999999999995E-2</v>
      </c>
      <c r="G340">
        <v>1.1628400000000001</v>
      </c>
      <c r="H340">
        <v>1.1628400000000001E-2</v>
      </c>
      <c r="J340" s="1">
        <v>43830</v>
      </c>
      <c r="K340" s="2">
        <f t="shared" si="20"/>
        <v>3.0114999999999999E-2</v>
      </c>
      <c r="L340" s="2">
        <f t="shared" si="21"/>
        <v>-6.96E-4</v>
      </c>
      <c r="M340" s="2">
        <f t="shared" si="22"/>
        <v>1.7790599999999997E-2</v>
      </c>
      <c r="N340" s="2">
        <f t="shared" si="23"/>
        <v>1.1628400000000001E-2</v>
      </c>
    </row>
    <row r="341" spans="1:14" x14ac:dyDescent="0.3">
      <c r="A341" s="1">
        <v>43861</v>
      </c>
      <c r="B341" s="2">
        <v>2.8795154557960398E-3</v>
      </c>
      <c r="C341" s="1">
        <v>43861</v>
      </c>
      <c r="D341">
        <v>-4.3900000000000002E-2</v>
      </c>
      <c r="E341" s="1">
        <v>43861</v>
      </c>
      <c r="F341">
        <v>1.9245000000000001</v>
      </c>
      <c r="G341">
        <v>1.13714</v>
      </c>
      <c r="H341">
        <v>1.13714E-2</v>
      </c>
      <c r="J341" s="1">
        <v>43861</v>
      </c>
      <c r="K341" s="2">
        <f t="shared" si="20"/>
        <v>-4.3899999999999999E-4</v>
      </c>
      <c r="L341" s="2">
        <f t="shared" si="21"/>
        <v>1.9245000000000002E-2</v>
      </c>
      <c r="M341" s="2">
        <f t="shared" si="22"/>
        <v>7.4346000000000013E-3</v>
      </c>
      <c r="N341" s="2">
        <f t="shared" si="23"/>
        <v>1.13714E-2</v>
      </c>
    </row>
    <row r="342" spans="1:14" x14ac:dyDescent="0.3">
      <c r="A342" s="1">
        <v>43889</v>
      </c>
      <c r="B342" s="2">
        <v>3.3812285411494503E-2</v>
      </c>
      <c r="C342" s="1">
        <v>43889</v>
      </c>
      <c r="D342">
        <v>-8.2321000000000009</v>
      </c>
      <c r="E342" s="1">
        <v>43889</v>
      </c>
      <c r="F342">
        <v>1.8</v>
      </c>
      <c r="G342">
        <v>-2.2128400000000004</v>
      </c>
      <c r="H342">
        <v>-2.2128400000000003E-2</v>
      </c>
      <c r="J342" s="1">
        <v>43889</v>
      </c>
      <c r="K342" s="2">
        <f t="shared" si="20"/>
        <v>-8.2321000000000005E-2</v>
      </c>
      <c r="L342" s="2">
        <f t="shared" si="21"/>
        <v>1.8000000000000002E-2</v>
      </c>
      <c r="M342" s="2">
        <f t="shared" si="22"/>
        <v>-4.2192599999999997E-2</v>
      </c>
      <c r="N342" s="2">
        <f t="shared" si="23"/>
        <v>-2.2128400000000003E-2</v>
      </c>
    </row>
    <row r="343" spans="1:14" x14ac:dyDescent="0.3">
      <c r="A343" s="1">
        <v>43921</v>
      </c>
      <c r="B343" s="2">
        <v>9.8838009712782296E-2</v>
      </c>
      <c r="C343" s="1">
        <v>43921</v>
      </c>
      <c r="D343">
        <v>-12.3512</v>
      </c>
      <c r="E343" s="1">
        <v>43921</v>
      </c>
      <c r="F343">
        <v>-0.5887</v>
      </c>
      <c r="G343">
        <v>-5.2937000000000012</v>
      </c>
      <c r="H343">
        <v>-5.2937000000000012E-2</v>
      </c>
      <c r="J343" s="1">
        <v>43921</v>
      </c>
      <c r="K343" s="2">
        <f t="shared" si="20"/>
        <v>-0.12351200000000001</v>
      </c>
      <c r="L343" s="2">
        <f t="shared" si="21"/>
        <v>-5.8869999999999999E-3</v>
      </c>
      <c r="M343" s="2">
        <f t="shared" si="22"/>
        <v>-7.6462000000000002E-2</v>
      </c>
      <c r="N343" s="2">
        <f t="shared" si="23"/>
        <v>-5.2937000000000005E-2</v>
      </c>
    </row>
    <row r="344" spans="1:14" x14ac:dyDescent="0.3">
      <c r="A344" s="1">
        <v>43951</v>
      </c>
      <c r="B344" s="2">
        <v>3.02950152396919E-2</v>
      </c>
      <c r="C344" s="1">
        <v>43951</v>
      </c>
      <c r="D344">
        <v>12.8194</v>
      </c>
      <c r="E344" s="1">
        <v>43951</v>
      </c>
      <c r="F344">
        <v>1.7776999999999998</v>
      </c>
      <c r="G344">
        <v>6.1943800000000007</v>
      </c>
      <c r="H344">
        <v>6.1943800000000007E-2</v>
      </c>
      <c r="J344" s="1">
        <v>43951</v>
      </c>
      <c r="K344" s="2">
        <f t="shared" si="20"/>
        <v>0.128194</v>
      </c>
      <c r="L344" s="2">
        <f t="shared" si="21"/>
        <v>1.7776999999999998E-2</v>
      </c>
      <c r="M344" s="2">
        <f t="shared" si="22"/>
        <v>8.4027199999999996E-2</v>
      </c>
      <c r="N344" s="2">
        <f t="shared" si="23"/>
        <v>6.1943800000000007E-2</v>
      </c>
    </row>
    <row r="345" spans="1:14" x14ac:dyDescent="0.3">
      <c r="A345" s="1">
        <v>43980</v>
      </c>
      <c r="B345" s="2">
        <v>-6.8742188150411998E-2</v>
      </c>
      <c r="C345" s="1">
        <v>43980</v>
      </c>
      <c r="D345">
        <v>4.7629999999999999</v>
      </c>
      <c r="E345" s="1">
        <v>43980</v>
      </c>
      <c r="F345">
        <v>0.46539999999999998</v>
      </c>
      <c r="G345">
        <v>2.1844399999999999</v>
      </c>
      <c r="H345">
        <v>2.18444E-2</v>
      </c>
      <c r="J345" s="1">
        <v>43980</v>
      </c>
      <c r="K345" s="2">
        <f t="shared" si="20"/>
        <v>4.7629999999999999E-2</v>
      </c>
      <c r="L345" s="2">
        <f t="shared" si="21"/>
        <v>4.6540000000000002E-3</v>
      </c>
      <c r="M345" s="2">
        <f t="shared" si="22"/>
        <v>3.0439600000000001E-2</v>
      </c>
      <c r="N345" s="2">
        <f t="shared" si="23"/>
        <v>2.18444E-2</v>
      </c>
    </row>
    <row r="346" spans="1:14" x14ac:dyDescent="0.3">
      <c r="A346" s="1">
        <v>44012</v>
      </c>
      <c r="B346" s="2">
        <v>-3.6300746713482102E-2</v>
      </c>
      <c r="C346" s="1">
        <v>44012</v>
      </c>
      <c r="D346">
        <v>1.9887000000000001</v>
      </c>
      <c r="E346" s="1">
        <v>44012</v>
      </c>
      <c r="F346">
        <v>0.63019999999999998</v>
      </c>
      <c r="G346">
        <v>1.1736</v>
      </c>
      <c r="H346">
        <v>1.1736E-2</v>
      </c>
      <c r="J346" s="1">
        <v>44012</v>
      </c>
      <c r="K346" s="2">
        <f t="shared" si="20"/>
        <v>1.9887000000000002E-2</v>
      </c>
      <c r="L346" s="2">
        <f t="shared" si="21"/>
        <v>6.3019999999999994E-3</v>
      </c>
      <c r="M346" s="2">
        <f t="shared" si="22"/>
        <v>1.4453000000000001E-2</v>
      </c>
      <c r="N346" s="2">
        <f t="shared" si="23"/>
        <v>1.1736E-2</v>
      </c>
    </row>
    <row r="347" spans="1:14" x14ac:dyDescent="0.3">
      <c r="A347" s="1">
        <v>44043</v>
      </c>
      <c r="B347" s="2">
        <v>9.2920010075183794E-3</v>
      </c>
      <c r="C347" s="1">
        <v>44043</v>
      </c>
      <c r="D347">
        <v>5.6382000000000003</v>
      </c>
      <c r="E347" s="1">
        <v>44043</v>
      </c>
      <c r="F347">
        <v>1.4935</v>
      </c>
      <c r="G347">
        <v>3.1513800000000005</v>
      </c>
      <c r="H347">
        <v>3.1513800000000008E-2</v>
      </c>
      <c r="J347" s="1">
        <v>44043</v>
      </c>
      <c r="K347" s="2">
        <f t="shared" si="20"/>
        <v>5.6382000000000002E-2</v>
      </c>
      <c r="L347" s="2">
        <f t="shared" si="21"/>
        <v>1.4935E-2</v>
      </c>
      <c r="M347" s="2">
        <f t="shared" si="22"/>
        <v>3.9803199999999997E-2</v>
      </c>
      <c r="N347" s="2">
        <f t="shared" si="23"/>
        <v>3.1513800000000002E-2</v>
      </c>
    </row>
    <row r="348" spans="1:14" x14ac:dyDescent="0.3">
      <c r="A348" s="1">
        <v>44074</v>
      </c>
      <c r="B348" s="2">
        <v>-4.0396834634912303E-2</v>
      </c>
      <c r="C348" s="1">
        <v>44074</v>
      </c>
      <c r="D348">
        <v>7.1882999999999999</v>
      </c>
      <c r="E348" s="1">
        <v>44074</v>
      </c>
      <c r="F348">
        <v>-0.80730000000000002</v>
      </c>
      <c r="G348">
        <v>2.3909400000000005</v>
      </c>
      <c r="H348">
        <v>2.3909400000000004E-2</v>
      </c>
      <c r="J348" s="1">
        <v>44074</v>
      </c>
      <c r="K348" s="2">
        <f t="shared" si="20"/>
        <v>7.1883000000000002E-2</v>
      </c>
      <c r="L348" s="2">
        <f t="shared" si="21"/>
        <v>-8.0730000000000003E-3</v>
      </c>
      <c r="M348" s="2">
        <f t="shared" si="22"/>
        <v>3.9900600000000001E-2</v>
      </c>
      <c r="N348" s="2">
        <f t="shared" si="23"/>
        <v>2.3909400000000004E-2</v>
      </c>
    </row>
    <row r="349" spans="1:14" x14ac:dyDescent="0.3">
      <c r="A349" s="1">
        <v>44104</v>
      </c>
      <c r="B349" s="2">
        <v>-1.1871813921310301E-2</v>
      </c>
      <c r="C349" s="1">
        <v>44104</v>
      </c>
      <c r="D349">
        <v>-3.7997000000000001</v>
      </c>
      <c r="E349" s="1">
        <v>44104</v>
      </c>
      <c r="F349">
        <v>-5.4699999999999999E-2</v>
      </c>
      <c r="G349">
        <v>-1.5527000000000002</v>
      </c>
      <c r="H349">
        <v>-1.5527000000000003E-2</v>
      </c>
      <c r="J349" s="1">
        <v>44104</v>
      </c>
      <c r="K349" s="2">
        <f t="shared" si="20"/>
        <v>-3.7997000000000003E-2</v>
      </c>
      <c r="L349" s="2">
        <f t="shared" si="21"/>
        <v>-5.4699999999999996E-4</v>
      </c>
      <c r="M349" s="2">
        <f t="shared" si="22"/>
        <v>-2.3017000000000003E-2</v>
      </c>
      <c r="N349" s="2">
        <f t="shared" si="23"/>
        <v>-1.5527000000000003E-2</v>
      </c>
    </row>
    <row r="350" spans="1:14" x14ac:dyDescent="0.3">
      <c r="A350" s="1">
        <v>44134</v>
      </c>
      <c r="B350" s="2">
        <v>2.2891178029977699E-2</v>
      </c>
      <c r="C350" s="1">
        <v>44134</v>
      </c>
      <c r="D350">
        <v>-2.6593999999999998</v>
      </c>
      <c r="E350" s="1">
        <v>44134</v>
      </c>
      <c r="F350">
        <v>-0.44650000000000001</v>
      </c>
      <c r="G350">
        <v>-1.3316600000000001</v>
      </c>
      <c r="H350">
        <v>-1.3316600000000001E-2</v>
      </c>
      <c r="J350" s="1">
        <v>44134</v>
      </c>
      <c r="K350" s="2">
        <f t="shared" si="20"/>
        <v>-2.6593999999999996E-2</v>
      </c>
      <c r="L350" s="2">
        <f t="shared" si="21"/>
        <v>-4.4650000000000002E-3</v>
      </c>
      <c r="M350" s="2">
        <f t="shared" si="22"/>
        <v>-1.7742399999999995E-2</v>
      </c>
      <c r="N350" s="2">
        <f t="shared" si="23"/>
        <v>-1.3316599999999998E-2</v>
      </c>
    </row>
    <row r="351" spans="1:14" x14ac:dyDescent="0.3">
      <c r="A351" s="1">
        <v>44165</v>
      </c>
      <c r="B351" s="2">
        <v>-2.6813920363004898E-2</v>
      </c>
      <c r="C351" s="1">
        <v>44165</v>
      </c>
      <c r="D351">
        <v>10.946199999999999</v>
      </c>
      <c r="E351" s="1">
        <v>44165</v>
      </c>
      <c r="F351">
        <v>0.98119999999999996</v>
      </c>
      <c r="G351">
        <v>4.9672000000000001</v>
      </c>
      <c r="H351">
        <v>4.9672000000000001E-2</v>
      </c>
      <c r="J351" s="1">
        <v>44165</v>
      </c>
      <c r="K351" s="2">
        <f t="shared" si="20"/>
        <v>0.10946199999999999</v>
      </c>
      <c r="L351" s="2">
        <f t="shared" si="21"/>
        <v>9.8119999999999995E-3</v>
      </c>
      <c r="M351" s="2">
        <f t="shared" si="22"/>
        <v>6.9601999999999997E-2</v>
      </c>
      <c r="N351" s="2">
        <f t="shared" si="23"/>
        <v>4.9672000000000001E-2</v>
      </c>
    </row>
    <row r="352" spans="1:14" x14ac:dyDescent="0.3">
      <c r="A352" s="1"/>
      <c r="B352" s="2"/>
      <c r="C352" s="1"/>
    </row>
    <row r="353" spans="3:3" x14ac:dyDescent="0.3">
      <c r="C353" s="1"/>
    </row>
    <row r="354" spans="3:3" x14ac:dyDescent="0.3">
      <c r="C354" s="1"/>
    </row>
    <row r="355" spans="3:3" x14ac:dyDescent="0.3">
      <c r="C355" s="1"/>
    </row>
    <row r="356" spans="3:3" x14ac:dyDescent="0.3">
      <c r="C356" s="1"/>
    </row>
    <row r="357" spans="3:3" x14ac:dyDescent="0.3">
      <c r="C357" s="1"/>
    </row>
    <row r="358" spans="3:3" x14ac:dyDescent="0.3">
      <c r="C358" s="1"/>
    </row>
    <row r="359" spans="3:3" x14ac:dyDescent="0.3">
      <c r="C359" s="1"/>
    </row>
    <row r="360" spans="3:3" x14ac:dyDescent="0.3">
      <c r="C360" s="1"/>
    </row>
    <row r="361" spans="3:3" x14ac:dyDescent="0.3">
      <c r="C361" s="1"/>
    </row>
    <row r="362" spans="3:3" x14ac:dyDescent="0.3">
      <c r="C362" s="1"/>
    </row>
    <row r="363" spans="3:3" x14ac:dyDescent="0.3">
      <c r="C363" s="1"/>
    </row>
    <row r="364" spans="3:3" x14ac:dyDescent="0.3">
      <c r="C364" s="1"/>
    </row>
    <row r="365" spans="3:3" x14ac:dyDescent="0.3">
      <c r="C365" s="1"/>
    </row>
    <row r="366" spans="3:3" x14ac:dyDescent="0.3">
      <c r="C366" s="1"/>
    </row>
    <row r="367" spans="3:3" x14ac:dyDescent="0.3">
      <c r="C367" s="1"/>
    </row>
    <row r="368" spans="3:3" x14ac:dyDescent="0.3">
      <c r="C368" s="1"/>
    </row>
    <row r="369" spans="3:3" x14ac:dyDescent="0.3">
      <c r="C369" s="1"/>
    </row>
    <row r="370" spans="3:3" x14ac:dyDescent="0.3">
      <c r="C370" s="1"/>
    </row>
    <row r="371" spans="3:3" x14ac:dyDescent="0.3">
      <c r="C371" s="1"/>
    </row>
    <row r="372" spans="3:3" x14ac:dyDescent="0.3">
      <c r="C372" s="1"/>
    </row>
    <row r="373" spans="3:3" x14ac:dyDescent="0.3">
      <c r="C373" s="1"/>
    </row>
    <row r="374" spans="3:3" x14ac:dyDescent="0.3">
      <c r="C374" s="1"/>
    </row>
    <row r="375" spans="3:3" x14ac:dyDescent="0.3">
      <c r="C375" s="1"/>
    </row>
    <row r="376" spans="3:3" x14ac:dyDescent="0.3">
      <c r="C376" s="1"/>
    </row>
    <row r="377" spans="3:3" x14ac:dyDescent="0.3">
      <c r="C377" s="1"/>
    </row>
    <row r="378" spans="3:3" x14ac:dyDescent="0.3">
      <c r="C378" s="1"/>
    </row>
    <row r="379" spans="3:3" x14ac:dyDescent="0.3">
      <c r="C379" s="1"/>
    </row>
    <row r="380" spans="3:3" x14ac:dyDescent="0.3">
      <c r="C380" s="1"/>
    </row>
    <row r="381" spans="3:3" x14ac:dyDescent="0.3">
      <c r="C381" s="1"/>
    </row>
    <row r="382" spans="3:3" x14ac:dyDescent="0.3">
      <c r="C382" s="1"/>
    </row>
    <row r="383" spans="3:3" x14ac:dyDescent="0.3">
      <c r="C383" s="1"/>
    </row>
    <row r="384" spans="3:3" x14ac:dyDescent="0.3">
      <c r="C384" s="1"/>
    </row>
    <row r="385" spans="3:3" x14ac:dyDescent="0.3">
      <c r="C385" s="1"/>
    </row>
    <row r="386" spans="3:3" x14ac:dyDescent="0.3">
      <c r="C386" s="1"/>
    </row>
    <row r="387" spans="3:3" x14ac:dyDescent="0.3">
      <c r="C387" s="1"/>
    </row>
    <row r="388" spans="3:3" x14ac:dyDescent="0.3">
      <c r="C388" s="1"/>
    </row>
    <row r="389" spans="3:3" x14ac:dyDescent="0.3">
      <c r="C389" s="1"/>
    </row>
    <row r="390" spans="3:3" x14ac:dyDescent="0.3">
      <c r="C390" s="1"/>
    </row>
    <row r="391" spans="3:3" x14ac:dyDescent="0.3">
      <c r="C391" s="1"/>
    </row>
    <row r="392" spans="3:3" x14ac:dyDescent="0.3">
      <c r="C392" s="1"/>
    </row>
    <row r="393" spans="3:3" x14ac:dyDescent="0.3">
      <c r="C393" s="1"/>
    </row>
    <row r="394" spans="3:3" x14ac:dyDescent="0.3">
      <c r="C394" s="1"/>
    </row>
    <row r="395" spans="3:3" x14ac:dyDescent="0.3">
      <c r="C395" s="1"/>
    </row>
    <row r="396" spans="3:3" x14ac:dyDescent="0.3">
      <c r="C396" s="1"/>
    </row>
    <row r="397" spans="3:3" x14ac:dyDescent="0.3">
      <c r="C397" s="1"/>
    </row>
    <row r="398" spans="3:3" x14ac:dyDescent="0.3">
      <c r="C398" s="1"/>
    </row>
    <row r="399" spans="3:3" x14ac:dyDescent="0.3">
      <c r="C399" s="1"/>
    </row>
    <row r="400" spans="3:3" x14ac:dyDescent="0.3">
      <c r="C400" s="1"/>
    </row>
    <row r="401" spans="3:3" x14ac:dyDescent="0.3">
      <c r="C401" s="1"/>
    </row>
    <row r="402" spans="3:3" x14ac:dyDescent="0.3">
      <c r="C402" s="1"/>
    </row>
    <row r="403" spans="3:3" x14ac:dyDescent="0.3">
      <c r="C403" s="1"/>
    </row>
    <row r="404" spans="3:3" x14ac:dyDescent="0.3">
      <c r="C404" s="1"/>
    </row>
    <row r="405" spans="3:3" x14ac:dyDescent="0.3">
      <c r="C405" s="1"/>
    </row>
    <row r="406" spans="3:3" x14ac:dyDescent="0.3">
      <c r="C406" s="1"/>
    </row>
    <row r="407" spans="3:3" x14ac:dyDescent="0.3">
      <c r="C407" s="1"/>
    </row>
    <row r="408" spans="3:3" x14ac:dyDescent="0.3">
      <c r="C408" s="1"/>
    </row>
    <row r="409" spans="3:3" x14ac:dyDescent="0.3">
      <c r="C409" s="1"/>
    </row>
    <row r="410" spans="3:3" x14ac:dyDescent="0.3">
      <c r="C410" s="1"/>
    </row>
    <row r="411" spans="3:3" x14ac:dyDescent="0.3">
      <c r="C411" s="1"/>
    </row>
    <row r="412" spans="3:3" x14ac:dyDescent="0.3">
      <c r="C412" s="1"/>
    </row>
    <row r="413" spans="3:3" x14ac:dyDescent="0.3">
      <c r="C413" s="1"/>
    </row>
    <row r="414" spans="3:3" x14ac:dyDescent="0.3">
      <c r="C414" s="1"/>
    </row>
    <row r="415" spans="3:3" x14ac:dyDescent="0.3">
      <c r="C415" s="1"/>
    </row>
    <row r="416" spans="3:3" x14ac:dyDescent="0.3">
      <c r="C416" s="1"/>
    </row>
    <row r="417" spans="3:3" x14ac:dyDescent="0.3">
      <c r="C417" s="1"/>
    </row>
    <row r="418" spans="3:3" x14ac:dyDescent="0.3">
      <c r="C418" s="1"/>
    </row>
    <row r="419" spans="3:3" x14ac:dyDescent="0.3">
      <c r="C419" s="1"/>
    </row>
    <row r="420" spans="3:3" x14ac:dyDescent="0.3">
      <c r="C420" s="1"/>
    </row>
    <row r="421" spans="3:3" x14ac:dyDescent="0.3">
      <c r="C421" s="1"/>
    </row>
    <row r="422" spans="3:3" x14ac:dyDescent="0.3">
      <c r="C422" s="1"/>
    </row>
    <row r="423" spans="3:3" x14ac:dyDescent="0.3">
      <c r="C423" s="1"/>
    </row>
    <row r="424" spans="3:3" x14ac:dyDescent="0.3">
      <c r="C424" s="1"/>
    </row>
    <row r="425" spans="3:3" x14ac:dyDescent="0.3">
      <c r="C425" s="1"/>
    </row>
    <row r="426" spans="3:3" x14ac:dyDescent="0.3">
      <c r="C426" s="1"/>
    </row>
    <row r="427" spans="3:3" x14ac:dyDescent="0.3">
      <c r="C427" s="1"/>
    </row>
    <row r="428" spans="3:3" x14ac:dyDescent="0.3">
      <c r="C428" s="1"/>
    </row>
    <row r="429" spans="3:3" x14ac:dyDescent="0.3">
      <c r="C429" s="1"/>
    </row>
    <row r="430" spans="3:3" x14ac:dyDescent="0.3">
      <c r="C430" s="1"/>
    </row>
    <row r="431" spans="3:3" x14ac:dyDescent="0.3">
      <c r="C431" s="1"/>
    </row>
    <row r="432" spans="3:3" x14ac:dyDescent="0.3">
      <c r="C432" s="1"/>
    </row>
    <row r="433" spans="3:3" x14ac:dyDescent="0.3">
      <c r="C433" s="1"/>
    </row>
    <row r="434" spans="3:3" x14ac:dyDescent="0.3">
      <c r="C434" s="1"/>
    </row>
    <row r="435" spans="3:3" x14ac:dyDescent="0.3">
      <c r="C435" s="1"/>
    </row>
    <row r="436" spans="3:3" x14ac:dyDescent="0.3">
      <c r="C436" s="1"/>
    </row>
    <row r="437" spans="3:3" x14ac:dyDescent="0.3">
      <c r="C437" s="1"/>
    </row>
    <row r="438" spans="3:3" x14ac:dyDescent="0.3">
      <c r="C438" s="1"/>
    </row>
    <row r="439" spans="3:3" x14ac:dyDescent="0.3">
      <c r="C439" s="1"/>
    </row>
    <row r="440" spans="3:3" x14ac:dyDescent="0.3">
      <c r="C440" s="1"/>
    </row>
    <row r="441" spans="3:3" x14ac:dyDescent="0.3">
      <c r="C441" s="1"/>
    </row>
    <row r="442" spans="3:3" x14ac:dyDescent="0.3">
      <c r="C442" s="1"/>
    </row>
    <row r="443" spans="3:3" x14ac:dyDescent="0.3">
      <c r="C443" s="1"/>
    </row>
    <row r="444" spans="3:3" x14ac:dyDescent="0.3">
      <c r="C444" s="1"/>
    </row>
    <row r="445" spans="3:3" x14ac:dyDescent="0.3">
      <c r="C445" s="1"/>
    </row>
    <row r="446" spans="3:3" x14ac:dyDescent="0.3">
      <c r="C446" s="1"/>
    </row>
    <row r="447" spans="3:3" x14ac:dyDescent="0.3">
      <c r="C447" s="1"/>
    </row>
    <row r="448" spans="3:3" x14ac:dyDescent="0.3">
      <c r="C448" s="1"/>
    </row>
    <row r="449" spans="3:3" x14ac:dyDescent="0.3">
      <c r="C449" s="1"/>
    </row>
    <row r="450" spans="3:3" x14ac:dyDescent="0.3">
      <c r="C450" s="1"/>
    </row>
    <row r="451" spans="3:3" x14ac:dyDescent="0.3">
      <c r="C451" s="1"/>
    </row>
    <row r="452" spans="3:3" x14ac:dyDescent="0.3">
      <c r="C452" s="1"/>
    </row>
    <row r="453" spans="3:3" x14ac:dyDescent="0.3">
      <c r="C453" s="1"/>
    </row>
    <row r="454" spans="3:3" x14ac:dyDescent="0.3">
      <c r="C454" s="1"/>
    </row>
    <row r="455" spans="3:3" x14ac:dyDescent="0.3">
      <c r="C455" s="1"/>
    </row>
    <row r="456" spans="3:3" x14ac:dyDescent="0.3">
      <c r="C456" s="1"/>
    </row>
    <row r="457" spans="3:3" x14ac:dyDescent="0.3">
      <c r="C457" s="1"/>
    </row>
    <row r="458" spans="3:3" x14ac:dyDescent="0.3">
      <c r="C458" s="1"/>
    </row>
    <row r="459" spans="3:3" x14ac:dyDescent="0.3">
      <c r="C459" s="1"/>
    </row>
    <row r="460" spans="3:3" x14ac:dyDescent="0.3">
      <c r="C460" s="1"/>
    </row>
    <row r="461" spans="3:3" x14ac:dyDescent="0.3">
      <c r="C461" s="1"/>
    </row>
    <row r="462" spans="3:3" x14ac:dyDescent="0.3">
      <c r="C462" s="1"/>
    </row>
    <row r="463" spans="3:3" x14ac:dyDescent="0.3">
      <c r="C463" s="1"/>
    </row>
    <row r="464" spans="3:3" x14ac:dyDescent="0.3">
      <c r="C464" s="1"/>
    </row>
    <row r="465" spans="3:3" x14ac:dyDescent="0.3">
      <c r="C465" s="1"/>
    </row>
    <row r="466" spans="3:3" x14ac:dyDescent="0.3">
      <c r="C466" s="1"/>
    </row>
    <row r="467" spans="3:3" x14ac:dyDescent="0.3">
      <c r="C467" s="1"/>
    </row>
    <row r="468" spans="3:3" x14ac:dyDescent="0.3">
      <c r="C468" s="1"/>
    </row>
    <row r="469" spans="3:3" x14ac:dyDescent="0.3">
      <c r="C469" s="1"/>
    </row>
    <row r="470" spans="3:3" x14ac:dyDescent="0.3">
      <c r="C470" s="1"/>
    </row>
    <row r="471" spans="3:3" x14ac:dyDescent="0.3">
      <c r="C471" s="1"/>
    </row>
    <row r="472" spans="3:3" x14ac:dyDescent="0.3">
      <c r="C472" s="1"/>
    </row>
    <row r="473" spans="3:3" x14ac:dyDescent="0.3">
      <c r="C473" s="1"/>
    </row>
    <row r="474" spans="3:3" x14ac:dyDescent="0.3">
      <c r="C474" s="1"/>
    </row>
    <row r="475" spans="3:3" x14ac:dyDescent="0.3">
      <c r="C475" s="1"/>
    </row>
    <row r="476" spans="3:3" x14ac:dyDescent="0.3">
      <c r="C476" s="1"/>
    </row>
    <row r="477" spans="3:3" x14ac:dyDescent="0.3">
      <c r="C477" s="1"/>
    </row>
    <row r="478" spans="3:3" x14ac:dyDescent="0.3">
      <c r="C478" s="1"/>
    </row>
    <row r="479" spans="3:3" x14ac:dyDescent="0.3">
      <c r="C479" s="1"/>
    </row>
    <row r="480" spans="3:3" x14ac:dyDescent="0.3">
      <c r="C480" s="1"/>
    </row>
    <row r="481" spans="3:3" x14ac:dyDescent="0.3">
      <c r="C481" s="1"/>
    </row>
    <row r="482" spans="3:3" x14ac:dyDescent="0.3">
      <c r="C482" s="1"/>
    </row>
    <row r="483" spans="3:3" x14ac:dyDescent="0.3">
      <c r="C483" s="1"/>
    </row>
    <row r="484" spans="3:3" x14ac:dyDescent="0.3">
      <c r="C484" s="1"/>
    </row>
    <row r="485" spans="3:3" x14ac:dyDescent="0.3">
      <c r="C485" s="1"/>
    </row>
    <row r="486" spans="3:3" x14ac:dyDescent="0.3">
      <c r="C486" s="1"/>
    </row>
    <row r="487" spans="3:3" x14ac:dyDescent="0.3">
      <c r="C487" s="1"/>
    </row>
    <row r="488" spans="3:3" x14ac:dyDescent="0.3">
      <c r="C488" s="1"/>
    </row>
    <row r="489" spans="3:3" x14ac:dyDescent="0.3">
      <c r="C489" s="1"/>
    </row>
    <row r="490" spans="3:3" x14ac:dyDescent="0.3">
      <c r="C490" s="1"/>
    </row>
    <row r="491" spans="3:3" x14ac:dyDescent="0.3">
      <c r="C491" s="1"/>
    </row>
    <row r="492" spans="3:3" x14ac:dyDescent="0.3">
      <c r="C492" s="1"/>
    </row>
    <row r="493" spans="3:3" x14ac:dyDescent="0.3">
      <c r="C493" s="1"/>
    </row>
    <row r="494" spans="3:3" x14ac:dyDescent="0.3">
      <c r="C494" s="1"/>
    </row>
    <row r="495" spans="3:3" x14ac:dyDescent="0.3">
      <c r="C495" s="1"/>
    </row>
    <row r="496" spans="3:3" x14ac:dyDescent="0.3">
      <c r="C496" s="1"/>
    </row>
    <row r="497" spans="3:3" x14ac:dyDescent="0.3">
      <c r="C497" s="1"/>
    </row>
    <row r="498" spans="3:3" x14ac:dyDescent="0.3">
      <c r="C498" s="1"/>
    </row>
    <row r="499" spans="3:3" x14ac:dyDescent="0.3">
      <c r="C499" s="1"/>
    </row>
    <row r="500" spans="3:3" x14ac:dyDescent="0.3">
      <c r="C500" s="1"/>
    </row>
    <row r="501" spans="3:3" x14ac:dyDescent="0.3">
      <c r="C501" s="1"/>
    </row>
    <row r="502" spans="3:3" x14ac:dyDescent="0.3">
      <c r="C502" s="1"/>
    </row>
    <row r="503" spans="3:3" x14ac:dyDescent="0.3">
      <c r="C503" s="1"/>
    </row>
    <row r="504" spans="3:3" x14ac:dyDescent="0.3">
      <c r="C504" s="1"/>
    </row>
    <row r="505" spans="3:3" x14ac:dyDescent="0.3">
      <c r="C505" s="1"/>
    </row>
    <row r="506" spans="3:3" x14ac:dyDescent="0.3">
      <c r="C506" s="1"/>
    </row>
    <row r="507" spans="3:3" x14ac:dyDescent="0.3">
      <c r="C507" s="1"/>
    </row>
    <row r="508" spans="3:3" x14ac:dyDescent="0.3">
      <c r="C508" s="1"/>
    </row>
    <row r="509" spans="3:3" x14ac:dyDescent="0.3">
      <c r="C509" s="1"/>
    </row>
    <row r="510" spans="3:3" x14ac:dyDescent="0.3">
      <c r="C510" s="1"/>
    </row>
    <row r="511" spans="3:3" x14ac:dyDescent="0.3">
      <c r="C511" s="1"/>
    </row>
    <row r="512" spans="3:3" x14ac:dyDescent="0.3">
      <c r="C512" s="1"/>
    </row>
    <row r="513" spans="3:3" x14ac:dyDescent="0.3">
      <c r="C513" s="1"/>
    </row>
    <row r="514" spans="3:3" x14ac:dyDescent="0.3">
      <c r="C514" s="1"/>
    </row>
    <row r="515" spans="3:3" x14ac:dyDescent="0.3">
      <c r="C515" s="1"/>
    </row>
    <row r="516" spans="3:3" x14ac:dyDescent="0.3">
      <c r="C516" s="1"/>
    </row>
    <row r="517" spans="3:3" x14ac:dyDescent="0.3">
      <c r="C517" s="1"/>
    </row>
    <row r="518" spans="3:3" x14ac:dyDescent="0.3">
      <c r="C518" s="1"/>
    </row>
    <row r="519" spans="3:3" x14ac:dyDescent="0.3">
      <c r="C519" s="1"/>
    </row>
    <row r="520" spans="3:3" x14ac:dyDescent="0.3">
      <c r="C520" s="1"/>
    </row>
    <row r="521" spans="3:3" x14ac:dyDescent="0.3">
      <c r="C521" s="1"/>
    </row>
    <row r="522" spans="3:3" x14ac:dyDescent="0.3">
      <c r="C522" s="1"/>
    </row>
    <row r="523" spans="3:3" x14ac:dyDescent="0.3">
      <c r="C523" s="1"/>
    </row>
    <row r="524" spans="3:3" x14ac:dyDescent="0.3">
      <c r="C524" s="1"/>
    </row>
    <row r="525" spans="3:3" x14ac:dyDescent="0.3">
      <c r="C525" s="1"/>
    </row>
    <row r="526" spans="3:3" x14ac:dyDescent="0.3">
      <c r="C526" s="1"/>
    </row>
    <row r="527" spans="3:3" x14ac:dyDescent="0.3">
      <c r="C527" s="1"/>
    </row>
    <row r="528" spans="3:3" x14ac:dyDescent="0.3">
      <c r="C528" s="1"/>
    </row>
    <row r="529" spans="3:3" x14ac:dyDescent="0.3">
      <c r="C529" s="1"/>
    </row>
    <row r="530" spans="3:3" x14ac:dyDescent="0.3">
      <c r="C530" s="1"/>
    </row>
    <row r="531" spans="3:3" x14ac:dyDescent="0.3">
      <c r="C531" s="1"/>
    </row>
    <row r="532" spans="3:3" x14ac:dyDescent="0.3">
      <c r="C532" s="1"/>
    </row>
    <row r="533" spans="3:3" x14ac:dyDescent="0.3">
      <c r="C533" s="1"/>
    </row>
    <row r="534" spans="3:3" x14ac:dyDescent="0.3">
      <c r="C534" s="1"/>
    </row>
    <row r="535" spans="3:3" x14ac:dyDescent="0.3">
      <c r="C535" s="1"/>
    </row>
    <row r="536" spans="3:3" x14ac:dyDescent="0.3">
      <c r="C536" s="1"/>
    </row>
    <row r="537" spans="3:3" x14ac:dyDescent="0.3">
      <c r="C537" s="1"/>
    </row>
    <row r="538" spans="3:3" x14ac:dyDescent="0.3">
      <c r="C538" s="1"/>
    </row>
    <row r="539" spans="3:3" x14ac:dyDescent="0.3">
      <c r="C539" s="1"/>
    </row>
    <row r="540" spans="3:3" x14ac:dyDescent="0.3">
      <c r="C540" s="1"/>
    </row>
    <row r="541" spans="3:3" x14ac:dyDescent="0.3">
      <c r="C541" s="1"/>
    </row>
    <row r="542" spans="3:3" x14ac:dyDescent="0.3">
      <c r="C542" s="1"/>
    </row>
    <row r="543" spans="3:3" x14ac:dyDescent="0.3">
      <c r="C543" s="1"/>
    </row>
    <row r="544" spans="3:3" x14ac:dyDescent="0.3">
      <c r="C544" s="1"/>
    </row>
    <row r="545" spans="3:3" x14ac:dyDescent="0.3">
      <c r="C545" s="1"/>
    </row>
    <row r="546" spans="3:3" x14ac:dyDescent="0.3">
      <c r="C546" s="1"/>
    </row>
    <row r="547" spans="3:3" x14ac:dyDescent="0.3">
      <c r="C547" s="1"/>
    </row>
    <row r="548" spans="3:3" x14ac:dyDescent="0.3">
      <c r="C548" s="1"/>
    </row>
    <row r="549" spans="3:3" x14ac:dyDescent="0.3">
      <c r="C549" s="1"/>
    </row>
    <row r="550" spans="3:3" x14ac:dyDescent="0.3">
      <c r="C550" s="1"/>
    </row>
    <row r="551" spans="3:3" x14ac:dyDescent="0.3">
      <c r="C551" s="1"/>
    </row>
    <row r="552" spans="3:3" x14ac:dyDescent="0.3">
      <c r="C552" s="1"/>
    </row>
    <row r="553" spans="3:3" x14ac:dyDescent="0.3">
      <c r="C553" s="1"/>
    </row>
    <row r="554" spans="3:3" x14ac:dyDescent="0.3">
      <c r="C554" s="1"/>
    </row>
    <row r="555" spans="3:3" x14ac:dyDescent="0.3">
      <c r="C555" s="1"/>
    </row>
    <row r="556" spans="3:3" x14ac:dyDescent="0.3">
      <c r="C556" s="1"/>
    </row>
    <row r="557" spans="3:3" x14ac:dyDescent="0.3">
      <c r="C557" s="1"/>
    </row>
    <row r="558" spans="3:3" x14ac:dyDescent="0.3">
      <c r="C558" s="1"/>
    </row>
    <row r="559" spans="3:3" x14ac:dyDescent="0.3">
      <c r="C559" s="1"/>
    </row>
    <row r="560" spans="3:3" x14ac:dyDescent="0.3">
      <c r="C560" s="1"/>
    </row>
    <row r="561" spans="3:3" x14ac:dyDescent="0.3">
      <c r="C561" s="1"/>
    </row>
    <row r="562" spans="3:3" x14ac:dyDescent="0.3">
      <c r="C562" s="1"/>
    </row>
    <row r="563" spans="3:3" x14ac:dyDescent="0.3">
      <c r="C563" s="1"/>
    </row>
    <row r="564" spans="3:3" x14ac:dyDescent="0.3">
      <c r="C564" s="1"/>
    </row>
    <row r="565" spans="3:3" x14ac:dyDescent="0.3">
      <c r="C565" s="1"/>
    </row>
    <row r="566" spans="3:3" x14ac:dyDescent="0.3">
      <c r="C566" s="1"/>
    </row>
    <row r="567" spans="3:3" x14ac:dyDescent="0.3">
      <c r="C567" s="1"/>
    </row>
    <row r="568" spans="3:3" x14ac:dyDescent="0.3">
      <c r="C568" s="1"/>
    </row>
    <row r="569" spans="3:3" x14ac:dyDescent="0.3">
      <c r="C569" s="1"/>
    </row>
    <row r="570" spans="3:3" x14ac:dyDescent="0.3">
      <c r="C570" s="1"/>
    </row>
    <row r="571" spans="3:3" x14ac:dyDescent="0.3">
      <c r="C571" s="1"/>
    </row>
    <row r="572" spans="3:3" x14ac:dyDescent="0.3">
      <c r="C572" s="1"/>
    </row>
    <row r="573" spans="3:3" x14ac:dyDescent="0.3">
      <c r="C573" s="1"/>
    </row>
    <row r="574" spans="3:3" x14ac:dyDescent="0.3">
      <c r="C574" s="1"/>
    </row>
    <row r="575" spans="3:3" x14ac:dyDescent="0.3">
      <c r="C575" s="1"/>
    </row>
    <row r="576" spans="3:3" x14ac:dyDescent="0.3">
      <c r="C576" s="1"/>
    </row>
    <row r="577" spans="3:3" x14ac:dyDescent="0.3">
      <c r="C577" s="1"/>
    </row>
    <row r="578" spans="3:3" x14ac:dyDescent="0.3">
      <c r="C578" s="1"/>
    </row>
    <row r="579" spans="3:3" x14ac:dyDescent="0.3">
      <c r="C579" s="1"/>
    </row>
    <row r="580" spans="3:3" x14ac:dyDescent="0.3">
      <c r="C580" s="1"/>
    </row>
    <row r="581" spans="3:3" x14ac:dyDescent="0.3">
      <c r="C581" s="1"/>
    </row>
    <row r="582" spans="3:3" x14ac:dyDescent="0.3">
      <c r="C582" s="1"/>
    </row>
    <row r="583" spans="3:3" x14ac:dyDescent="0.3">
      <c r="C583" s="1"/>
    </row>
    <row r="584" spans="3:3" x14ac:dyDescent="0.3">
      <c r="C584" s="1"/>
    </row>
    <row r="585" spans="3:3" x14ac:dyDescent="0.3">
      <c r="C585" s="1"/>
    </row>
    <row r="586" spans="3:3" x14ac:dyDescent="0.3">
      <c r="C586" s="1"/>
    </row>
    <row r="587" spans="3:3" x14ac:dyDescent="0.3">
      <c r="C587" s="1"/>
    </row>
    <row r="588" spans="3:3" x14ac:dyDescent="0.3">
      <c r="C588" s="1"/>
    </row>
    <row r="589" spans="3:3" x14ac:dyDescent="0.3">
      <c r="C589" s="1"/>
    </row>
    <row r="590" spans="3:3" x14ac:dyDescent="0.3">
      <c r="C590" s="1"/>
    </row>
    <row r="591" spans="3:3" x14ac:dyDescent="0.3">
      <c r="C591" s="1"/>
    </row>
    <row r="592" spans="3:3" x14ac:dyDescent="0.3">
      <c r="C592" s="1"/>
    </row>
    <row r="593" spans="3:3" x14ac:dyDescent="0.3">
      <c r="C593" s="1"/>
    </row>
    <row r="594" spans="3:3" x14ac:dyDescent="0.3">
      <c r="C594" s="1"/>
    </row>
    <row r="595" spans="3:3" x14ac:dyDescent="0.3">
      <c r="C595" s="1"/>
    </row>
    <row r="596" spans="3:3" x14ac:dyDescent="0.3">
      <c r="C596" s="1"/>
    </row>
    <row r="597" spans="3:3" x14ac:dyDescent="0.3">
      <c r="C597" s="1"/>
    </row>
    <row r="598" spans="3:3" x14ac:dyDescent="0.3">
      <c r="C598" s="1"/>
    </row>
    <row r="599" spans="3:3" x14ac:dyDescent="0.3">
      <c r="C599" s="1"/>
    </row>
    <row r="600" spans="3:3" x14ac:dyDescent="0.3">
      <c r="C600" s="1"/>
    </row>
    <row r="601" spans="3:3" x14ac:dyDescent="0.3">
      <c r="C601" s="1"/>
    </row>
    <row r="602" spans="3:3" x14ac:dyDescent="0.3">
      <c r="C602" s="1"/>
    </row>
    <row r="603" spans="3:3" x14ac:dyDescent="0.3">
      <c r="C603" s="1"/>
    </row>
    <row r="604" spans="3:3" x14ac:dyDescent="0.3">
      <c r="C604" s="1"/>
    </row>
    <row r="605" spans="3:3" x14ac:dyDescent="0.3">
      <c r="C605" s="1"/>
    </row>
    <row r="606" spans="3:3" x14ac:dyDescent="0.3">
      <c r="C606" s="1"/>
    </row>
    <row r="607" spans="3:3" x14ac:dyDescent="0.3">
      <c r="C607" s="1"/>
    </row>
    <row r="608" spans="3:3" x14ac:dyDescent="0.3">
      <c r="C608" s="1"/>
    </row>
    <row r="609" spans="3:3" x14ac:dyDescent="0.3">
      <c r="C609" s="1"/>
    </row>
    <row r="610" spans="3:3" x14ac:dyDescent="0.3">
      <c r="C610" s="1"/>
    </row>
    <row r="611" spans="3:3" x14ac:dyDescent="0.3">
      <c r="C611" s="1"/>
    </row>
    <row r="612" spans="3:3" x14ac:dyDescent="0.3">
      <c r="C612" s="1"/>
    </row>
    <row r="613" spans="3:3" x14ac:dyDescent="0.3">
      <c r="C613" s="1"/>
    </row>
    <row r="614" spans="3:3" x14ac:dyDescent="0.3">
      <c r="C614" s="1"/>
    </row>
    <row r="615" spans="3:3" x14ac:dyDescent="0.3">
      <c r="C615" s="1"/>
    </row>
    <row r="616" spans="3:3" x14ac:dyDescent="0.3">
      <c r="C616" s="1"/>
    </row>
    <row r="617" spans="3:3" x14ac:dyDescent="0.3">
      <c r="C617" s="1"/>
    </row>
    <row r="618" spans="3:3" x14ac:dyDescent="0.3">
      <c r="C618" s="1"/>
    </row>
    <row r="619" spans="3:3" x14ac:dyDescent="0.3">
      <c r="C619" s="1"/>
    </row>
    <row r="620" spans="3:3" x14ac:dyDescent="0.3">
      <c r="C620" s="1"/>
    </row>
    <row r="621" spans="3:3" x14ac:dyDescent="0.3">
      <c r="C621" s="1"/>
    </row>
    <row r="622" spans="3:3" x14ac:dyDescent="0.3">
      <c r="C622" s="1"/>
    </row>
    <row r="623" spans="3:3" x14ac:dyDescent="0.3">
      <c r="C623" s="1"/>
    </row>
    <row r="624" spans="3:3" x14ac:dyDescent="0.3">
      <c r="C624" s="1"/>
    </row>
    <row r="625" spans="3:3" x14ac:dyDescent="0.3">
      <c r="C625" s="1"/>
    </row>
    <row r="626" spans="3:3" x14ac:dyDescent="0.3">
      <c r="C626" s="1"/>
    </row>
    <row r="627" spans="3:3" x14ac:dyDescent="0.3">
      <c r="C627" s="1"/>
    </row>
    <row r="628" spans="3:3" x14ac:dyDescent="0.3">
      <c r="C628" s="1"/>
    </row>
    <row r="629" spans="3:3" x14ac:dyDescent="0.3">
      <c r="C629" s="1"/>
    </row>
    <row r="630" spans="3:3" x14ac:dyDescent="0.3">
      <c r="C630" s="1"/>
    </row>
    <row r="631" spans="3:3" x14ac:dyDescent="0.3">
      <c r="C631" s="1"/>
    </row>
    <row r="632" spans="3:3" x14ac:dyDescent="0.3">
      <c r="C632" s="1"/>
    </row>
    <row r="633" spans="3:3" x14ac:dyDescent="0.3">
      <c r="C633" s="1"/>
    </row>
    <row r="634" spans="3:3" x14ac:dyDescent="0.3">
      <c r="C634" s="1"/>
    </row>
    <row r="635" spans="3:3" x14ac:dyDescent="0.3">
      <c r="C635" s="1"/>
    </row>
    <row r="636" spans="3:3" x14ac:dyDescent="0.3">
      <c r="C636" s="1"/>
    </row>
    <row r="637" spans="3:3" x14ac:dyDescent="0.3">
      <c r="C637" s="1"/>
    </row>
    <row r="638" spans="3:3" x14ac:dyDescent="0.3">
      <c r="C638" s="1"/>
    </row>
    <row r="639" spans="3:3" x14ac:dyDescent="0.3">
      <c r="C639" s="1"/>
    </row>
    <row r="640" spans="3:3" x14ac:dyDescent="0.3">
      <c r="C640" s="1"/>
    </row>
    <row r="641" spans="3:3" x14ac:dyDescent="0.3">
      <c r="C641" s="1"/>
    </row>
    <row r="642" spans="3:3" x14ac:dyDescent="0.3">
      <c r="C642" s="1"/>
    </row>
    <row r="643" spans="3:3" x14ac:dyDescent="0.3">
      <c r="C643" s="1"/>
    </row>
    <row r="644" spans="3:3" x14ac:dyDescent="0.3">
      <c r="C644" s="1"/>
    </row>
    <row r="645" spans="3:3" x14ac:dyDescent="0.3">
      <c r="C645" s="1"/>
    </row>
    <row r="646" spans="3:3" x14ac:dyDescent="0.3">
      <c r="C646" s="1"/>
    </row>
    <row r="647" spans="3:3" x14ac:dyDescent="0.3">
      <c r="C647" s="1"/>
    </row>
    <row r="648" spans="3:3" x14ac:dyDescent="0.3">
      <c r="C648" s="1"/>
    </row>
    <row r="649" spans="3:3" x14ac:dyDescent="0.3">
      <c r="C649" s="1"/>
    </row>
    <row r="650" spans="3:3" x14ac:dyDescent="0.3">
      <c r="C650" s="1"/>
    </row>
    <row r="651" spans="3:3" x14ac:dyDescent="0.3">
      <c r="C651" s="1"/>
    </row>
    <row r="652" spans="3:3" x14ac:dyDescent="0.3">
      <c r="C652" s="1"/>
    </row>
    <row r="653" spans="3:3" x14ac:dyDescent="0.3">
      <c r="C653" s="1"/>
    </row>
    <row r="654" spans="3:3" x14ac:dyDescent="0.3">
      <c r="C654" s="1"/>
    </row>
    <row r="655" spans="3:3" x14ac:dyDescent="0.3">
      <c r="C655" s="1"/>
    </row>
    <row r="656" spans="3:3" x14ac:dyDescent="0.3">
      <c r="C656" s="1"/>
    </row>
    <row r="657" spans="3:3" x14ac:dyDescent="0.3">
      <c r="C657" s="1"/>
    </row>
    <row r="658" spans="3:3" x14ac:dyDescent="0.3">
      <c r="C658" s="1"/>
    </row>
    <row r="659" spans="3:3" x14ac:dyDescent="0.3">
      <c r="C659" s="1"/>
    </row>
    <row r="660" spans="3:3" x14ac:dyDescent="0.3">
      <c r="C660" s="1"/>
    </row>
    <row r="661" spans="3:3" x14ac:dyDescent="0.3">
      <c r="C661" s="1"/>
    </row>
    <row r="662" spans="3:3" x14ac:dyDescent="0.3">
      <c r="C662" s="1"/>
    </row>
    <row r="663" spans="3:3" x14ac:dyDescent="0.3">
      <c r="C663" s="1"/>
    </row>
    <row r="664" spans="3:3" x14ac:dyDescent="0.3">
      <c r="C664" s="1"/>
    </row>
    <row r="665" spans="3:3" x14ac:dyDescent="0.3">
      <c r="C665" s="1"/>
    </row>
    <row r="666" spans="3:3" x14ac:dyDescent="0.3">
      <c r="C666" s="1"/>
    </row>
    <row r="667" spans="3:3" x14ac:dyDescent="0.3">
      <c r="C667" s="1"/>
    </row>
    <row r="668" spans="3:3" x14ac:dyDescent="0.3">
      <c r="C668" s="1"/>
    </row>
    <row r="669" spans="3:3" x14ac:dyDescent="0.3">
      <c r="C669" s="1"/>
    </row>
    <row r="670" spans="3:3" x14ac:dyDescent="0.3">
      <c r="C670" s="1"/>
    </row>
    <row r="671" spans="3:3" x14ac:dyDescent="0.3">
      <c r="C671" s="1"/>
    </row>
    <row r="672" spans="3:3" x14ac:dyDescent="0.3">
      <c r="C672" s="1"/>
    </row>
    <row r="673" spans="3:3" x14ac:dyDescent="0.3">
      <c r="C673" s="1"/>
    </row>
    <row r="674" spans="3:3" x14ac:dyDescent="0.3">
      <c r="C674" s="1"/>
    </row>
    <row r="675" spans="3:3" x14ac:dyDescent="0.3">
      <c r="C675" s="1"/>
    </row>
    <row r="676" spans="3:3" x14ac:dyDescent="0.3">
      <c r="C676" s="1"/>
    </row>
    <row r="677" spans="3:3" x14ac:dyDescent="0.3">
      <c r="C677" s="1"/>
    </row>
    <row r="678" spans="3:3" x14ac:dyDescent="0.3">
      <c r="C678" s="1"/>
    </row>
    <row r="679" spans="3:3" x14ac:dyDescent="0.3">
      <c r="C679" s="1"/>
    </row>
    <row r="680" spans="3:3" x14ac:dyDescent="0.3">
      <c r="C680" s="1"/>
    </row>
    <row r="681" spans="3:3" x14ac:dyDescent="0.3">
      <c r="C681" s="1"/>
    </row>
    <row r="682" spans="3:3" x14ac:dyDescent="0.3">
      <c r="C682" s="1"/>
    </row>
    <row r="683" spans="3:3" x14ac:dyDescent="0.3">
      <c r="C683" s="1"/>
    </row>
    <row r="684" spans="3:3" x14ac:dyDescent="0.3">
      <c r="C684" s="1"/>
    </row>
    <row r="685" spans="3:3" x14ac:dyDescent="0.3">
      <c r="C685" s="1"/>
    </row>
    <row r="686" spans="3:3" x14ac:dyDescent="0.3">
      <c r="C686" s="1"/>
    </row>
    <row r="687" spans="3:3" x14ac:dyDescent="0.3">
      <c r="C687" s="1"/>
    </row>
    <row r="688" spans="3:3" x14ac:dyDescent="0.3">
      <c r="C688" s="1"/>
    </row>
    <row r="689" spans="3:3" x14ac:dyDescent="0.3">
      <c r="C689" s="1"/>
    </row>
    <row r="690" spans="3:3" x14ac:dyDescent="0.3">
      <c r="C690" s="1"/>
    </row>
    <row r="691" spans="3:3" x14ac:dyDescent="0.3">
      <c r="C691" s="1"/>
    </row>
    <row r="692" spans="3:3" x14ac:dyDescent="0.3">
      <c r="C692" s="1"/>
    </row>
    <row r="693" spans="3:3" x14ac:dyDescent="0.3">
      <c r="C693" s="1"/>
    </row>
    <row r="694" spans="3:3" x14ac:dyDescent="0.3">
      <c r="C694" s="1"/>
    </row>
    <row r="695" spans="3:3" x14ac:dyDescent="0.3">
      <c r="C695" s="1"/>
    </row>
    <row r="696" spans="3:3" x14ac:dyDescent="0.3">
      <c r="C696" s="1"/>
    </row>
    <row r="697" spans="3:3" x14ac:dyDescent="0.3">
      <c r="C697" s="1"/>
    </row>
    <row r="698" spans="3:3" x14ac:dyDescent="0.3">
      <c r="C698" s="1"/>
    </row>
    <row r="699" spans="3:3" x14ac:dyDescent="0.3">
      <c r="C699" s="1"/>
    </row>
    <row r="700" spans="3:3" x14ac:dyDescent="0.3">
      <c r="C700" s="1"/>
    </row>
    <row r="701" spans="3:3" x14ac:dyDescent="0.3">
      <c r="C701" s="1"/>
    </row>
    <row r="702" spans="3:3" x14ac:dyDescent="0.3">
      <c r="C702" s="1"/>
    </row>
    <row r="703" spans="3:3" x14ac:dyDescent="0.3">
      <c r="C703" s="1"/>
    </row>
    <row r="704" spans="3:3" x14ac:dyDescent="0.3">
      <c r="C704" s="1"/>
    </row>
    <row r="705" spans="3:3" x14ac:dyDescent="0.3">
      <c r="C705" s="1"/>
    </row>
    <row r="706" spans="3:3" x14ac:dyDescent="0.3">
      <c r="C706" s="1"/>
    </row>
    <row r="707" spans="3:3" x14ac:dyDescent="0.3">
      <c r="C707" s="1"/>
    </row>
    <row r="708" spans="3:3" x14ac:dyDescent="0.3">
      <c r="C708" s="1"/>
    </row>
    <row r="709" spans="3:3" x14ac:dyDescent="0.3">
      <c r="C709" s="1"/>
    </row>
    <row r="710" spans="3:3" x14ac:dyDescent="0.3">
      <c r="C710" s="1"/>
    </row>
    <row r="711" spans="3:3" x14ac:dyDescent="0.3">
      <c r="C711" s="1"/>
    </row>
    <row r="712" spans="3:3" x14ac:dyDescent="0.3">
      <c r="C712" s="1"/>
    </row>
    <row r="713" spans="3:3" x14ac:dyDescent="0.3">
      <c r="C713" s="1"/>
    </row>
    <row r="714" spans="3:3" x14ac:dyDescent="0.3">
      <c r="C714" s="1"/>
    </row>
    <row r="715" spans="3:3" x14ac:dyDescent="0.3">
      <c r="C715" s="1"/>
    </row>
    <row r="716" spans="3:3" x14ac:dyDescent="0.3">
      <c r="C716" s="1"/>
    </row>
    <row r="717" spans="3:3" x14ac:dyDescent="0.3">
      <c r="C717" s="1"/>
    </row>
    <row r="718" spans="3:3" x14ac:dyDescent="0.3">
      <c r="C718" s="1"/>
    </row>
    <row r="719" spans="3:3" x14ac:dyDescent="0.3">
      <c r="C719" s="1"/>
    </row>
    <row r="720" spans="3:3" x14ac:dyDescent="0.3">
      <c r="C720" s="1"/>
    </row>
    <row r="721" spans="3:3" x14ac:dyDescent="0.3">
      <c r="C721" s="1"/>
    </row>
    <row r="722" spans="3:3" x14ac:dyDescent="0.3">
      <c r="C722" s="1"/>
    </row>
    <row r="723" spans="3:3" x14ac:dyDescent="0.3">
      <c r="C723" s="1"/>
    </row>
    <row r="724" spans="3:3" x14ac:dyDescent="0.3">
      <c r="C724" s="1"/>
    </row>
    <row r="725" spans="3:3" x14ac:dyDescent="0.3">
      <c r="C725" s="1"/>
    </row>
    <row r="726" spans="3:3" x14ac:dyDescent="0.3">
      <c r="C726" s="1"/>
    </row>
    <row r="727" spans="3:3" x14ac:dyDescent="0.3">
      <c r="C727" s="1"/>
    </row>
    <row r="728" spans="3:3" x14ac:dyDescent="0.3">
      <c r="C728" s="1"/>
    </row>
    <row r="729" spans="3:3" x14ac:dyDescent="0.3">
      <c r="C729" s="1"/>
    </row>
    <row r="730" spans="3:3" x14ac:dyDescent="0.3">
      <c r="C730" s="1"/>
    </row>
    <row r="731" spans="3:3" x14ac:dyDescent="0.3">
      <c r="C731" s="1"/>
    </row>
    <row r="732" spans="3:3" x14ac:dyDescent="0.3">
      <c r="C732" s="1"/>
    </row>
    <row r="733" spans="3:3" x14ac:dyDescent="0.3">
      <c r="C733" s="1"/>
    </row>
    <row r="734" spans="3:3" x14ac:dyDescent="0.3">
      <c r="C734" s="1"/>
    </row>
    <row r="735" spans="3:3" x14ac:dyDescent="0.3">
      <c r="C735" s="1"/>
    </row>
    <row r="736" spans="3:3" x14ac:dyDescent="0.3">
      <c r="C736" s="1"/>
    </row>
    <row r="737" spans="3:3" x14ac:dyDescent="0.3">
      <c r="C737" s="1"/>
    </row>
    <row r="738" spans="3:3" x14ac:dyDescent="0.3">
      <c r="C738" s="1"/>
    </row>
    <row r="739" spans="3:3" x14ac:dyDescent="0.3">
      <c r="C739" s="1"/>
    </row>
    <row r="740" spans="3:3" x14ac:dyDescent="0.3">
      <c r="C740" s="1"/>
    </row>
    <row r="741" spans="3:3" x14ac:dyDescent="0.3">
      <c r="C741" s="1"/>
    </row>
    <row r="742" spans="3:3" x14ac:dyDescent="0.3">
      <c r="C742" s="1"/>
    </row>
    <row r="743" spans="3:3" x14ac:dyDescent="0.3">
      <c r="C743" s="1"/>
    </row>
    <row r="744" spans="3:3" x14ac:dyDescent="0.3">
      <c r="C744" s="1"/>
    </row>
    <row r="745" spans="3:3" x14ac:dyDescent="0.3">
      <c r="C745" s="1"/>
    </row>
    <row r="746" spans="3:3" x14ac:dyDescent="0.3">
      <c r="C746" s="1"/>
    </row>
    <row r="747" spans="3:3" x14ac:dyDescent="0.3">
      <c r="C747" s="1"/>
    </row>
    <row r="748" spans="3:3" x14ac:dyDescent="0.3">
      <c r="C748" s="1"/>
    </row>
    <row r="749" spans="3:3" x14ac:dyDescent="0.3">
      <c r="C749" s="1"/>
    </row>
    <row r="750" spans="3:3" x14ac:dyDescent="0.3">
      <c r="C750" s="1"/>
    </row>
    <row r="751" spans="3:3" x14ac:dyDescent="0.3">
      <c r="C751" s="1"/>
    </row>
    <row r="752" spans="3:3" x14ac:dyDescent="0.3">
      <c r="C752" s="1"/>
    </row>
    <row r="753" spans="3:3" x14ac:dyDescent="0.3">
      <c r="C753" s="1"/>
    </row>
    <row r="754" spans="3:3" x14ac:dyDescent="0.3">
      <c r="C754" s="1"/>
    </row>
    <row r="755" spans="3:3" x14ac:dyDescent="0.3">
      <c r="C755" s="1"/>
    </row>
    <row r="756" spans="3:3" x14ac:dyDescent="0.3">
      <c r="C756" s="1"/>
    </row>
    <row r="757" spans="3:3" x14ac:dyDescent="0.3">
      <c r="C757" s="1"/>
    </row>
    <row r="758" spans="3:3" x14ac:dyDescent="0.3">
      <c r="C758" s="1"/>
    </row>
    <row r="759" spans="3:3" x14ac:dyDescent="0.3">
      <c r="C759" s="1"/>
    </row>
    <row r="760" spans="3:3" x14ac:dyDescent="0.3">
      <c r="C760" s="1"/>
    </row>
    <row r="761" spans="3:3" x14ac:dyDescent="0.3">
      <c r="C761" s="1"/>
    </row>
    <row r="762" spans="3:3" x14ac:dyDescent="0.3">
      <c r="C762" s="1"/>
    </row>
    <row r="763" spans="3:3" x14ac:dyDescent="0.3">
      <c r="C763" s="1"/>
    </row>
    <row r="764" spans="3:3" x14ac:dyDescent="0.3">
      <c r="C764" s="1"/>
    </row>
    <row r="765" spans="3:3" x14ac:dyDescent="0.3">
      <c r="C765" s="1"/>
    </row>
    <row r="766" spans="3:3" x14ac:dyDescent="0.3">
      <c r="C766" s="1"/>
    </row>
    <row r="767" spans="3:3" x14ac:dyDescent="0.3">
      <c r="C767" s="1"/>
    </row>
    <row r="768" spans="3:3" x14ac:dyDescent="0.3">
      <c r="C768" s="1"/>
    </row>
    <row r="769" spans="3:3" x14ac:dyDescent="0.3">
      <c r="C769" s="1"/>
    </row>
    <row r="770" spans="3:3" x14ac:dyDescent="0.3">
      <c r="C770" s="1"/>
    </row>
    <row r="771" spans="3:3" x14ac:dyDescent="0.3">
      <c r="C771" s="1"/>
    </row>
    <row r="772" spans="3:3" x14ac:dyDescent="0.3">
      <c r="C772" s="1"/>
    </row>
    <row r="773" spans="3:3" x14ac:dyDescent="0.3">
      <c r="C773" s="1"/>
    </row>
    <row r="774" spans="3:3" x14ac:dyDescent="0.3">
      <c r="C774" s="1"/>
    </row>
    <row r="775" spans="3:3" x14ac:dyDescent="0.3">
      <c r="C775" s="1"/>
    </row>
    <row r="776" spans="3:3" x14ac:dyDescent="0.3">
      <c r="C776" s="1"/>
    </row>
    <row r="777" spans="3:3" x14ac:dyDescent="0.3">
      <c r="C777" s="1"/>
    </row>
    <row r="778" spans="3:3" x14ac:dyDescent="0.3">
      <c r="C778" s="1"/>
    </row>
    <row r="779" spans="3:3" x14ac:dyDescent="0.3">
      <c r="C779" s="1"/>
    </row>
    <row r="780" spans="3:3" x14ac:dyDescent="0.3">
      <c r="C780" s="1"/>
    </row>
    <row r="781" spans="3:3" x14ac:dyDescent="0.3">
      <c r="C781" s="1"/>
    </row>
    <row r="782" spans="3:3" x14ac:dyDescent="0.3">
      <c r="C782" s="1"/>
    </row>
    <row r="783" spans="3:3" x14ac:dyDescent="0.3">
      <c r="C783" s="1"/>
    </row>
    <row r="784" spans="3:3" x14ac:dyDescent="0.3">
      <c r="C784" s="1"/>
    </row>
    <row r="785" spans="3:3" x14ac:dyDescent="0.3">
      <c r="C785" s="1"/>
    </row>
    <row r="786" spans="3:3" x14ac:dyDescent="0.3">
      <c r="C786" s="1"/>
    </row>
    <row r="787" spans="3:3" x14ac:dyDescent="0.3">
      <c r="C787" s="1"/>
    </row>
    <row r="788" spans="3:3" x14ac:dyDescent="0.3">
      <c r="C788" s="1"/>
    </row>
    <row r="789" spans="3:3" x14ac:dyDescent="0.3">
      <c r="C789" s="1"/>
    </row>
    <row r="790" spans="3:3" x14ac:dyDescent="0.3">
      <c r="C790" s="1"/>
    </row>
    <row r="791" spans="3:3" x14ac:dyDescent="0.3">
      <c r="C791" s="1"/>
    </row>
    <row r="792" spans="3:3" x14ac:dyDescent="0.3">
      <c r="C792" s="1"/>
    </row>
    <row r="793" spans="3:3" x14ac:dyDescent="0.3">
      <c r="C793" s="1"/>
    </row>
    <row r="794" spans="3:3" x14ac:dyDescent="0.3">
      <c r="C794" s="1"/>
    </row>
    <row r="795" spans="3:3" x14ac:dyDescent="0.3">
      <c r="C795" s="1"/>
    </row>
    <row r="796" spans="3:3" x14ac:dyDescent="0.3">
      <c r="C796" s="1"/>
    </row>
    <row r="797" spans="3:3" x14ac:dyDescent="0.3">
      <c r="C797" s="1"/>
    </row>
    <row r="798" spans="3:3" x14ac:dyDescent="0.3">
      <c r="C798" s="1"/>
    </row>
    <row r="799" spans="3:3" x14ac:dyDescent="0.3">
      <c r="C799" s="1"/>
    </row>
    <row r="800" spans="3:3" x14ac:dyDescent="0.3">
      <c r="C800" s="1"/>
    </row>
    <row r="801" spans="3:3" x14ac:dyDescent="0.3">
      <c r="C801" s="1"/>
    </row>
    <row r="802" spans="3:3" x14ac:dyDescent="0.3">
      <c r="C802" s="1"/>
    </row>
    <row r="803" spans="3:3" x14ac:dyDescent="0.3">
      <c r="C803" s="1"/>
    </row>
    <row r="804" spans="3:3" x14ac:dyDescent="0.3">
      <c r="C804" s="1"/>
    </row>
    <row r="805" spans="3:3" x14ac:dyDescent="0.3">
      <c r="C805" s="1"/>
    </row>
    <row r="806" spans="3:3" x14ac:dyDescent="0.3">
      <c r="C806" s="1"/>
    </row>
    <row r="807" spans="3:3" x14ac:dyDescent="0.3">
      <c r="C807" s="1"/>
    </row>
    <row r="808" spans="3:3" x14ac:dyDescent="0.3">
      <c r="C808" s="1"/>
    </row>
    <row r="809" spans="3:3" x14ac:dyDescent="0.3">
      <c r="C809" s="1"/>
    </row>
    <row r="810" spans="3:3" x14ac:dyDescent="0.3">
      <c r="C810" s="1"/>
    </row>
    <row r="811" spans="3:3" x14ac:dyDescent="0.3">
      <c r="C811" s="1"/>
    </row>
    <row r="812" spans="3:3" x14ac:dyDescent="0.3">
      <c r="C812" s="1"/>
    </row>
    <row r="813" spans="3:3" x14ac:dyDescent="0.3">
      <c r="C813" s="1"/>
    </row>
    <row r="814" spans="3:3" x14ac:dyDescent="0.3">
      <c r="C814" s="1"/>
    </row>
    <row r="815" spans="3:3" x14ac:dyDescent="0.3">
      <c r="C815" s="1"/>
    </row>
    <row r="816" spans="3:3" x14ac:dyDescent="0.3">
      <c r="C816" s="1"/>
    </row>
    <row r="817" spans="3:3" x14ac:dyDescent="0.3">
      <c r="C817" s="1"/>
    </row>
    <row r="818" spans="3:3" x14ac:dyDescent="0.3">
      <c r="C818" s="1"/>
    </row>
    <row r="819" spans="3:3" x14ac:dyDescent="0.3">
      <c r="C819" s="1"/>
    </row>
    <row r="820" spans="3:3" x14ac:dyDescent="0.3">
      <c r="C820" s="1"/>
    </row>
    <row r="821" spans="3:3" x14ac:dyDescent="0.3">
      <c r="C821" s="1"/>
    </row>
    <row r="822" spans="3:3" x14ac:dyDescent="0.3">
      <c r="C822" s="1"/>
    </row>
    <row r="823" spans="3:3" x14ac:dyDescent="0.3">
      <c r="C823" s="1"/>
    </row>
    <row r="824" spans="3:3" x14ac:dyDescent="0.3">
      <c r="C824" s="1"/>
    </row>
    <row r="825" spans="3:3" x14ac:dyDescent="0.3">
      <c r="C825" s="1"/>
    </row>
    <row r="826" spans="3:3" x14ac:dyDescent="0.3">
      <c r="C826" s="1"/>
    </row>
    <row r="827" spans="3:3" x14ac:dyDescent="0.3">
      <c r="C827" s="1"/>
    </row>
    <row r="828" spans="3:3" x14ac:dyDescent="0.3">
      <c r="C828" s="1"/>
    </row>
    <row r="829" spans="3:3" x14ac:dyDescent="0.3">
      <c r="C829" s="1"/>
    </row>
    <row r="830" spans="3:3" x14ac:dyDescent="0.3">
      <c r="C830" s="1"/>
    </row>
    <row r="831" spans="3:3" x14ac:dyDescent="0.3">
      <c r="C831" s="1"/>
    </row>
    <row r="832" spans="3:3" x14ac:dyDescent="0.3">
      <c r="C832" s="1"/>
    </row>
    <row r="833" spans="3:3" x14ac:dyDescent="0.3">
      <c r="C833" s="1"/>
    </row>
    <row r="834" spans="3:3" x14ac:dyDescent="0.3">
      <c r="C834" s="1"/>
    </row>
    <row r="835" spans="3:3" x14ac:dyDescent="0.3">
      <c r="C835" s="1"/>
    </row>
    <row r="836" spans="3:3" x14ac:dyDescent="0.3">
      <c r="C836" s="1"/>
    </row>
    <row r="837" spans="3:3" x14ac:dyDescent="0.3">
      <c r="C837" s="1"/>
    </row>
    <row r="838" spans="3:3" x14ac:dyDescent="0.3">
      <c r="C838" s="1"/>
    </row>
    <row r="839" spans="3:3" x14ac:dyDescent="0.3">
      <c r="C839" s="1"/>
    </row>
    <row r="840" spans="3:3" x14ac:dyDescent="0.3">
      <c r="C840" s="1"/>
    </row>
    <row r="841" spans="3:3" x14ac:dyDescent="0.3">
      <c r="C841" s="1"/>
    </row>
    <row r="842" spans="3:3" x14ac:dyDescent="0.3">
      <c r="C842" s="1"/>
    </row>
    <row r="843" spans="3:3" x14ac:dyDescent="0.3">
      <c r="C843" s="1"/>
    </row>
    <row r="844" spans="3:3" x14ac:dyDescent="0.3">
      <c r="C844" s="1"/>
    </row>
    <row r="845" spans="3:3" x14ac:dyDescent="0.3">
      <c r="C845" s="1"/>
    </row>
    <row r="846" spans="3:3" x14ac:dyDescent="0.3">
      <c r="C846" s="1"/>
    </row>
    <row r="847" spans="3:3" x14ac:dyDescent="0.3">
      <c r="C847" s="1"/>
    </row>
    <row r="848" spans="3:3" x14ac:dyDescent="0.3">
      <c r="C848" s="1"/>
    </row>
    <row r="849" spans="3:3" x14ac:dyDescent="0.3">
      <c r="C849" s="1"/>
    </row>
    <row r="850" spans="3:3" x14ac:dyDescent="0.3">
      <c r="C850" s="1"/>
    </row>
    <row r="851" spans="3:3" x14ac:dyDescent="0.3">
      <c r="C851" s="1"/>
    </row>
    <row r="852" spans="3:3" x14ac:dyDescent="0.3">
      <c r="C852" s="1"/>
    </row>
    <row r="853" spans="3:3" x14ac:dyDescent="0.3">
      <c r="C853" s="1"/>
    </row>
    <row r="854" spans="3:3" x14ac:dyDescent="0.3">
      <c r="C854" s="1"/>
    </row>
    <row r="855" spans="3:3" x14ac:dyDescent="0.3">
      <c r="C855" s="1"/>
    </row>
    <row r="856" spans="3:3" x14ac:dyDescent="0.3">
      <c r="C856" s="1"/>
    </row>
    <row r="857" spans="3:3" x14ac:dyDescent="0.3">
      <c r="C857" s="1"/>
    </row>
    <row r="858" spans="3:3" x14ac:dyDescent="0.3">
      <c r="C858" s="1"/>
    </row>
    <row r="859" spans="3:3" x14ac:dyDescent="0.3">
      <c r="C859" s="1"/>
    </row>
    <row r="860" spans="3:3" x14ac:dyDescent="0.3">
      <c r="C860" s="1"/>
    </row>
    <row r="861" spans="3:3" x14ac:dyDescent="0.3">
      <c r="C861" s="1"/>
    </row>
    <row r="862" spans="3:3" x14ac:dyDescent="0.3">
      <c r="C862" s="1"/>
    </row>
    <row r="863" spans="3:3" x14ac:dyDescent="0.3">
      <c r="C863" s="1"/>
    </row>
    <row r="864" spans="3:3" x14ac:dyDescent="0.3">
      <c r="C864" s="1"/>
    </row>
    <row r="865" spans="3:3" x14ac:dyDescent="0.3">
      <c r="C865" s="1"/>
    </row>
    <row r="866" spans="3:3" x14ac:dyDescent="0.3">
      <c r="C866" s="1"/>
    </row>
    <row r="867" spans="3:3" x14ac:dyDescent="0.3">
      <c r="C867" s="1"/>
    </row>
    <row r="868" spans="3:3" x14ac:dyDescent="0.3">
      <c r="C868" s="1"/>
    </row>
    <row r="869" spans="3:3" x14ac:dyDescent="0.3">
      <c r="C869" s="1"/>
    </row>
    <row r="870" spans="3:3" x14ac:dyDescent="0.3">
      <c r="C870" s="1"/>
    </row>
    <row r="871" spans="3:3" x14ac:dyDescent="0.3">
      <c r="C871" s="1"/>
    </row>
    <row r="872" spans="3:3" x14ac:dyDescent="0.3">
      <c r="C872" s="1"/>
    </row>
    <row r="873" spans="3:3" x14ac:dyDescent="0.3">
      <c r="C873" s="1"/>
    </row>
    <row r="874" spans="3:3" x14ac:dyDescent="0.3">
      <c r="C874" s="1"/>
    </row>
    <row r="875" spans="3:3" x14ac:dyDescent="0.3">
      <c r="C875" s="1"/>
    </row>
    <row r="876" spans="3:3" x14ac:dyDescent="0.3">
      <c r="C876" s="1"/>
    </row>
    <row r="877" spans="3:3" x14ac:dyDescent="0.3">
      <c r="C877" s="1"/>
    </row>
    <row r="878" spans="3:3" x14ac:dyDescent="0.3">
      <c r="C878" s="1"/>
    </row>
    <row r="879" spans="3:3" x14ac:dyDescent="0.3">
      <c r="C879" s="1"/>
    </row>
    <row r="880" spans="3:3" x14ac:dyDescent="0.3">
      <c r="C880" s="1"/>
    </row>
    <row r="881" spans="3:3" x14ac:dyDescent="0.3">
      <c r="C881" s="1"/>
    </row>
    <row r="882" spans="3:3" x14ac:dyDescent="0.3">
      <c r="C882" s="1"/>
    </row>
    <row r="883" spans="3:3" x14ac:dyDescent="0.3">
      <c r="C883" s="1"/>
    </row>
    <row r="884" spans="3:3" x14ac:dyDescent="0.3">
      <c r="C884" s="1"/>
    </row>
    <row r="885" spans="3:3" x14ac:dyDescent="0.3">
      <c r="C885" s="1"/>
    </row>
    <row r="886" spans="3:3" x14ac:dyDescent="0.3">
      <c r="C886" s="1"/>
    </row>
    <row r="887" spans="3:3" x14ac:dyDescent="0.3">
      <c r="C887" s="1"/>
    </row>
    <row r="888" spans="3:3" x14ac:dyDescent="0.3">
      <c r="C888" s="1"/>
    </row>
    <row r="889" spans="3:3" x14ac:dyDescent="0.3">
      <c r="C889" s="1"/>
    </row>
    <row r="890" spans="3:3" x14ac:dyDescent="0.3">
      <c r="C890" s="1"/>
    </row>
    <row r="891" spans="3:3" x14ac:dyDescent="0.3">
      <c r="C891" s="1"/>
    </row>
    <row r="892" spans="3:3" x14ac:dyDescent="0.3">
      <c r="C892" s="1"/>
    </row>
    <row r="893" spans="3:3" x14ac:dyDescent="0.3">
      <c r="C893" s="1"/>
    </row>
    <row r="894" spans="3:3" x14ac:dyDescent="0.3">
      <c r="C894" s="1"/>
    </row>
    <row r="895" spans="3:3" x14ac:dyDescent="0.3">
      <c r="C895" s="1"/>
    </row>
    <row r="896" spans="3:3" x14ac:dyDescent="0.3">
      <c r="C896" s="1"/>
    </row>
    <row r="897" spans="3:3" x14ac:dyDescent="0.3">
      <c r="C897" s="1"/>
    </row>
    <row r="898" spans="3:3" x14ac:dyDescent="0.3">
      <c r="C898" s="1"/>
    </row>
    <row r="899" spans="3:3" x14ac:dyDescent="0.3">
      <c r="C899" s="1"/>
    </row>
    <row r="900" spans="3:3" x14ac:dyDescent="0.3">
      <c r="C900" s="1"/>
    </row>
    <row r="901" spans="3:3" x14ac:dyDescent="0.3">
      <c r="C901" s="1"/>
    </row>
    <row r="902" spans="3:3" x14ac:dyDescent="0.3">
      <c r="C902" s="1"/>
    </row>
    <row r="903" spans="3:3" x14ac:dyDescent="0.3">
      <c r="C903" s="1"/>
    </row>
    <row r="904" spans="3:3" x14ac:dyDescent="0.3">
      <c r="C904" s="1"/>
    </row>
    <row r="905" spans="3:3" x14ac:dyDescent="0.3">
      <c r="C905" s="1"/>
    </row>
    <row r="906" spans="3:3" x14ac:dyDescent="0.3">
      <c r="C906" s="1"/>
    </row>
    <row r="907" spans="3:3" x14ac:dyDescent="0.3">
      <c r="C907" s="1"/>
    </row>
    <row r="908" spans="3:3" x14ac:dyDescent="0.3">
      <c r="C908" s="1"/>
    </row>
    <row r="909" spans="3:3" x14ac:dyDescent="0.3">
      <c r="C909" s="1"/>
    </row>
    <row r="910" spans="3:3" x14ac:dyDescent="0.3">
      <c r="C910" s="1"/>
    </row>
    <row r="911" spans="3:3" x14ac:dyDescent="0.3">
      <c r="C911" s="1"/>
    </row>
    <row r="912" spans="3:3" x14ac:dyDescent="0.3">
      <c r="C912" s="1"/>
    </row>
    <row r="913" spans="3:3" x14ac:dyDescent="0.3">
      <c r="C913" s="1"/>
    </row>
    <row r="914" spans="3:3" x14ac:dyDescent="0.3">
      <c r="C914" s="1"/>
    </row>
    <row r="915" spans="3:3" x14ac:dyDescent="0.3">
      <c r="C915" s="1"/>
    </row>
    <row r="916" spans="3:3" x14ac:dyDescent="0.3">
      <c r="C916" s="1"/>
    </row>
    <row r="917" spans="3:3" x14ac:dyDescent="0.3">
      <c r="C917" s="1"/>
    </row>
    <row r="918" spans="3:3" x14ac:dyDescent="0.3">
      <c r="C918" s="1"/>
    </row>
    <row r="919" spans="3:3" x14ac:dyDescent="0.3">
      <c r="C919" s="1"/>
    </row>
    <row r="920" spans="3:3" x14ac:dyDescent="0.3">
      <c r="C920" s="1"/>
    </row>
    <row r="921" spans="3:3" x14ac:dyDescent="0.3">
      <c r="C921" s="1"/>
    </row>
    <row r="922" spans="3:3" x14ac:dyDescent="0.3">
      <c r="C922" s="1"/>
    </row>
    <row r="923" spans="3:3" x14ac:dyDescent="0.3">
      <c r="C923" s="1"/>
    </row>
    <row r="924" spans="3:3" x14ac:dyDescent="0.3">
      <c r="C924" s="1"/>
    </row>
    <row r="925" spans="3:3" x14ac:dyDescent="0.3">
      <c r="C925" s="1"/>
    </row>
    <row r="926" spans="3:3" x14ac:dyDescent="0.3">
      <c r="C926" s="1"/>
    </row>
    <row r="927" spans="3:3" x14ac:dyDescent="0.3">
      <c r="C927" s="1"/>
    </row>
    <row r="928" spans="3:3" x14ac:dyDescent="0.3">
      <c r="C928" s="1"/>
    </row>
    <row r="929" spans="3:3" x14ac:dyDescent="0.3">
      <c r="C929" s="1"/>
    </row>
    <row r="930" spans="3:3" x14ac:dyDescent="0.3">
      <c r="C930" s="1"/>
    </row>
    <row r="931" spans="3:3" x14ac:dyDescent="0.3">
      <c r="C931" s="1"/>
    </row>
    <row r="932" spans="3:3" x14ac:dyDescent="0.3">
      <c r="C932" s="1"/>
    </row>
    <row r="933" spans="3:3" x14ac:dyDescent="0.3">
      <c r="C933" s="1"/>
    </row>
    <row r="934" spans="3:3" x14ac:dyDescent="0.3">
      <c r="C934" s="1"/>
    </row>
    <row r="935" spans="3:3" x14ac:dyDescent="0.3">
      <c r="C935" s="1"/>
    </row>
    <row r="936" spans="3:3" x14ac:dyDescent="0.3">
      <c r="C936" s="1"/>
    </row>
    <row r="937" spans="3:3" x14ac:dyDescent="0.3">
      <c r="C937" s="1"/>
    </row>
    <row r="938" spans="3:3" x14ac:dyDescent="0.3">
      <c r="C938" s="1"/>
    </row>
    <row r="939" spans="3:3" x14ac:dyDescent="0.3">
      <c r="C939" s="1"/>
    </row>
    <row r="940" spans="3:3" x14ac:dyDescent="0.3">
      <c r="C940" s="1"/>
    </row>
    <row r="941" spans="3:3" x14ac:dyDescent="0.3">
      <c r="C941" s="1"/>
    </row>
    <row r="942" spans="3:3" x14ac:dyDescent="0.3">
      <c r="C942" s="1"/>
    </row>
    <row r="943" spans="3:3" x14ac:dyDescent="0.3">
      <c r="C943" s="1"/>
    </row>
    <row r="944" spans="3:3" x14ac:dyDescent="0.3">
      <c r="C944" s="1"/>
    </row>
    <row r="945" spans="3:3" x14ac:dyDescent="0.3">
      <c r="C945" s="1"/>
    </row>
    <row r="946" spans="3:3" x14ac:dyDescent="0.3">
      <c r="C946" s="1"/>
    </row>
    <row r="947" spans="3:3" x14ac:dyDescent="0.3">
      <c r="C947" s="1"/>
    </row>
    <row r="948" spans="3:3" x14ac:dyDescent="0.3">
      <c r="C948" s="1"/>
    </row>
    <row r="949" spans="3:3" x14ac:dyDescent="0.3">
      <c r="C949" s="1"/>
    </row>
    <row r="950" spans="3:3" x14ac:dyDescent="0.3">
      <c r="C950" s="1"/>
    </row>
    <row r="951" spans="3:3" x14ac:dyDescent="0.3">
      <c r="C951" s="1"/>
    </row>
    <row r="952" spans="3:3" x14ac:dyDescent="0.3">
      <c r="C952" s="1"/>
    </row>
    <row r="953" spans="3:3" x14ac:dyDescent="0.3">
      <c r="C953" s="1"/>
    </row>
    <row r="954" spans="3:3" x14ac:dyDescent="0.3">
      <c r="C954" s="1"/>
    </row>
    <row r="955" spans="3:3" x14ac:dyDescent="0.3">
      <c r="C955" s="1"/>
    </row>
    <row r="956" spans="3:3" x14ac:dyDescent="0.3">
      <c r="C956" s="1"/>
    </row>
    <row r="957" spans="3:3" x14ac:dyDescent="0.3">
      <c r="C957" s="1"/>
    </row>
    <row r="958" spans="3:3" x14ac:dyDescent="0.3">
      <c r="C958" s="1"/>
    </row>
    <row r="959" spans="3:3" x14ac:dyDescent="0.3">
      <c r="C959" s="1"/>
    </row>
    <row r="960" spans="3:3" x14ac:dyDescent="0.3">
      <c r="C960" s="1"/>
    </row>
    <row r="961" spans="3:3" x14ac:dyDescent="0.3">
      <c r="C961" s="1"/>
    </row>
    <row r="962" spans="3:3" x14ac:dyDescent="0.3">
      <c r="C962" s="1"/>
    </row>
    <row r="963" spans="3:3" x14ac:dyDescent="0.3">
      <c r="C963" s="1"/>
    </row>
    <row r="964" spans="3:3" x14ac:dyDescent="0.3">
      <c r="C964" s="1"/>
    </row>
    <row r="965" spans="3:3" x14ac:dyDescent="0.3">
      <c r="C965" s="1"/>
    </row>
    <row r="966" spans="3:3" x14ac:dyDescent="0.3">
      <c r="C966" s="1"/>
    </row>
    <row r="967" spans="3:3" x14ac:dyDescent="0.3">
      <c r="C967" s="1"/>
    </row>
    <row r="968" spans="3:3" x14ac:dyDescent="0.3">
      <c r="C968" s="1"/>
    </row>
    <row r="969" spans="3:3" x14ac:dyDescent="0.3">
      <c r="C969" s="1"/>
    </row>
    <row r="970" spans="3:3" x14ac:dyDescent="0.3">
      <c r="C970" s="1"/>
    </row>
    <row r="971" spans="3:3" x14ac:dyDescent="0.3">
      <c r="C971" s="1"/>
    </row>
    <row r="972" spans="3:3" x14ac:dyDescent="0.3">
      <c r="C972" s="1"/>
    </row>
    <row r="973" spans="3:3" x14ac:dyDescent="0.3">
      <c r="C973" s="1"/>
    </row>
    <row r="974" spans="3:3" x14ac:dyDescent="0.3">
      <c r="C974" s="1"/>
    </row>
    <row r="975" spans="3:3" x14ac:dyDescent="0.3">
      <c r="C975" s="1"/>
    </row>
    <row r="976" spans="3:3" x14ac:dyDescent="0.3">
      <c r="C976" s="1"/>
    </row>
    <row r="977" spans="3:3" x14ac:dyDescent="0.3">
      <c r="C977" s="1"/>
    </row>
    <row r="978" spans="3:3" x14ac:dyDescent="0.3">
      <c r="C978" s="1"/>
    </row>
    <row r="979" spans="3:3" x14ac:dyDescent="0.3">
      <c r="C979" s="1"/>
    </row>
    <row r="980" spans="3:3" x14ac:dyDescent="0.3">
      <c r="C980" s="1"/>
    </row>
    <row r="981" spans="3:3" x14ac:dyDescent="0.3">
      <c r="C981" s="1"/>
    </row>
    <row r="982" spans="3:3" x14ac:dyDescent="0.3">
      <c r="C982" s="1"/>
    </row>
    <row r="983" spans="3:3" x14ac:dyDescent="0.3">
      <c r="C983" s="1"/>
    </row>
    <row r="984" spans="3:3" x14ac:dyDescent="0.3">
      <c r="C984" s="1"/>
    </row>
    <row r="985" spans="3:3" x14ac:dyDescent="0.3">
      <c r="C985" s="1"/>
    </row>
    <row r="986" spans="3:3" x14ac:dyDescent="0.3">
      <c r="C986" s="1"/>
    </row>
    <row r="987" spans="3:3" x14ac:dyDescent="0.3">
      <c r="C987" s="1"/>
    </row>
    <row r="988" spans="3:3" x14ac:dyDescent="0.3">
      <c r="C988" s="1"/>
    </row>
    <row r="989" spans="3:3" x14ac:dyDescent="0.3">
      <c r="C989" s="1"/>
    </row>
    <row r="990" spans="3:3" x14ac:dyDescent="0.3">
      <c r="C990" s="1"/>
    </row>
    <row r="991" spans="3:3" x14ac:dyDescent="0.3">
      <c r="C991" s="1"/>
    </row>
    <row r="992" spans="3:3" x14ac:dyDescent="0.3">
      <c r="C992" s="1"/>
    </row>
    <row r="993" spans="3:3" x14ac:dyDescent="0.3">
      <c r="C993" s="1"/>
    </row>
    <row r="994" spans="3:3" x14ac:dyDescent="0.3">
      <c r="C994" s="1"/>
    </row>
    <row r="995" spans="3:3" x14ac:dyDescent="0.3">
      <c r="C995" s="1"/>
    </row>
    <row r="996" spans="3:3" x14ac:dyDescent="0.3">
      <c r="C996" s="1"/>
    </row>
    <row r="997" spans="3:3" x14ac:dyDescent="0.3">
      <c r="C997" s="1"/>
    </row>
    <row r="998" spans="3:3" x14ac:dyDescent="0.3">
      <c r="C998" s="1"/>
    </row>
    <row r="999" spans="3:3" x14ac:dyDescent="0.3">
      <c r="C999" s="1"/>
    </row>
    <row r="1000" spans="3:3" x14ac:dyDescent="0.3">
      <c r="C1000" s="1"/>
    </row>
    <row r="1001" spans="3:3" x14ac:dyDescent="0.3">
      <c r="C1001" s="1"/>
    </row>
    <row r="1002" spans="3:3" x14ac:dyDescent="0.3">
      <c r="C1002" s="1"/>
    </row>
    <row r="1003" spans="3:3" x14ac:dyDescent="0.3">
      <c r="C1003" s="1"/>
    </row>
    <row r="1004" spans="3:3" x14ac:dyDescent="0.3">
      <c r="C1004" s="1"/>
    </row>
    <row r="1005" spans="3:3" x14ac:dyDescent="0.3">
      <c r="C1005" s="1"/>
    </row>
    <row r="1006" spans="3:3" x14ac:dyDescent="0.3">
      <c r="C1006" s="1"/>
    </row>
    <row r="1007" spans="3:3" x14ac:dyDescent="0.3">
      <c r="C1007" s="1"/>
    </row>
    <row r="1008" spans="3:3" x14ac:dyDescent="0.3">
      <c r="C1008" s="1"/>
    </row>
    <row r="1009" spans="3:3" x14ac:dyDescent="0.3">
      <c r="C1009" s="1"/>
    </row>
    <row r="1010" spans="3:3" x14ac:dyDescent="0.3">
      <c r="C1010" s="1"/>
    </row>
    <row r="1011" spans="3:3" x14ac:dyDescent="0.3">
      <c r="C1011" s="1"/>
    </row>
    <row r="1012" spans="3:3" x14ac:dyDescent="0.3">
      <c r="C1012" s="1"/>
    </row>
    <row r="1013" spans="3:3" x14ac:dyDescent="0.3">
      <c r="C1013" s="1"/>
    </row>
    <row r="1014" spans="3:3" x14ac:dyDescent="0.3">
      <c r="C1014" s="1"/>
    </row>
    <row r="1015" spans="3:3" x14ac:dyDescent="0.3">
      <c r="C1015" s="1"/>
    </row>
    <row r="1016" spans="3:3" x14ac:dyDescent="0.3">
      <c r="C1016" s="1"/>
    </row>
    <row r="1017" spans="3:3" x14ac:dyDescent="0.3">
      <c r="C1017" s="1"/>
    </row>
    <row r="1018" spans="3:3" x14ac:dyDescent="0.3">
      <c r="C1018" s="1"/>
    </row>
    <row r="1019" spans="3:3" x14ac:dyDescent="0.3">
      <c r="C1019" s="1"/>
    </row>
    <row r="1020" spans="3:3" x14ac:dyDescent="0.3">
      <c r="C1020" s="1"/>
    </row>
    <row r="1021" spans="3:3" x14ac:dyDescent="0.3">
      <c r="C1021" s="1"/>
    </row>
    <row r="1022" spans="3:3" x14ac:dyDescent="0.3">
      <c r="C1022" s="1"/>
    </row>
    <row r="1023" spans="3:3" x14ac:dyDescent="0.3">
      <c r="C1023" s="1"/>
    </row>
    <row r="1024" spans="3:3" x14ac:dyDescent="0.3">
      <c r="C1024" s="1"/>
    </row>
    <row r="1025" spans="3:3" x14ac:dyDescent="0.3">
      <c r="C1025" s="1"/>
    </row>
    <row r="1026" spans="3:3" x14ac:dyDescent="0.3">
      <c r="C1026" s="1"/>
    </row>
    <row r="1027" spans="3:3" x14ac:dyDescent="0.3">
      <c r="C1027" s="1"/>
    </row>
    <row r="1028" spans="3:3" x14ac:dyDescent="0.3">
      <c r="C1028" s="1"/>
    </row>
    <row r="1029" spans="3:3" x14ac:dyDescent="0.3">
      <c r="C1029" s="1"/>
    </row>
    <row r="1030" spans="3:3" x14ac:dyDescent="0.3">
      <c r="C1030" s="1"/>
    </row>
    <row r="1031" spans="3:3" x14ac:dyDescent="0.3">
      <c r="C1031" s="1"/>
    </row>
    <row r="1032" spans="3:3" x14ac:dyDescent="0.3">
      <c r="C1032" s="1"/>
    </row>
    <row r="1033" spans="3:3" x14ac:dyDescent="0.3">
      <c r="C1033" s="1"/>
    </row>
    <row r="1034" spans="3:3" x14ac:dyDescent="0.3">
      <c r="C1034" s="1"/>
    </row>
    <row r="1035" spans="3:3" x14ac:dyDescent="0.3">
      <c r="C1035" s="1"/>
    </row>
    <row r="1036" spans="3:3" x14ac:dyDescent="0.3">
      <c r="C1036" s="1"/>
    </row>
    <row r="1037" spans="3:3" x14ac:dyDescent="0.3">
      <c r="C1037" s="1"/>
    </row>
    <row r="1038" spans="3:3" x14ac:dyDescent="0.3">
      <c r="C1038" s="1"/>
    </row>
    <row r="1039" spans="3:3" x14ac:dyDescent="0.3">
      <c r="C1039" s="1"/>
    </row>
    <row r="1040" spans="3:3" x14ac:dyDescent="0.3">
      <c r="C1040" s="1"/>
    </row>
    <row r="1041" spans="3:3" x14ac:dyDescent="0.3">
      <c r="C1041" s="1"/>
    </row>
    <row r="1042" spans="3:3" x14ac:dyDescent="0.3">
      <c r="C1042" s="1"/>
    </row>
    <row r="1043" spans="3:3" x14ac:dyDescent="0.3">
      <c r="C1043" s="1"/>
    </row>
    <row r="1044" spans="3:3" x14ac:dyDescent="0.3">
      <c r="C1044" s="1"/>
    </row>
    <row r="1045" spans="3:3" x14ac:dyDescent="0.3">
      <c r="C1045" s="1"/>
    </row>
    <row r="1046" spans="3:3" x14ac:dyDescent="0.3">
      <c r="C1046" s="1"/>
    </row>
    <row r="1047" spans="3:3" x14ac:dyDescent="0.3">
      <c r="C1047" s="1"/>
    </row>
    <row r="1048" spans="3:3" x14ac:dyDescent="0.3">
      <c r="C1048" s="1"/>
    </row>
    <row r="1049" spans="3:3" x14ac:dyDescent="0.3">
      <c r="C1049" s="1"/>
    </row>
    <row r="1050" spans="3:3" x14ac:dyDescent="0.3">
      <c r="C1050" s="1"/>
    </row>
    <row r="1051" spans="3:3" x14ac:dyDescent="0.3">
      <c r="C1051" s="1"/>
    </row>
    <row r="1052" spans="3:3" x14ac:dyDescent="0.3">
      <c r="C1052" s="1"/>
    </row>
    <row r="1053" spans="3:3" x14ac:dyDescent="0.3">
      <c r="C1053" s="1"/>
    </row>
    <row r="1054" spans="3:3" x14ac:dyDescent="0.3">
      <c r="C1054" s="1"/>
    </row>
    <row r="1055" spans="3:3" x14ac:dyDescent="0.3">
      <c r="C1055" s="1"/>
    </row>
    <row r="1056" spans="3:3" x14ac:dyDescent="0.3">
      <c r="C1056" s="1"/>
    </row>
    <row r="1057" spans="3:3" x14ac:dyDescent="0.3">
      <c r="C1057" s="1"/>
    </row>
    <row r="1058" spans="3:3" x14ac:dyDescent="0.3">
      <c r="C1058" s="1"/>
    </row>
    <row r="1059" spans="3:3" x14ac:dyDescent="0.3">
      <c r="C1059" s="1"/>
    </row>
    <row r="1060" spans="3:3" x14ac:dyDescent="0.3">
      <c r="C1060" s="1"/>
    </row>
    <row r="1061" spans="3:3" x14ac:dyDescent="0.3">
      <c r="C1061" s="1"/>
    </row>
    <row r="1062" spans="3:3" x14ac:dyDescent="0.3">
      <c r="C1062" s="1"/>
    </row>
    <row r="1063" spans="3:3" x14ac:dyDescent="0.3">
      <c r="C1063" s="1"/>
    </row>
    <row r="1064" spans="3:3" x14ac:dyDescent="0.3">
      <c r="C1064" s="1"/>
    </row>
    <row r="1065" spans="3:3" x14ac:dyDescent="0.3">
      <c r="C1065" s="1"/>
    </row>
    <row r="1066" spans="3:3" x14ac:dyDescent="0.3">
      <c r="C1066" s="1"/>
    </row>
    <row r="1067" spans="3:3" x14ac:dyDescent="0.3">
      <c r="C1067" s="1"/>
    </row>
    <row r="1068" spans="3:3" x14ac:dyDescent="0.3">
      <c r="C1068" s="1"/>
    </row>
    <row r="1069" spans="3:3" x14ac:dyDescent="0.3">
      <c r="C1069" s="1"/>
    </row>
    <row r="1070" spans="3:3" x14ac:dyDescent="0.3">
      <c r="C1070" s="1"/>
    </row>
    <row r="1071" spans="3:3" x14ac:dyDescent="0.3">
      <c r="C1071" s="1"/>
    </row>
    <row r="1072" spans="3:3" x14ac:dyDescent="0.3">
      <c r="C1072" s="1"/>
    </row>
    <row r="1073" spans="3:3" x14ac:dyDescent="0.3">
      <c r="C1073" s="1"/>
    </row>
    <row r="1074" spans="3:3" x14ac:dyDescent="0.3">
      <c r="C1074" s="1"/>
    </row>
    <row r="1075" spans="3:3" x14ac:dyDescent="0.3">
      <c r="C1075" s="1"/>
    </row>
    <row r="1076" spans="3:3" x14ac:dyDescent="0.3">
      <c r="C1076" s="1"/>
    </row>
    <row r="1077" spans="3:3" x14ac:dyDescent="0.3">
      <c r="C1077" s="1"/>
    </row>
    <row r="1078" spans="3:3" x14ac:dyDescent="0.3">
      <c r="C1078" s="1"/>
    </row>
    <row r="1079" spans="3:3" x14ac:dyDescent="0.3">
      <c r="C1079" s="1"/>
    </row>
    <row r="1080" spans="3:3" x14ac:dyDescent="0.3">
      <c r="C1080" s="1"/>
    </row>
    <row r="1081" spans="3:3" x14ac:dyDescent="0.3">
      <c r="C1081" s="1"/>
    </row>
    <row r="1082" spans="3:3" x14ac:dyDescent="0.3">
      <c r="C1082" s="1"/>
    </row>
    <row r="1083" spans="3:3" x14ac:dyDescent="0.3">
      <c r="C1083" s="1"/>
    </row>
    <row r="1084" spans="3:3" x14ac:dyDescent="0.3">
      <c r="C1084" s="1"/>
    </row>
    <row r="1085" spans="3:3" x14ac:dyDescent="0.3">
      <c r="C1085" s="1"/>
    </row>
    <row r="1086" spans="3:3" x14ac:dyDescent="0.3">
      <c r="C1086" s="1"/>
    </row>
    <row r="1087" spans="3:3" x14ac:dyDescent="0.3">
      <c r="C1087" s="1"/>
    </row>
    <row r="1088" spans="3:3" x14ac:dyDescent="0.3">
      <c r="C1088" s="1"/>
    </row>
    <row r="1089" spans="3:3" x14ac:dyDescent="0.3">
      <c r="C1089" s="1"/>
    </row>
    <row r="1090" spans="3:3" x14ac:dyDescent="0.3">
      <c r="C1090" s="1"/>
    </row>
    <row r="1091" spans="3:3" x14ac:dyDescent="0.3">
      <c r="C1091" s="1"/>
    </row>
    <row r="1092" spans="3:3" x14ac:dyDescent="0.3">
      <c r="C1092" s="1"/>
    </row>
    <row r="1093" spans="3:3" x14ac:dyDescent="0.3">
      <c r="C1093" s="1"/>
    </row>
    <row r="1094" spans="3:3" x14ac:dyDescent="0.3">
      <c r="C1094" s="1"/>
    </row>
    <row r="1095" spans="3:3" x14ac:dyDescent="0.3">
      <c r="C1095" s="1"/>
    </row>
    <row r="1096" spans="3:3" x14ac:dyDescent="0.3">
      <c r="C1096" s="1"/>
    </row>
    <row r="1097" spans="3:3" x14ac:dyDescent="0.3">
      <c r="C1097" s="1"/>
    </row>
    <row r="1098" spans="3:3" x14ac:dyDescent="0.3">
      <c r="C1098" s="1"/>
    </row>
    <row r="1099" spans="3:3" x14ac:dyDescent="0.3">
      <c r="C1099" s="1"/>
    </row>
    <row r="1100" spans="3:3" x14ac:dyDescent="0.3">
      <c r="C1100" s="1"/>
    </row>
    <row r="1101" spans="3:3" x14ac:dyDescent="0.3">
      <c r="C1101" s="1"/>
    </row>
    <row r="1102" spans="3:3" x14ac:dyDescent="0.3">
      <c r="C1102" s="1"/>
    </row>
    <row r="1103" spans="3:3" x14ac:dyDescent="0.3">
      <c r="C1103" s="1"/>
    </row>
    <row r="1104" spans="3:3" x14ac:dyDescent="0.3">
      <c r="C1104" s="1"/>
    </row>
    <row r="1105" spans="3:3" x14ac:dyDescent="0.3">
      <c r="C1105" s="1"/>
    </row>
    <row r="1106" spans="3:3" x14ac:dyDescent="0.3">
      <c r="C1106" s="1"/>
    </row>
    <row r="1107" spans="3:3" x14ac:dyDescent="0.3">
      <c r="C1107" s="1"/>
    </row>
    <row r="1108" spans="3:3" x14ac:dyDescent="0.3">
      <c r="C1108" s="1"/>
    </row>
    <row r="1109" spans="3:3" x14ac:dyDescent="0.3">
      <c r="C1109" s="1"/>
    </row>
    <row r="1110" spans="3:3" x14ac:dyDescent="0.3">
      <c r="C1110" s="1"/>
    </row>
    <row r="1111" spans="3:3" x14ac:dyDescent="0.3">
      <c r="C1111" s="1"/>
    </row>
    <row r="1112" spans="3:3" x14ac:dyDescent="0.3">
      <c r="C1112" s="1"/>
    </row>
    <row r="1113" spans="3:3" x14ac:dyDescent="0.3">
      <c r="C1113" s="1"/>
    </row>
    <row r="1114" spans="3:3" x14ac:dyDescent="0.3">
      <c r="C1114" s="1"/>
    </row>
    <row r="1115" spans="3:3" x14ac:dyDescent="0.3">
      <c r="C1115" s="1"/>
    </row>
    <row r="1116" spans="3:3" x14ac:dyDescent="0.3">
      <c r="C1116" s="1"/>
    </row>
    <row r="1117" spans="3:3" x14ac:dyDescent="0.3">
      <c r="C1117" s="1"/>
    </row>
    <row r="1118" spans="3:3" x14ac:dyDescent="0.3">
      <c r="C1118" s="1"/>
    </row>
    <row r="1119" spans="3:3" x14ac:dyDescent="0.3">
      <c r="C1119" s="1"/>
    </row>
    <row r="1120" spans="3:3" x14ac:dyDescent="0.3">
      <c r="C1120" s="1"/>
    </row>
    <row r="1121" spans="3:3" x14ac:dyDescent="0.3">
      <c r="C1121" s="1"/>
    </row>
    <row r="1122" spans="3:3" x14ac:dyDescent="0.3">
      <c r="C1122" s="1"/>
    </row>
    <row r="1123" spans="3:3" x14ac:dyDescent="0.3">
      <c r="C1123" s="1"/>
    </row>
    <row r="1124" spans="3:3" x14ac:dyDescent="0.3">
      <c r="C1124" s="1"/>
    </row>
    <row r="1125" spans="3:3" x14ac:dyDescent="0.3">
      <c r="C1125" s="1"/>
    </row>
    <row r="1126" spans="3:3" x14ac:dyDescent="0.3">
      <c r="C1126" s="1"/>
    </row>
    <row r="1127" spans="3:3" x14ac:dyDescent="0.3">
      <c r="C1127" s="1"/>
    </row>
    <row r="1128" spans="3:3" x14ac:dyDescent="0.3">
      <c r="C1128" s="1"/>
    </row>
    <row r="1129" spans="3:3" x14ac:dyDescent="0.3">
      <c r="C1129" s="1"/>
    </row>
    <row r="1130" spans="3:3" x14ac:dyDescent="0.3">
      <c r="C1130" s="1"/>
    </row>
    <row r="1131" spans="3:3" x14ac:dyDescent="0.3">
      <c r="C1131" s="1"/>
    </row>
    <row r="1132" spans="3:3" x14ac:dyDescent="0.3">
      <c r="C1132" s="1"/>
    </row>
    <row r="1133" spans="3:3" x14ac:dyDescent="0.3">
      <c r="C1133" s="1"/>
    </row>
    <row r="1134" spans="3:3" x14ac:dyDescent="0.3">
      <c r="C1134" s="1"/>
    </row>
    <row r="1135" spans="3:3" x14ac:dyDescent="0.3">
      <c r="C1135" s="1"/>
    </row>
    <row r="1136" spans="3:3" x14ac:dyDescent="0.3">
      <c r="C1136" s="1"/>
    </row>
    <row r="1137" spans="3:3" x14ac:dyDescent="0.3">
      <c r="C1137" s="1"/>
    </row>
    <row r="1138" spans="3:3" x14ac:dyDescent="0.3">
      <c r="C1138" s="1"/>
    </row>
    <row r="1139" spans="3:3" x14ac:dyDescent="0.3">
      <c r="C1139" s="1"/>
    </row>
    <row r="1140" spans="3:3" x14ac:dyDescent="0.3">
      <c r="C1140" s="1"/>
    </row>
    <row r="1141" spans="3:3" x14ac:dyDescent="0.3">
      <c r="C1141" s="1"/>
    </row>
    <row r="1142" spans="3:3" x14ac:dyDescent="0.3">
      <c r="C1142" s="1"/>
    </row>
    <row r="1143" spans="3:3" x14ac:dyDescent="0.3">
      <c r="C1143" s="1"/>
    </row>
    <row r="1144" spans="3:3" x14ac:dyDescent="0.3">
      <c r="C1144" s="1"/>
    </row>
    <row r="1145" spans="3:3" x14ac:dyDescent="0.3">
      <c r="C1145" s="1"/>
    </row>
    <row r="1146" spans="3:3" x14ac:dyDescent="0.3">
      <c r="C1146" s="1"/>
    </row>
    <row r="1147" spans="3:3" x14ac:dyDescent="0.3">
      <c r="C1147" s="1"/>
    </row>
    <row r="1148" spans="3:3" x14ac:dyDescent="0.3">
      <c r="C1148" s="1"/>
    </row>
    <row r="1149" spans="3:3" x14ac:dyDescent="0.3">
      <c r="C1149" s="1"/>
    </row>
    <row r="1150" spans="3:3" x14ac:dyDescent="0.3">
      <c r="C1150" s="1"/>
    </row>
    <row r="1151" spans="3:3" x14ac:dyDescent="0.3">
      <c r="C1151" s="1"/>
    </row>
    <row r="1152" spans="3:3" x14ac:dyDescent="0.3">
      <c r="C1152" s="1"/>
    </row>
    <row r="1153" spans="3:3" x14ac:dyDescent="0.3">
      <c r="C1153" s="1"/>
    </row>
    <row r="1154" spans="3:3" x14ac:dyDescent="0.3">
      <c r="C1154" s="1"/>
    </row>
    <row r="1155" spans="3:3" x14ac:dyDescent="0.3">
      <c r="C1155" s="1"/>
    </row>
    <row r="1156" spans="3:3" x14ac:dyDescent="0.3">
      <c r="C1156" s="1"/>
    </row>
    <row r="1157" spans="3:3" x14ac:dyDescent="0.3">
      <c r="C1157" s="1"/>
    </row>
    <row r="1158" spans="3:3" x14ac:dyDescent="0.3">
      <c r="C1158" s="1"/>
    </row>
    <row r="1159" spans="3:3" x14ac:dyDescent="0.3">
      <c r="C1159" s="1"/>
    </row>
    <row r="1160" spans="3:3" x14ac:dyDescent="0.3">
      <c r="C1160" s="1"/>
    </row>
    <row r="1161" spans="3:3" x14ac:dyDescent="0.3">
      <c r="C1161" s="1"/>
    </row>
    <row r="1162" spans="3:3" x14ac:dyDescent="0.3">
      <c r="C1162" s="1"/>
    </row>
    <row r="1163" spans="3:3" x14ac:dyDescent="0.3">
      <c r="C1163" s="1"/>
    </row>
    <row r="1164" spans="3:3" x14ac:dyDescent="0.3">
      <c r="C1164" s="1"/>
    </row>
    <row r="1165" spans="3:3" x14ac:dyDescent="0.3">
      <c r="C1165" s="1"/>
    </row>
    <row r="1166" spans="3:3" x14ac:dyDescent="0.3">
      <c r="C1166" s="1"/>
    </row>
    <row r="1167" spans="3:3" x14ac:dyDescent="0.3">
      <c r="C1167" s="1"/>
    </row>
    <row r="1168" spans="3:3" x14ac:dyDescent="0.3">
      <c r="C1168" s="1"/>
    </row>
    <row r="1169" spans="3:3" x14ac:dyDescent="0.3">
      <c r="C1169" s="1"/>
    </row>
    <row r="1170" spans="3:3" x14ac:dyDescent="0.3">
      <c r="C1170" s="1"/>
    </row>
    <row r="1171" spans="3:3" x14ac:dyDescent="0.3">
      <c r="C1171" s="1"/>
    </row>
    <row r="1172" spans="3:3" x14ac:dyDescent="0.3">
      <c r="C1172" s="1"/>
    </row>
    <row r="1173" spans="3:3" x14ac:dyDescent="0.3">
      <c r="C1173" s="1"/>
    </row>
    <row r="1174" spans="3:3" x14ac:dyDescent="0.3">
      <c r="C1174" s="1"/>
    </row>
    <row r="1175" spans="3:3" x14ac:dyDescent="0.3">
      <c r="C1175" s="1"/>
    </row>
    <row r="1176" spans="3:3" x14ac:dyDescent="0.3">
      <c r="C1176" s="1"/>
    </row>
    <row r="1177" spans="3:3" x14ac:dyDescent="0.3">
      <c r="C1177" s="1"/>
    </row>
    <row r="1178" spans="3:3" x14ac:dyDescent="0.3">
      <c r="C1178" s="1"/>
    </row>
    <row r="1179" spans="3:3" x14ac:dyDescent="0.3">
      <c r="C1179" s="1"/>
    </row>
    <row r="1180" spans="3:3" x14ac:dyDescent="0.3">
      <c r="C1180" s="1"/>
    </row>
    <row r="1181" spans="3:3" x14ac:dyDescent="0.3">
      <c r="C1181" s="1"/>
    </row>
    <row r="1182" spans="3:3" x14ac:dyDescent="0.3">
      <c r="C1182" s="1"/>
    </row>
    <row r="1183" spans="3:3" x14ac:dyDescent="0.3">
      <c r="C1183" s="1"/>
    </row>
    <row r="1184" spans="3:3" x14ac:dyDescent="0.3">
      <c r="C1184" s="1"/>
    </row>
    <row r="1185" spans="3:3" x14ac:dyDescent="0.3">
      <c r="C1185" s="1"/>
    </row>
    <row r="1186" spans="3:3" x14ac:dyDescent="0.3">
      <c r="C1186" s="1"/>
    </row>
    <row r="1187" spans="3:3" x14ac:dyDescent="0.3">
      <c r="C1187" s="1"/>
    </row>
    <row r="1188" spans="3:3" x14ac:dyDescent="0.3">
      <c r="C1188" s="1"/>
    </row>
    <row r="1189" spans="3:3" x14ac:dyDescent="0.3">
      <c r="C1189" s="1"/>
    </row>
    <row r="1190" spans="3:3" x14ac:dyDescent="0.3">
      <c r="C1190" s="1"/>
    </row>
    <row r="1191" spans="3:3" x14ac:dyDescent="0.3">
      <c r="C1191" s="1"/>
    </row>
    <row r="1192" spans="3:3" x14ac:dyDescent="0.3">
      <c r="C1192" s="1"/>
    </row>
    <row r="1193" spans="3:3" x14ac:dyDescent="0.3">
      <c r="C1193" s="1"/>
    </row>
    <row r="1194" spans="3:3" x14ac:dyDescent="0.3">
      <c r="C1194" s="1"/>
    </row>
    <row r="1195" spans="3:3" x14ac:dyDescent="0.3">
      <c r="C1195" s="1"/>
    </row>
    <row r="1196" spans="3:3" x14ac:dyDescent="0.3">
      <c r="C1196" s="1"/>
    </row>
    <row r="1197" spans="3:3" x14ac:dyDescent="0.3">
      <c r="C1197" s="1"/>
    </row>
    <row r="1198" spans="3:3" x14ac:dyDescent="0.3">
      <c r="C1198" s="1"/>
    </row>
    <row r="1199" spans="3:3" x14ac:dyDescent="0.3">
      <c r="C1199" s="1"/>
    </row>
    <row r="1200" spans="3:3" x14ac:dyDescent="0.3">
      <c r="C1200" s="1"/>
    </row>
    <row r="1201" spans="3:3" x14ac:dyDescent="0.3">
      <c r="C1201" s="1"/>
    </row>
    <row r="1202" spans="3:3" x14ac:dyDescent="0.3">
      <c r="C1202" s="1"/>
    </row>
    <row r="1203" spans="3:3" x14ac:dyDescent="0.3">
      <c r="C1203" s="1"/>
    </row>
    <row r="1204" spans="3:3" x14ac:dyDescent="0.3">
      <c r="C1204" s="1"/>
    </row>
    <row r="1205" spans="3:3" x14ac:dyDescent="0.3">
      <c r="C1205" s="1"/>
    </row>
    <row r="1206" spans="3:3" x14ac:dyDescent="0.3">
      <c r="C1206" s="1"/>
    </row>
    <row r="1207" spans="3:3" x14ac:dyDescent="0.3">
      <c r="C1207" s="1"/>
    </row>
    <row r="1208" spans="3:3" x14ac:dyDescent="0.3">
      <c r="C1208" s="1"/>
    </row>
    <row r="1209" spans="3:3" x14ac:dyDescent="0.3">
      <c r="C1209" s="1"/>
    </row>
    <row r="1210" spans="3:3" x14ac:dyDescent="0.3">
      <c r="C1210" s="1"/>
    </row>
    <row r="1211" spans="3:3" x14ac:dyDescent="0.3">
      <c r="C1211" s="1"/>
    </row>
    <row r="1212" spans="3:3" x14ac:dyDescent="0.3">
      <c r="C1212" s="1"/>
    </row>
    <row r="1213" spans="3:3" x14ac:dyDescent="0.3">
      <c r="C1213" s="1"/>
    </row>
    <row r="1214" spans="3:3" x14ac:dyDescent="0.3">
      <c r="C1214" s="1"/>
    </row>
    <row r="1215" spans="3:3" x14ac:dyDescent="0.3">
      <c r="C1215" s="1"/>
    </row>
    <row r="1216" spans="3:3" x14ac:dyDescent="0.3">
      <c r="C1216" s="1"/>
    </row>
    <row r="1217" spans="3:3" x14ac:dyDescent="0.3">
      <c r="C1217" s="1"/>
    </row>
    <row r="1218" spans="3:3" x14ac:dyDescent="0.3">
      <c r="C1218" s="1"/>
    </row>
    <row r="1219" spans="3:3" x14ac:dyDescent="0.3">
      <c r="C1219" s="1"/>
    </row>
    <row r="1220" spans="3:3" x14ac:dyDescent="0.3">
      <c r="C1220" s="1"/>
    </row>
    <row r="1221" spans="3:3" x14ac:dyDescent="0.3">
      <c r="C1221" s="1"/>
    </row>
    <row r="1222" spans="3:3" x14ac:dyDescent="0.3">
      <c r="C1222" s="1"/>
    </row>
    <row r="1223" spans="3:3" x14ac:dyDescent="0.3">
      <c r="C1223" s="1"/>
    </row>
    <row r="1224" spans="3:3" x14ac:dyDescent="0.3">
      <c r="C1224" s="1"/>
    </row>
    <row r="1225" spans="3:3" x14ac:dyDescent="0.3">
      <c r="C1225" s="1"/>
    </row>
    <row r="1226" spans="3:3" x14ac:dyDescent="0.3">
      <c r="C1226" s="1"/>
    </row>
    <row r="1227" spans="3:3" x14ac:dyDescent="0.3">
      <c r="C1227" s="1"/>
    </row>
    <row r="1228" spans="3:3" x14ac:dyDescent="0.3">
      <c r="C1228" s="1"/>
    </row>
    <row r="1229" spans="3:3" x14ac:dyDescent="0.3">
      <c r="C1229" s="1"/>
    </row>
    <row r="1230" spans="3:3" x14ac:dyDescent="0.3">
      <c r="C1230" s="1"/>
    </row>
    <row r="1231" spans="3:3" x14ac:dyDescent="0.3">
      <c r="C1231" s="1"/>
    </row>
    <row r="1232" spans="3:3" x14ac:dyDescent="0.3">
      <c r="C1232" s="1"/>
    </row>
    <row r="1233" spans="3:3" x14ac:dyDescent="0.3">
      <c r="C1233" s="1"/>
    </row>
    <row r="1234" spans="3:3" x14ac:dyDescent="0.3">
      <c r="C1234" s="1"/>
    </row>
    <row r="1235" spans="3:3" x14ac:dyDescent="0.3">
      <c r="C1235" s="1"/>
    </row>
    <row r="1236" spans="3:3" x14ac:dyDescent="0.3">
      <c r="C1236" s="1"/>
    </row>
    <row r="1237" spans="3:3" x14ac:dyDescent="0.3">
      <c r="C1237" s="1"/>
    </row>
    <row r="1238" spans="3:3" x14ac:dyDescent="0.3">
      <c r="C1238" s="1"/>
    </row>
    <row r="1239" spans="3:3" x14ac:dyDescent="0.3">
      <c r="C1239" s="1"/>
    </row>
    <row r="1240" spans="3:3" x14ac:dyDescent="0.3">
      <c r="C1240" s="1"/>
    </row>
    <row r="1241" spans="3:3" x14ac:dyDescent="0.3">
      <c r="C1241" s="1"/>
    </row>
    <row r="1242" spans="3:3" x14ac:dyDescent="0.3">
      <c r="C1242" s="1"/>
    </row>
    <row r="1243" spans="3:3" x14ac:dyDescent="0.3">
      <c r="C1243" s="1"/>
    </row>
    <row r="1244" spans="3:3" x14ac:dyDescent="0.3">
      <c r="C1244" s="1"/>
    </row>
    <row r="1245" spans="3:3" x14ac:dyDescent="0.3">
      <c r="C1245" s="1"/>
    </row>
    <row r="1246" spans="3:3" x14ac:dyDescent="0.3">
      <c r="C1246" s="1"/>
    </row>
    <row r="1247" spans="3:3" x14ac:dyDescent="0.3">
      <c r="C1247" s="1"/>
    </row>
    <row r="1248" spans="3:3" x14ac:dyDescent="0.3">
      <c r="C1248" s="1"/>
    </row>
    <row r="1249" spans="3:3" x14ac:dyDescent="0.3">
      <c r="C1249" s="1"/>
    </row>
    <row r="1250" spans="3:3" x14ac:dyDescent="0.3">
      <c r="C1250" s="1"/>
    </row>
    <row r="1251" spans="3:3" x14ac:dyDescent="0.3">
      <c r="C1251" s="1"/>
    </row>
    <row r="1252" spans="3:3" x14ac:dyDescent="0.3">
      <c r="C1252" s="1"/>
    </row>
    <row r="1253" spans="3:3" x14ac:dyDescent="0.3">
      <c r="C1253" s="1"/>
    </row>
    <row r="1254" spans="3:3" x14ac:dyDescent="0.3">
      <c r="C1254" s="1"/>
    </row>
    <row r="1255" spans="3:3" x14ac:dyDescent="0.3">
      <c r="C1255" s="1"/>
    </row>
    <row r="1256" spans="3:3" x14ac:dyDescent="0.3">
      <c r="C1256" s="1"/>
    </row>
    <row r="1257" spans="3:3" x14ac:dyDescent="0.3">
      <c r="C1257" s="1"/>
    </row>
    <row r="1258" spans="3:3" x14ac:dyDescent="0.3">
      <c r="C1258" s="1"/>
    </row>
    <row r="1259" spans="3:3" x14ac:dyDescent="0.3">
      <c r="C1259" s="1"/>
    </row>
    <row r="1260" spans="3:3" x14ac:dyDescent="0.3">
      <c r="C1260" s="1"/>
    </row>
    <row r="1261" spans="3:3" x14ac:dyDescent="0.3">
      <c r="C1261" s="1"/>
    </row>
    <row r="1262" spans="3:3" x14ac:dyDescent="0.3">
      <c r="C1262" s="1"/>
    </row>
    <row r="1263" spans="3:3" x14ac:dyDescent="0.3">
      <c r="C1263" s="1"/>
    </row>
    <row r="1264" spans="3:3" x14ac:dyDescent="0.3">
      <c r="C1264" s="1"/>
    </row>
    <row r="1265" spans="3:3" x14ac:dyDescent="0.3">
      <c r="C1265" s="1"/>
    </row>
    <row r="1266" spans="3:3" x14ac:dyDescent="0.3">
      <c r="C1266" s="1"/>
    </row>
    <row r="1267" spans="3:3" x14ac:dyDescent="0.3">
      <c r="C1267" s="1"/>
    </row>
    <row r="1268" spans="3:3" x14ac:dyDescent="0.3">
      <c r="C1268" s="1"/>
    </row>
    <row r="1269" spans="3:3" x14ac:dyDescent="0.3">
      <c r="C1269" s="1"/>
    </row>
    <row r="1270" spans="3:3" x14ac:dyDescent="0.3">
      <c r="C1270" s="1"/>
    </row>
    <row r="1271" spans="3:3" x14ac:dyDescent="0.3">
      <c r="C1271" s="1"/>
    </row>
    <row r="1272" spans="3:3" x14ac:dyDescent="0.3">
      <c r="C1272" s="1"/>
    </row>
    <row r="1273" spans="3:3" x14ac:dyDescent="0.3">
      <c r="C1273" s="1"/>
    </row>
    <row r="1274" spans="3:3" x14ac:dyDescent="0.3">
      <c r="C1274" s="1"/>
    </row>
    <row r="1275" spans="3:3" x14ac:dyDescent="0.3">
      <c r="C1275" s="1"/>
    </row>
    <row r="1276" spans="3:3" x14ac:dyDescent="0.3">
      <c r="C1276" s="1"/>
    </row>
    <row r="1277" spans="3:3" x14ac:dyDescent="0.3">
      <c r="C1277" s="1"/>
    </row>
    <row r="1278" spans="3:3" x14ac:dyDescent="0.3">
      <c r="C1278" s="1"/>
    </row>
    <row r="1279" spans="3:3" x14ac:dyDescent="0.3">
      <c r="C1279" s="1"/>
    </row>
    <row r="1280" spans="3:3" x14ac:dyDescent="0.3">
      <c r="C1280" s="1"/>
    </row>
    <row r="1281" spans="3:3" x14ac:dyDescent="0.3">
      <c r="C1281" s="1"/>
    </row>
    <row r="1282" spans="3:3" x14ac:dyDescent="0.3">
      <c r="C1282" s="1"/>
    </row>
    <row r="1283" spans="3:3" x14ac:dyDescent="0.3">
      <c r="C1283" s="1"/>
    </row>
    <row r="1284" spans="3:3" x14ac:dyDescent="0.3">
      <c r="C1284" s="1"/>
    </row>
    <row r="1285" spans="3:3" x14ac:dyDescent="0.3">
      <c r="C1285" s="1"/>
    </row>
    <row r="1286" spans="3:3" x14ac:dyDescent="0.3">
      <c r="C1286" s="1"/>
    </row>
    <row r="1287" spans="3:3" x14ac:dyDescent="0.3">
      <c r="C1287" s="1"/>
    </row>
    <row r="1288" spans="3:3" x14ac:dyDescent="0.3">
      <c r="C1288" s="1"/>
    </row>
    <row r="1289" spans="3:3" x14ac:dyDescent="0.3">
      <c r="C1289" s="1"/>
    </row>
    <row r="1290" spans="3:3" x14ac:dyDescent="0.3">
      <c r="C1290" s="1"/>
    </row>
    <row r="1291" spans="3:3" x14ac:dyDescent="0.3">
      <c r="C1291" s="1"/>
    </row>
    <row r="1292" spans="3:3" x14ac:dyDescent="0.3">
      <c r="C1292" s="1"/>
    </row>
    <row r="1293" spans="3:3" x14ac:dyDescent="0.3">
      <c r="C1293" s="1"/>
    </row>
    <row r="1294" spans="3:3" x14ac:dyDescent="0.3">
      <c r="C1294" s="1"/>
    </row>
    <row r="1295" spans="3:3" x14ac:dyDescent="0.3">
      <c r="C1295" s="1"/>
    </row>
    <row r="1296" spans="3:3" x14ac:dyDescent="0.3">
      <c r="C1296" s="1"/>
    </row>
    <row r="1297" spans="3:3" x14ac:dyDescent="0.3">
      <c r="C1297" s="1"/>
    </row>
    <row r="1298" spans="3:3" x14ac:dyDescent="0.3">
      <c r="C1298" s="1"/>
    </row>
    <row r="1299" spans="3:3" x14ac:dyDescent="0.3">
      <c r="C1299" s="1"/>
    </row>
    <row r="1300" spans="3:3" x14ac:dyDescent="0.3">
      <c r="C1300" s="1"/>
    </row>
    <row r="1301" spans="3:3" x14ac:dyDescent="0.3">
      <c r="C1301" s="1"/>
    </row>
    <row r="1302" spans="3:3" x14ac:dyDescent="0.3">
      <c r="C1302" s="1"/>
    </row>
    <row r="1303" spans="3:3" x14ac:dyDescent="0.3">
      <c r="C1303" s="1"/>
    </row>
    <row r="1304" spans="3:3" x14ac:dyDescent="0.3">
      <c r="C1304" s="1"/>
    </row>
    <row r="1305" spans="3:3" x14ac:dyDescent="0.3">
      <c r="C1305" s="1"/>
    </row>
    <row r="1306" spans="3:3" x14ac:dyDescent="0.3">
      <c r="C1306" s="1"/>
    </row>
    <row r="1307" spans="3:3" x14ac:dyDescent="0.3">
      <c r="C1307" s="1"/>
    </row>
    <row r="1308" spans="3:3" x14ac:dyDescent="0.3">
      <c r="C1308" s="1"/>
    </row>
    <row r="1309" spans="3:3" x14ac:dyDescent="0.3">
      <c r="C1309" s="1"/>
    </row>
    <row r="1310" spans="3:3" x14ac:dyDescent="0.3">
      <c r="C1310" s="1"/>
    </row>
    <row r="1311" spans="3:3" x14ac:dyDescent="0.3">
      <c r="C1311" s="1"/>
    </row>
    <row r="1312" spans="3:3" x14ac:dyDescent="0.3">
      <c r="C1312" s="1"/>
    </row>
    <row r="1313" spans="3:3" x14ac:dyDescent="0.3">
      <c r="C1313" s="1"/>
    </row>
    <row r="1314" spans="3:3" x14ac:dyDescent="0.3">
      <c r="C1314" s="1"/>
    </row>
    <row r="1315" spans="3:3" x14ac:dyDescent="0.3">
      <c r="C1315" s="1"/>
    </row>
    <row r="1316" spans="3:3" x14ac:dyDescent="0.3">
      <c r="C1316" s="1"/>
    </row>
    <row r="1317" spans="3:3" x14ac:dyDescent="0.3">
      <c r="C1317" s="1"/>
    </row>
    <row r="1318" spans="3:3" x14ac:dyDescent="0.3">
      <c r="C1318" s="1"/>
    </row>
    <row r="1319" spans="3:3" x14ac:dyDescent="0.3">
      <c r="C1319" s="1"/>
    </row>
    <row r="1320" spans="3:3" x14ac:dyDescent="0.3">
      <c r="C1320" s="1"/>
    </row>
    <row r="1321" spans="3:3" x14ac:dyDescent="0.3">
      <c r="C1321" s="1"/>
    </row>
    <row r="1322" spans="3:3" x14ac:dyDescent="0.3">
      <c r="C1322" s="1"/>
    </row>
    <row r="1323" spans="3:3" x14ac:dyDescent="0.3">
      <c r="C1323" s="1"/>
    </row>
    <row r="1324" spans="3:3" x14ac:dyDescent="0.3">
      <c r="C1324" s="1"/>
    </row>
    <row r="1325" spans="3:3" x14ac:dyDescent="0.3">
      <c r="C1325" s="1"/>
    </row>
    <row r="1326" spans="3:3" x14ac:dyDescent="0.3">
      <c r="C1326" s="1"/>
    </row>
    <row r="1327" spans="3:3" x14ac:dyDescent="0.3">
      <c r="C1327" s="1"/>
    </row>
    <row r="1328" spans="3:3" x14ac:dyDescent="0.3">
      <c r="C1328" s="1"/>
    </row>
    <row r="1329" spans="3:3" x14ac:dyDescent="0.3">
      <c r="C1329" s="1"/>
    </row>
    <row r="1330" spans="3:3" x14ac:dyDescent="0.3">
      <c r="C1330" s="1"/>
    </row>
    <row r="1331" spans="3:3" x14ac:dyDescent="0.3">
      <c r="C1331" s="1"/>
    </row>
    <row r="1332" spans="3:3" x14ac:dyDescent="0.3">
      <c r="C1332" s="1"/>
    </row>
    <row r="1333" spans="3:3" x14ac:dyDescent="0.3">
      <c r="C1333" s="1"/>
    </row>
    <row r="1334" spans="3:3" x14ac:dyDescent="0.3">
      <c r="C1334" s="1"/>
    </row>
    <row r="1335" spans="3:3" x14ac:dyDescent="0.3">
      <c r="C1335" s="1"/>
    </row>
    <row r="1336" spans="3:3" x14ac:dyDescent="0.3">
      <c r="C1336" s="1"/>
    </row>
    <row r="1337" spans="3:3" x14ac:dyDescent="0.3">
      <c r="C1337" s="1"/>
    </row>
    <row r="1338" spans="3:3" x14ac:dyDescent="0.3">
      <c r="C1338" s="1"/>
    </row>
    <row r="1339" spans="3:3" x14ac:dyDescent="0.3">
      <c r="C1339" s="1"/>
    </row>
    <row r="1340" spans="3:3" x14ac:dyDescent="0.3">
      <c r="C1340" s="1"/>
    </row>
    <row r="1341" spans="3:3" x14ac:dyDescent="0.3">
      <c r="C1341" s="1"/>
    </row>
    <row r="1342" spans="3:3" x14ac:dyDescent="0.3">
      <c r="C1342" s="1"/>
    </row>
    <row r="1343" spans="3:3" x14ac:dyDescent="0.3">
      <c r="C1343" s="1"/>
    </row>
    <row r="1344" spans="3:3" x14ac:dyDescent="0.3">
      <c r="C1344" s="1"/>
    </row>
    <row r="1345" spans="3:3" x14ac:dyDescent="0.3">
      <c r="C1345" s="1"/>
    </row>
    <row r="1346" spans="3:3" x14ac:dyDescent="0.3">
      <c r="C1346" s="1"/>
    </row>
    <row r="1347" spans="3:3" x14ac:dyDescent="0.3">
      <c r="C1347" s="1"/>
    </row>
    <row r="1348" spans="3:3" x14ac:dyDescent="0.3">
      <c r="C1348" s="1"/>
    </row>
    <row r="1349" spans="3:3" x14ac:dyDescent="0.3">
      <c r="C1349" s="1"/>
    </row>
    <row r="1350" spans="3:3" x14ac:dyDescent="0.3">
      <c r="C1350" s="1"/>
    </row>
    <row r="1351" spans="3:3" x14ac:dyDescent="0.3">
      <c r="C1351" s="1"/>
    </row>
    <row r="1352" spans="3:3" x14ac:dyDescent="0.3">
      <c r="C1352" s="1"/>
    </row>
    <row r="1353" spans="3:3" x14ac:dyDescent="0.3">
      <c r="C1353" s="1"/>
    </row>
    <row r="1354" spans="3:3" x14ac:dyDescent="0.3">
      <c r="C1354" s="1"/>
    </row>
    <row r="1355" spans="3:3" x14ac:dyDescent="0.3">
      <c r="C1355" s="1"/>
    </row>
    <row r="1356" spans="3:3" x14ac:dyDescent="0.3">
      <c r="C1356" s="1"/>
    </row>
    <row r="1357" spans="3:3" x14ac:dyDescent="0.3">
      <c r="C1357" s="1"/>
    </row>
    <row r="1358" spans="3:3" x14ac:dyDescent="0.3">
      <c r="C1358" s="1"/>
    </row>
    <row r="1359" spans="3:3" x14ac:dyDescent="0.3">
      <c r="C1359" s="1"/>
    </row>
    <row r="1360" spans="3:3" x14ac:dyDescent="0.3">
      <c r="C1360" s="1"/>
    </row>
    <row r="1361" spans="3:3" x14ac:dyDescent="0.3">
      <c r="C1361" s="1"/>
    </row>
    <row r="1362" spans="3:3" x14ac:dyDescent="0.3">
      <c r="C1362" s="1"/>
    </row>
    <row r="1363" spans="3:3" x14ac:dyDescent="0.3">
      <c r="C1363" s="1"/>
    </row>
    <row r="1364" spans="3:3" x14ac:dyDescent="0.3">
      <c r="C1364" s="1"/>
    </row>
    <row r="1365" spans="3:3" x14ac:dyDescent="0.3">
      <c r="C1365" s="1"/>
    </row>
    <row r="1366" spans="3:3" x14ac:dyDescent="0.3">
      <c r="C1366" s="1"/>
    </row>
    <row r="1367" spans="3:3" x14ac:dyDescent="0.3">
      <c r="C1367" s="1"/>
    </row>
    <row r="1368" spans="3:3" x14ac:dyDescent="0.3">
      <c r="C1368" s="1"/>
    </row>
    <row r="1369" spans="3:3" x14ac:dyDescent="0.3">
      <c r="C1369" s="1"/>
    </row>
    <row r="1370" spans="3:3" x14ac:dyDescent="0.3">
      <c r="C1370" s="1"/>
    </row>
    <row r="1371" spans="3:3" x14ac:dyDescent="0.3">
      <c r="C1371" s="1"/>
    </row>
    <row r="1372" spans="3:3" x14ac:dyDescent="0.3">
      <c r="C1372" s="1"/>
    </row>
    <row r="1373" spans="3:3" x14ac:dyDescent="0.3">
      <c r="C1373" s="1"/>
    </row>
    <row r="1374" spans="3:3" x14ac:dyDescent="0.3">
      <c r="C1374" s="1"/>
    </row>
    <row r="1375" spans="3:3" x14ac:dyDescent="0.3">
      <c r="C1375" s="1"/>
    </row>
    <row r="1376" spans="3:3" x14ac:dyDescent="0.3">
      <c r="C1376" s="1"/>
    </row>
    <row r="1377" spans="3:3" x14ac:dyDescent="0.3">
      <c r="C1377" s="1"/>
    </row>
    <row r="1378" spans="3:3" x14ac:dyDescent="0.3">
      <c r="C1378" s="1"/>
    </row>
    <row r="1379" spans="3:3" x14ac:dyDescent="0.3">
      <c r="C1379" s="1"/>
    </row>
    <row r="1380" spans="3:3" x14ac:dyDescent="0.3">
      <c r="C1380" s="1"/>
    </row>
    <row r="1381" spans="3:3" x14ac:dyDescent="0.3">
      <c r="C1381" s="1"/>
    </row>
    <row r="1382" spans="3:3" x14ac:dyDescent="0.3">
      <c r="C1382" s="1"/>
    </row>
    <row r="1383" spans="3:3" x14ac:dyDescent="0.3">
      <c r="C1383" s="1"/>
    </row>
    <row r="1384" spans="3:3" x14ac:dyDescent="0.3">
      <c r="C1384" s="1"/>
    </row>
    <row r="1385" spans="3:3" x14ac:dyDescent="0.3">
      <c r="C1385" s="1"/>
    </row>
    <row r="1386" spans="3:3" x14ac:dyDescent="0.3">
      <c r="C1386" s="1"/>
    </row>
    <row r="1387" spans="3:3" x14ac:dyDescent="0.3">
      <c r="C1387" s="1"/>
    </row>
    <row r="1388" spans="3:3" x14ac:dyDescent="0.3">
      <c r="C1388" s="1"/>
    </row>
    <row r="1389" spans="3:3" x14ac:dyDescent="0.3">
      <c r="C1389" s="1"/>
    </row>
    <row r="1390" spans="3:3" x14ac:dyDescent="0.3">
      <c r="C1390" s="1"/>
    </row>
    <row r="1391" spans="3:3" x14ac:dyDescent="0.3">
      <c r="C1391" s="1"/>
    </row>
    <row r="1392" spans="3:3" x14ac:dyDescent="0.3">
      <c r="C1392" s="1"/>
    </row>
    <row r="1393" spans="3:3" x14ac:dyDescent="0.3">
      <c r="C1393" s="1"/>
    </row>
    <row r="1394" spans="3:3" x14ac:dyDescent="0.3">
      <c r="C1394" s="1"/>
    </row>
    <row r="1395" spans="3:3" x14ac:dyDescent="0.3">
      <c r="C1395" s="1"/>
    </row>
    <row r="1396" spans="3:3" x14ac:dyDescent="0.3">
      <c r="C1396" s="1"/>
    </row>
    <row r="1397" spans="3:3" x14ac:dyDescent="0.3">
      <c r="C1397" s="1"/>
    </row>
    <row r="1398" spans="3:3" x14ac:dyDescent="0.3">
      <c r="C1398" s="1"/>
    </row>
    <row r="1399" spans="3:3" x14ac:dyDescent="0.3">
      <c r="C1399" s="1"/>
    </row>
    <row r="1400" spans="3:3" x14ac:dyDescent="0.3">
      <c r="C1400" s="1"/>
    </row>
    <row r="1401" spans="3:3" x14ac:dyDescent="0.3">
      <c r="C1401" s="1"/>
    </row>
    <row r="1402" spans="3:3" x14ac:dyDescent="0.3">
      <c r="C1402" s="1"/>
    </row>
    <row r="1403" spans="3:3" x14ac:dyDescent="0.3">
      <c r="C1403" s="1"/>
    </row>
    <row r="1404" spans="3:3" x14ac:dyDescent="0.3">
      <c r="C1404" s="1"/>
    </row>
    <row r="1405" spans="3:3" x14ac:dyDescent="0.3">
      <c r="C1405" s="1"/>
    </row>
    <row r="1406" spans="3:3" x14ac:dyDescent="0.3">
      <c r="C1406" s="1"/>
    </row>
    <row r="1407" spans="3:3" x14ac:dyDescent="0.3">
      <c r="C1407" s="1"/>
    </row>
    <row r="1408" spans="3:3" x14ac:dyDescent="0.3">
      <c r="C1408" s="1"/>
    </row>
    <row r="1409" spans="3:3" x14ac:dyDescent="0.3">
      <c r="C1409" s="1"/>
    </row>
    <row r="1410" spans="3:3" x14ac:dyDescent="0.3">
      <c r="C1410" s="1"/>
    </row>
    <row r="1411" spans="3:3" x14ac:dyDescent="0.3">
      <c r="C1411" s="1"/>
    </row>
    <row r="1412" spans="3:3" x14ac:dyDescent="0.3">
      <c r="C1412" s="1"/>
    </row>
    <row r="1413" spans="3:3" x14ac:dyDescent="0.3">
      <c r="C1413" s="1"/>
    </row>
    <row r="1414" spans="3:3" x14ac:dyDescent="0.3">
      <c r="C1414" s="1"/>
    </row>
    <row r="1415" spans="3:3" x14ac:dyDescent="0.3">
      <c r="C1415" s="1"/>
    </row>
    <row r="1416" spans="3:3" x14ac:dyDescent="0.3">
      <c r="C1416" s="1"/>
    </row>
    <row r="1417" spans="3:3" x14ac:dyDescent="0.3">
      <c r="C1417" s="1"/>
    </row>
    <row r="1418" spans="3:3" x14ac:dyDescent="0.3">
      <c r="C1418" s="1"/>
    </row>
    <row r="1419" spans="3:3" x14ac:dyDescent="0.3">
      <c r="C1419" s="1"/>
    </row>
    <row r="1420" spans="3:3" x14ac:dyDescent="0.3">
      <c r="C1420" s="1"/>
    </row>
    <row r="1421" spans="3:3" x14ac:dyDescent="0.3">
      <c r="C1421" s="1"/>
    </row>
    <row r="1422" spans="3:3" x14ac:dyDescent="0.3">
      <c r="C1422" s="1"/>
    </row>
    <row r="1423" spans="3:3" x14ac:dyDescent="0.3">
      <c r="C1423" s="1"/>
    </row>
    <row r="1424" spans="3:3" x14ac:dyDescent="0.3">
      <c r="C1424" s="1"/>
    </row>
    <row r="1425" spans="3:3" x14ac:dyDescent="0.3">
      <c r="C1425" s="1"/>
    </row>
    <row r="1426" spans="3:3" x14ac:dyDescent="0.3">
      <c r="C1426" s="1"/>
    </row>
    <row r="1427" spans="3:3" x14ac:dyDescent="0.3">
      <c r="C1427" s="1"/>
    </row>
    <row r="1428" spans="3:3" x14ac:dyDescent="0.3">
      <c r="C1428" s="1"/>
    </row>
    <row r="1429" spans="3:3" x14ac:dyDescent="0.3">
      <c r="C1429" s="1"/>
    </row>
    <row r="1430" spans="3:3" x14ac:dyDescent="0.3">
      <c r="C1430" s="1"/>
    </row>
    <row r="1431" spans="3:3" x14ac:dyDescent="0.3">
      <c r="C1431" s="1"/>
    </row>
    <row r="1432" spans="3:3" x14ac:dyDescent="0.3">
      <c r="C1432" s="1"/>
    </row>
    <row r="1433" spans="3:3" x14ac:dyDescent="0.3">
      <c r="C1433" s="1"/>
    </row>
    <row r="1434" spans="3:3" x14ac:dyDescent="0.3">
      <c r="C1434" s="1"/>
    </row>
    <row r="1435" spans="3:3" x14ac:dyDescent="0.3">
      <c r="C1435" s="1"/>
    </row>
    <row r="1436" spans="3:3" x14ac:dyDescent="0.3">
      <c r="C1436" s="1"/>
    </row>
    <row r="1437" spans="3:3" x14ac:dyDescent="0.3">
      <c r="C1437" s="1"/>
    </row>
    <row r="1438" spans="3:3" x14ac:dyDescent="0.3">
      <c r="C1438" s="1"/>
    </row>
    <row r="1439" spans="3:3" x14ac:dyDescent="0.3">
      <c r="C1439" s="1"/>
    </row>
    <row r="1440" spans="3:3" x14ac:dyDescent="0.3">
      <c r="C1440" s="1"/>
    </row>
    <row r="1441" spans="3:3" x14ac:dyDescent="0.3">
      <c r="C1441" s="1"/>
    </row>
    <row r="1442" spans="3:3" x14ac:dyDescent="0.3">
      <c r="C1442" s="1"/>
    </row>
    <row r="1443" spans="3:3" x14ac:dyDescent="0.3">
      <c r="C1443" s="1"/>
    </row>
    <row r="1444" spans="3:3" x14ac:dyDescent="0.3">
      <c r="C1444" s="1"/>
    </row>
    <row r="1445" spans="3:3" x14ac:dyDescent="0.3">
      <c r="C1445" s="1"/>
    </row>
    <row r="1446" spans="3:3" x14ac:dyDescent="0.3">
      <c r="C1446" s="1"/>
    </row>
    <row r="1447" spans="3:3" x14ac:dyDescent="0.3">
      <c r="C1447" s="1"/>
    </row>
    <row r="1448" spans="3:3" x14ac:dyDescent="0.3">
      <c r="C1448" s="1"/>
    </row>
    <row r="1449" spans="3:3" x14ac:dyDescent="0.3">
      <c r="C1449" s="1"/>
    </row>
    <row r="1450" spans="3:3" x14ac:dyDescent="0.3">
      <c r="C1450" s="1"/>
    </row>
    <row r="1451" spans="3:3" x14ac:dyDescent="0.3">
      <c r="C1451" s="1"/>
    </row>
    <row r="1452" spans="3:3" x14ac:dyDescent="0.3">
      <c r="C1452" s="1"/>
    </row>
    <row r="1453" spans="3:3" x14ac:dyDescent="0.3">
      <c r="C1453" s="1"/>
    </row>
    <row r="1454" spans="3:3" x14ac:dyDescent="0.3">
      <c r="C1454" s="1"/>
    </row>
    <row r="1455" spans="3:3" x14ac:dyDescent="0.3">
      <c r="C1455" s="1"/>
    </row>
    <row r="1456" spans="3:3" x14ac:dyDescent="0.3">
      <c r="C1456" s="1"/>
    </row>
    <row r="1457" spans="3:3" x14ac:dyDescent="0.3">
      <c r="C1457" s="1"/>
    </row>
    <row r="1458" spans="3:3" x14ac:dyDescent="0.3">
      <c r="C1458" s="1"/>
    </row>
    <row r="1459" spans="3:3" x14ac:dyDescent="0.3">
      <c r="C1459" s="1"/>
    </row>
    <row r="1460" spans="3:3" x14ac:dyDescent="0.3">
      <c r="C1460" s="1"/>
    </row>
    <row r="1461" spans="3:3" x14ac:dyDescent="0.3">
      <c r="C1461" s="1"/>
    </row>
    <row r="1462" spans="3:3" x14ac:dyDescent="0.3">
      <c r="C1462" s="1"/>
    </row>
    <row r="1463" spans="3:3" x14ac:dyDescent="0.3">
      <c r="C1463" s="1"/>
    </row>
    <row r="1464" spans="3:3" x14ac:dyDescent="0.3">
      <c r="C1464" s="1"/>
    </row>
    <row r="1465" spans="3:3" x14ac:dyDescent="0.3">
      <c r="C1465" s="1"/>
    </row>
    <row r="1466" spans="3:3" x14ac:dyDescent="0.3">
      <c r="C1466" s="1"/>
    </row>
    <row r="1467" spans="3:3" x14ac:dyDescent="0.3">
      <c r="C1467" s="1"/>
    </row>
    <row r="1468" spans="3:3" x14ac:dyDescent="0.3">
      <c r="C1468" s="1"/>
    </row>
    <row r="1469" spans="3:3" x14ac:dyDescent="0.3">
      <c r="C1469" s="1"/>
    </row>
    <row r="1470" spans="3:3" x14ac:dyDescent="0.3">
      <c r="C1470" s="1"/>
    </row>
    <row r="1471" spans="3:3" x14ac:dyDescent="0.3">
      <c r="C1471" s="1"/>
    </row>
    <row r="1472" spans="3:3" x14ac:dyDescent="0.3">
      <c r="C1472" s="1"/>
    </row>
    <row r="1473" spans="3:3" x14ac:dyDescent="0.3">
      <c r="C1473" s="1"/>
    </row>
    <row r="1474" spans="3:3" x14ac:dyDescent="0.3">
      <c r="C1474" s="1"/>
    </row>
    <row r="1475" spans="3:3" x14ac:dyDescent="0.3">
      <c r="C1475" s="1"/>
    </row>
    <row r="1476" spans="3:3" x14ac:dyDescent="0.3">
      <c r="C1476" s="1"/>
    </row>
    <row r="1477" spans="3:3" x14ac:dyDescent="0.3">
      <c r="C1477" s="1"/>
    </row>
    <row r="1478" spans="3:3" x14ac:dyDescent="0.3">
      <c r="C1478" s="1"/>
    </row>
    <row r="1479" spans="3:3" x14ac:dyDescent="0.3">
      <c r="C1479" s="1"/>
    </row>
    <row r="1480" spans="3:3" x14ac:dyDescent="0.3">
      <c r="C1480" s="1"/>
    </row>
    <row r="1481" spans="3:3" x14ac:dyDescent="0.3">
      <c r="C1481" s="1"/>
    </row>
    <row r="1482" spans="3:3" x14ac:dyDescent="0.3">
      <c r="C1482" s="1"/>
    </row>
    <row r="1483" spans="3:3" x14ac:dyDescent="0.3">
      <c r="C1483" s="1"/>
    </row>
    <row r="1484" spans="3:3" x14ac:dyDescent="0.3">
      <c r="C1484" s="1"/>
    </row>
    <row r="1485" spans="3:3" x14ac:dyDescent="0.3">
      <c r="C1485" s="1"/>
    </row>
    <row r="1486" spans="3:3" x14ac:dyDescent="0.3">
      <c r="C1486" s="1"/>
    </row>
    <row r="1487" spans="3:3" x14ac:dyDescent="0.3">
      <c r="C1487" s="1"/>
    </row>
    <row r="1488" spans="3:3" x14ac:dyDescent="0.3">
      <c r="C1488" s="1"/>
    </row>
    <row r="1489" spans="3:3" x14ac:dyDescent="0.3">
      <c r="C1489" s="1"/>
    </row>
    <row r="1490" spans="3:3" x14ac:dyDescent="0.3">
      <c r="C1490" s="1"/>
    </row>
    <row r="1491" spans="3:3" x14ac:dyDescent="0.3">
      <c r="C1491" s="1"/>
    </row>
    <row r="1492" spans="3:3" x14ac:dyDescent="0.3">
      <c r="C1492" s="1"/>
    </row>
    <row r="1493" spans="3:3" x14ac:dyDescent="0.3">
      <c r="C1493" s="1"/>
    </row>
    <row r="1494" spans="3:3" x14ac:dyDescent="0.3">
      <c r="C1494" s="1"/>
    </row>
    <row r="1495" spans="3:3" x14ac:dyDescent="0.3">
      <c r="C1495" s="1"/>
    </row>
    <row r="1496" spans="3:3" x14ac:dyDescent="0.3">
      <c r="C1496" s="1"/>
    </row>
    <row r="1497" spans="3:3" x14ac:dyDescent="0.3">
      <c r="C1497" s="1"/>
    </row>
    <row r="1498" spans="3:3" x14ac:dyDescent="0.3">
      <c r="C1498" s="1"/>
    </row>
    <row r="1499" spans="3:3" x14ac:dyDescent="0.3">
      <c r="C1499" s="1"/>
    </row>
    <row r="1500" spans="3:3" x14ac:dyDescent="0.3">
      <c r="C1500" s="1"/>
    </row>
    <row r="1501" spans="3:3" x14ac:dyDescent="0.3">
      <c r="C1501" s="1"/>
    </row>
    <row r="1502" spans="3:3" x14ac:dyDescent="0.3">
      <c r="C1502" s="1"/>
    </row>
    <row r="1503" spans="3:3" x14ac:dyDescent="0.3">
      <c r="C1503" s="1"/>
    </row>
    <row r="1504" spans="3:3" x14ac:dyDescent="0.3">
      <c r="C1504" s="1"/>
    </row>
    <row r="1505" spans="3:3" x14ac:dyDescent="0.3">
      <c r="C1505" s="1"/>
    </row>
    <row r="1506" spans="3:3" x14ac:dyDescent="0.3">
      <c r="C1506" s="1"/>
    </row>
    <row r="1507" spans="3:3" x14ac:dyDescent="0.3">
      <c r="C1507" s="1"/>
    </row>
    <row r="1508" spans="3:3" x14ac:dyDescent="0.3">
      <c r="C1508" s="1"/>
    </row>
    <row r="1509" spans="3:3" x14ac:dyDescent="0.3">
      <c r="C1509" s="1"/>
    </row>
    <row r="1510" spans="3:3" x14ac:dyDescent="0.3">
      <c r="C1510" s="1"/>
    </row>
    <row r="1511" spans="3:3" x14ac:dyDescent="0.3">
      <c r="C1511" s="1"/>
    </row>
    <row r="1512" spans="3:3" x14ac:dyDescent="0.3">
      <c r="C1512" s="1"/>
    </row>
    <row r="1513" spans="3:3" x14ac:dyDescent="0.3">
      <c r="C1513" s="1"/>
    </row>
    <row r="1514" spans="3:3" x14ac:dyDescent="0.3">
      <c r="C1514" s="1"/>
    </row>
    <row r="1515" spans="3:3" x14ac:dyDescent="0.3">
      <c r="C1515" s="1"/>
    </row>
    <row r="1516" spans="3:3" x14ac:dyDescent="0.3">
      <c r="C1516" s="1"/>
    </row>
    <row r="1517" spans="3:3" x14ac:dyDescent="0.3">
      <c r="C1517" s="1"/>
    </row>
    <row r="1518" spans="3:3" x14ac:dyDescent="0.3">
      <c r="C1518" s="1"/>
    </row>
    <row r="1519" spans="3:3" x14ac:dyDescent="0.3">
      <c r="C1519" s="1"/>
    </row>
    <row r="1520" spans="3:3" x14ac:dyDescent="0.3">
      <c r="C1520" s="1"/>
    </row>
    <row r="1521" spans="3:3" x14ac:dyDescent="0.3">
      <c r="C1521" s="1"/>
    </row>
    <row r="1522" spans="3:3" x14ac:dyDescent="0.3">
      <c r="C1522" s="1"/>
    </row>
    <row r="1523" spans="3:3" x14ac:dyDescent="0.3">
      <c r="C1523" s="1"/>
    </row>
    <row r="1524" spans="3:3" x14ac:dyDescent="0.3">
      <c r="C1524" s="1"/>
    </row>
    <row r="1525" spans="3:3" x14ac:dyDescent="0.3">
      <c r="C1525" s="1"/>
    </row>
    <row r="1526" spans="3:3" x14ac:dyDescent="0.3">
      <c r="C1526" s="1"/>
    </row>
    <row r="1527" spans="3:3" x14ac:dyDescent="0.3">
      <c r="C1527" s="1"/>
    </row>
    <row r="1528" spans="3:3" x14ac:dyDescent="0.3">
      <c r="C1528" s="1"/>
    </row>
    <row r="1529" spans="3:3" x14ac:dyDescent="0.3">
      <c r="C1529" s="1"/>
    </row>
    <row r="1530" spans="3:3" x14ac:dyDescent="0.3">
      <c r="C1530" s="1"/>
    </row>
    <row r="1531" spans="3:3" x14ac:dyDescent="0.3">
      <c r="C1531" s="1"/>
    </row>
    <row r="1532" spans="3:3" x14ac:dyDescent="0.3">
      <c r="C1532" s="1"/>
    </row>
    <row r="1533" spans="3:3" x14ac:dyDescent="0.3">
      <c r="C1533" s="1"/>
    </row>
    <row r="1534" spans="3:3" x14ac:dyDescent="0.3">
      <c r="C1534" s="1"/>
    </row>
    <row r="1535" spans="3:3" x14ac:dyDescent="0.3">
      <c r="C1535" s="1"/>
    </row>
    <row r="1536" spans="3:3" x14ac:dyDescent="0.3">
      <c r="C1536" s="1"/>
    </row>
    <row r="1537" spans="3:3" x14ac:dyDescent="0.3">
      <c r="C1537" s="1"/>
    </row>
    <row r="1538" spans="3:3" x14ac:dyDescent="0.3">
      <c r="C1538" s="1"/>
    </row>
    <row r="1539" spans="3:3" x14ac:dyDescent="0.3">
      <c r="C1539" s="1"/>
    </row>
    <row r="1540" spans="3:3" x14ac:dyDescent="0.3">
      <c r="C1540" s="1"/>
    </row>
    <row r="1541" spans="3:3" x14ac:dyDescent="0.3">
      <c r="C1541" s="1"/>
    </row>
    <row r="1542" spans="3:3" x14ac:dyDescent="0.3">
      <c r="C1542" s="1"/>
    </row>
    <row r="1543" spans="3:3" x14ac:dyDescent="0.3">
      <c r="C1543" s="1"/>
    </row>
    <row r="1544" spans="3:3" x14ac:dyDescent="0.3">
      <c r="C1544" s="1"/>
    </row>
    <row r="1545" spans="3:3" x14ac:dyDescent="0.3">
      <c r="C1545" s="1"/>
    </row>
    <row r="1546" spans="3:3" x14ac:dyDescent="0.3">
      <c r="C1546" s="1"/>
    </row>
    <row r="1547" spans="3:3" x14ac:dyDescent="0.3">
      <c r="C1547" s="1"/>
    </row>
    <row r="1548" spans="3:3" x14ac:dyDescent="0.3">
      <c r="C1548" s="1"/>
    </row>
    <row r="1549" spans="3:3" x14ac:dyDescent="0.3">
      <c r="C1549" s="1"/>
    </row>
    <row r="1550" spans="3:3" x14ac:dyDescent="0.3">
      <c r="C1550" s="1"/>
    </row>
    <row r="1551" spans="3:3" x14ac:dyDescent="0.3">
      <c r="C1551" s="1"/>
    </row>
    <row r="1552" spans="3:3" x14ac:dyDescent="0.3">
      <c r="C1552" s="1"/>
    </row>
    <row r="1553" spans="3:3" x14ac:dyDescent="0.3">
      <c r="C1553" s="1"/>
    </row>
    <row r="1554" spans="3:3" x14ac:dyDescent="0.3">
      <c r="C1554" s="1"/>
    </row>
    <row r="1555" spans="3:3" x14ac:dyDescent="0.3">
      <c r="C1555" s="1"/>
    </row>
    <row r="1556" spans="3:3" x14ac:dyDescent="0.3">
      <c r="C1556" s="1"/>
    </row>
    <row r="1557" spans="3:3" x14ac:dyDescent="0.3">
      <c r="C1557" s="1"/>
    </row>
    <row r="1558" spans="3:3" x14ac:dyDescent="0.3">
      <c r="C1558" s="1"/>
    </row>
    <row r="1559" spans="3:3" x14ac:dyDescent="0.3">
      <c r="C1559" s="1"/>
    </row>
    <row r="1560" spans="3:3" x14ac:dyDescent="0.3">
      <c r="C1560" s="1"/>
    </row>
    <row r="1561" spans="3:3" x14ac:dyDescent="0.3">
      <c r="C1561" s="1"/>
    </row>
    <row r="1562" spans="3:3" x14ac:dyDescent="0.3">
      <c r="C1562" s="1"/>
    </row>
    <row r="1563" spans="3:3" x14ac:dyDescent="0.3">
      <c r="C1563" s="1"/>
    </row>
    <row r="1564" spans="3:3" x14ac:dyDescent="0.3">
      <c r="C1564" s="1"/>
    </row>
    <row r="1565" spans="3:3" x14ac:dyDescent="0.3">
      <c r="C1565" s="1"/>
    </row>
    <row r="1566" spans="3:3" x14ac:dyDescent="0.3">
      <c r="C1566" s="1"/>
    </row>
    <row r="1567" spans="3:3" x14ac:dyDescent="0.3">
      <c r="C1567" s="1"/>
    </row>
    <row r="1568" spans="3:3" x14ac:dyDescent="0.3">
      <c r="C1568" s="1"/>
    </row>
    <row r="1569" spans="3:3" x14ac:dyDescent="0.3">
      <c r="C1569" s="1"/>
    </row>
    <row r="1570" spans="3:3" x14ac:dyDescent="0.3">
      <c r="C1570" s="1"/>
    </row>
    <row r="1571" spans="3:3" x14ac:dyDescent="0.3">
      <c r="C1571" s="1"/>
    </row>
    <row r="1572" spans="3:3" x14ac:dyDescent="0.3">
      <c r="C1572" s="1"/>
    </row>
    <row r="1573" spans="3:3" x14ac:dyDescent="0.3">
      <c r="C1573" s="1"/>
    </row>
    <row r="1574" spans="3:3" x14ac:dyDescent="0.3">
      <c r="C1574" s="1"/>
    </row>
    <row r="1575" spans="3:3" x14ac:dyDescent="0.3">
      <c r="C1575" s="1"/>
    </row>
    <row r="1576" spans="3:3" x14ac:dyDescent="0.3">
      <c r="C1576" s="1"/>
    </row>
    <row r="1577" spans="3:3" x14ac:dyDescent="0.3">
      <c r="C1577" s="1"/>
    </row>
    <row r="1578" spans="3:3" x14ac:dyDescent="0.3">
      <c r="C1578" s="1"/>
    </row>
    <row r="1579" spans="3:3" x14ac:dyDescent="0.3">
      <c r="C1579" s="1"/>
    </row>
    <row r="1580" spans="3:3" x14ac:dyDescent="0.3">
      <c r="C1580" s="1"/>
    </row>
    <row r="1581" spans="3:3" x14ac:dyDescent="0.3">
      <c r="C1581" s="1"/>
    </row>
    <row r="1582" spans="3:3" x14ac:dyDescent="0.3">
      <c r="C1582" s="1"/>
    </row>
    <row r="1583" spans="3:3" x14ac:dyDescent="0.3">
      <c r="C1583" s="1"/>
    </row>
    <row r="1584" spans="3:3" x14ac:dyDescent="0.3">
      <c r="C1584" s="1"/>
    </row>
    <row r="1585" spans="3:3" x14ac:dyDescent="0.3">
      <c r="C1585" s="1"/>
    </row>
    <row r="1586" spans="3:3" x14ac:dyDescent="0.3">
      <c r="C1586" s="1"/>
    </row>
    <row r="1587" spans="3:3" x14ac:dyDescent="0.3">
      <c r="C1587" s="1"/>
    </row>
    <row r="1588" spans="3:3" x14ac:dyDescent="0.3">
      <c r="C1588" s="1"/>
    </row>
    <row r="1589" spans="3:3" x14ac:dyDescent="0.3">
      <c r="C1589" s="1"/>
    </row>
    <row r="1590" spans="3:3" x14ac:dyDescent="0.3">
      <c r="C1590" s="1"/>
    </row>
    <row r="1591" spans="3:3" x14ac:dyDescent="0.3">
      <c r="C1591" s="1"/>
    </row>
    <row r="1592" spans="3:3" x14ac:dyDescent="0.3">
      <c r="C1592" s="1"/>
    </row>
    <row r="1593" spans="3:3" x14ac:dyDescent="0.3">
      <c r="C1593" s="1"/>
    </row>
    <row r="1594" spans="3:3" x14ac:dyDescent="0.3">
      <c r="C1594" s="1"/>
    </row>
    <row r="1595" spans="3:3" x14ac:dyDescent="0.3">
      <c r="C1595" s="1"/>
    </row>
    <row r="1596" spans="3:3" x14ac:dyDescent="0.3">
      <c r="C1596" s="1"/>
    </row>
    <row r="1597" spans="3:3" x14ac:dyDescent="0.3">
      <c r="C1597" s="1"/>
    </row>
    <row r="1598" spans="3:3" x14ac:dyDescent="0.3">
      <c r="C1598" s="1"/>
    </row>
    <row r="1599" spans="3:3" x14ac:dyDescent="0.3">
      <c r="C1599" s="1"/>
    </row>
    <row r="1600" spans="3:3" x14ac:dyDescent="0.3">
      <c r="C1600" s="1"/>
    </row>
    <row r="1601" spans="3:3" x14ac:dyDescent="0.3">
      <c r="C1601" s="1"/>
    </row>
    <row r="1602" spans="3:3" x14ac:dyDescent="0.3">
      <c r="C1602" s="1"/>
    </row>
    <row r="1603" spans="3:3" x14ac:dyDescent="0.3">
      <c r="C1603" s="1"/>
    </row>
    <row r="1604" spans="3:3" x14ac:dyDescent="0.3">
      <c r="C1604" s="1"/>
    </row>
    <row r="1605" spans="3:3" x14ac:dyDescent="0.3">
      <c r="C1605" s="1"/>
    </row>
    <row r="1606" spans="3:3" x14ac:dyDescent="0.3">
      <c r="C1606" s="1"/>
    </row>
    <row r="1607" spans="3:3" x14ac:dyDescent="0.3">
      <c r="C1607" s="1"/>
    </row>
    <row r="1608" spans="3:3" x14ac:dyDescent="0.3">
      <c r="C1608" s="1"/>
    </row>
    <row r="1609" spans="3:3" x14ac:dyDescent="0.3">
      <c r="C1609" s="1"/>
    </row>
    <row r="1610" spans="3:3" x14ac:dyDescent="0.3">
      <c r="C1610" s="1"/>
    </row>
    <row r="1611" spans="3:3" x14ac:dyDescent="0.3">
      <c r="C1611" s="1"/>
    </row>
    <row r="1612" spans="3:3" x14ac:dyDescent="0.3">
      <c r="C1612" s="1"/>
    </row>
    <row r="1613" spans="3:3" x14ac:dyDescent="0.3">
      <c r="C1613" s="1"/>
    </row>
    <row r="1614" spans="3:3" x14ac:dyDescent="0.3">
      <c r="C1614" s="1"/>
    </row>
    <row r="1615" spans="3:3" x14ac:dyDescent="0.3">
      <c r="C1615" s="1"/>
    </row>
    <row r="1616" spans="3:3" x14ac:dyDescent="0.3">
      <c r="C1616" s="1"/>
    </row>
    <row r="1617" spans="3:3" x14ac:dyDescent="0.3">
      <c r="C1617" s="1"/>
    </row>
    <row r="1618" spans="3:3" x14ac:dyDescent="0.3">
      <c r="C1618" s="1"/>
    </row>
    <row r="1619" spans="3:3" x14ac:dyDescent="0.3">
      <c r="C1619" s="1"/>
    </row>
    <row r="1620" spans="3:3" x14ac:dyDescent="0.3">
      <c r="C1620" s="1"/>
    </row>
    <row r="1621" spans="3:3" x14ac:dyDescent="0.3">
      <c r="C1621" s="1"/>
    </row>
    <row r="1622" spans="3:3" x14ac:dyDescent="0.3">
      <c r="C1622" s="1"/>
    </row>
    <row r="1623" spans="3:3" x14ac:dyDescent="0.3">
      <c r="C1623" s="1"/>
    </row>
    <row r="1624" spans="3:3" x14ac:dyDescent="0.3">
      <c r="C1624" s="1"/>
    </row>
    <row r="1625" spans="3:3" x14ac:dyDescent="0.3">
      <c r="C1625" s="1"/>
    </row>
    <row r="1626" spans="3:3" x14ac:dyDescent="0.3">
      <c r="C1626" s="1"/>
    </row>
    <row r="1627" spans="3:3" x14ac:dyDescent="0.3">
      <c r="C1627" s="1"/>
    </row>
    <row r="1628" spans="3:3" x14ac:dyDescent="0.3">
      <c r="C1628" s="1"/>
    </row>
    <row r="1629" spans="3:3" x14ac:dyDescent="0.3">
      <c r="C1629" s="1"/>
    </row>
    <row r="1630" spans="3:3" x14ac:dyDescent="0.3">
      <c r="C1630" s="1"/>
    </row>
    <row r="1631" spans="3:3" x14ac:dyDescent="0.3">
      <c r="C1631" s="1"/>
    </row>
    <row r="1632" spans="3:3" x14ac:dyDescent="0.3">
      <c r="C1632" s="1"/>
    </row>
    <row r="1633" spans="3:3" x14ac:dyDescent="0.3">
      <c r="C1633" s="1"/>
    </row>
    <row r="1634" spans="3:3" x14ac:dyDescent="0.3">
      <c r="C1634" s="1"/>
    </row>
    <row r="1635" spans="3:3" x14ac:dyDescent="0.3">
      <c r="C1635" s="1"/>
    </row>
    <row r="1636" spans="3:3" x14ac:dyDescent="0.3">
      <c r="C1636" s="1"/>
    </row>
    <row r="1637" spans="3:3" x14ac:dyDescent="0.3">
      <c r="C1637" s="1"/>
    </row>
    <row r="1638" spans="3:3" x14ac:dyDescent="0.3">
      <c r="C1638" s="1"/>
    </row>
    <row r="1639" spans="3:3" x14ac:dyDescent="0.3">
      <c r="C1639" s="1"/>
    </row>
    <row r="1640" spans="3:3" x14ac:dyDescent="0.3">
      <c r="C1640" s="1"/>
    </row>
    <row r="1641" spans="3:3" x14ac:dyDescent="0.3">
      <c r="C1641" s="1"/>
    </row>
    <row r="1642" spans="3:3" x14ac:dyDescent="0.3">
      <c r="C1642" s="1"/>
    </row>
    <row r="1643" spans="3:3" x14ac:dyDescent="0.3">
      <c r="C1643" s="1"/>
    </row>
    <row r="1644" spans="3:3" x14ac:dyDescent="0.3">
      <c r="C1644" s="1"/>
    </row>
    <row r="1645" spans="3:3" x14ac:dyDescent="0.3">
      <c r="C1645" s="1"/>
    </row>
    <row r="1646" spans="3:3" x14ac:dyDescent="0.3">
      <c r="C1646" s="1"/>
    </row>
    <row r="1647" spans="3:3" x14ac:dyDescent="0.3">
      <c r="C1647" s="1"/>
    </row>
    <row r="1648" spans="3:3" x14ac:dyDescent="0.3">
      <c r="C1648" s="1"/>
    </row>
    <row r="1649" spans="3:3" x14ac:dyDescent="0.3">
      <c r="C1649" s="1"/>
    </row>
    <row r="1650" spans="3:3" x14ac:dyDescent="0.3">
      <c r="C1650" s="1"/>
    </row>
    <row r="1651" spans="3:3" x14ac:dyDescent="0.3">
      <c r="C1651" s="1"/>
    </row>
    <row r="1652" spans="3:3" x14ac:dyDescent="0.3">
      <c r="C1652" s="1"/>
    </row>
    <row r="1653" spans="3:3" x14ac:dyDescent="0.3">
      <c r="C1653" s="1"/>
    </row>
    <row r="1654" spans="3:3" x14ac:dyDescent="0.3">
      <c r="C1654" s="1"/>
    </row>
    <row r="1655" spans="3:3" x14ac:dyDescent="0.3">
      <c r="C1655" s="1"/>
    </row>
    <row r="1656" spans="3:3" x14ac:dyDescent="0.3">
      <c r="C1656" s="1"/>
    </row>
    <row r="1657" spans="3:3" x14ac:dyDescent="0.3">
      <c r="C1657" s="1"/>
    </row>
    <row r="1658" spans="3:3" x14ac:dyDescent="0.3">
      <c r="C1658" s="1"/>
    </row>
    <row r="1659" spans="3:3" x14ac:dyDescent="0.3">
      <c r="C1659" s="1"/>
    </row>
    <row r="1660" spans="3:3" x14ac:dyDescent="0.3">
      <c r="C1660" s="1"/>
    </row>
    <row r="1661" spans="3:3" x14ac:dyDescent="0.3">
      <c r="C1661" s="1"/>
    </row>
    <row r="1662" spans="3:3" x14ac:dyDescent="0.3">
      <c r="C1662" s="1"/>
    </row>
    <row r="1663" spans="3:3" x14ac:dyDescent="0.3">
      <c r="C1663" s="1"/>
    </row>
    <row r="1664" spans="3:3" x14ac:dyDescent="0.3">
      <c r="C1664" s="1"/>
    </row>
    <row r="1665" spans="3:3" x14ac:dyDescent="0.3">
      <c r="C1665" s="1"/>
    </row>
    <row r="1666" spans="3:3" x14ac:dyDescent="0.3">
      <c r="C1666" s="1"/>
    </row>
    <row r="1667" spans="3:3" x14ac:dyDescent="0.3">
      <c r="C1667" s="1"/>
    </row>
    <row r="1668" spans="3:3" x14ac:dyDescent="0.3">
      <c r="C1668" s="1"/>
    </row>
    <row r="1669" spans="3:3" x14ac:dyDescent="0.3">
      <c r="C1669" s="1"/>
    </row>
    <row r="1670" spans="3:3" x14ac:dyDescent="0.3">
      <c r="C1670" s="1"/>
    </row>
    <row r="1671" spans="3:3" x14ac:dyDescent="0.3">
      <c r="C1671" s="1"/>
    </row>
    <row r="1672" spans="3:3" x14ac:dyDescent="0.3">
      <c r="C1672" s="1"/>
    </row>
    <row r="1673" spans="3:3" x14ac:dyDescent="0.3">
      <c r="C1673" s="1"/>
    </row>
    <row r="1674" spans="3:3" x14ac:dyDescent="0.3">
      <c r="C1674" s="1"/>
    </row>
    <row r="1675" spans="3:3" x14ac:dyDescent="0.3">
      <c r="C1675" s="1"/>
    </row>
    <row r="1676" spans="3:3" x14ac:dyDescent="0.3">
      <c r="C1676" s="1"/>
    </row>
    <row r="1677" spans="3:3" x14ac:dyDescent="0.3">
      <c r="C1677" s="1"/>
    </row>
    <row r="1678" spans="3:3" x14ac:dyDescent="0.3">
      <c r="C1678" s="1"/>
    </row>
    <row r="1679" spans="3:3" x14ac:dyDescent="0.3">
      <c r="C1679" s="1"/>
    </row>
    <row r="1680" spans="3:3" x14ac:dyDescent="0.3">
      <c r="C1680" s="1"/>
    </row>
    <row r="1681" spans="3:3" x14ac:dyDescent="0.3">
      <c r="C1681" s="1"/>
    </row>
    <row r="1682" spans="3:3" x14ac:dyDescent="0.3">
      <c r="C1682" s="1"/>
    </row>
    <row r="1683" spans="3:3" x14ac:dyDescent="0.3">
      <c r="C1683" s="1"/>
    </row>
    <row r="1684" spans="3:3" x14ac:dyDescent="0.3">
      <c r="C1684" s="1"/>
    </row>
    <row r="1685" spans="3:3" x14ac:dyDescent="0.3">
      <c r="C1685" s="1"/>
    </row>
    <row r="1686" spans="3:3" x14ac:dyDescent="0.3">
      <c r="C1686" s="1"/>
    </row>
    <row r="1687" spans="3:3" x14ac:dyDescent="0.3">
      <c r="C1687" s="1"/>
    </row>
    <row r="1688" spans="3:3" x14ac:dyDescent="0.3">
      <c r="C1688" s="1"/>
    </row>
    <row r="1689" spans="3:3" x14ac:dyDescent="0.3">
      <c r="C1689" s="1"/>
    </row>
    <row r="1690" spans="3:3" x14ac:dyDescent="0.3">
      <c r="C1690" s="1"/>
    </row>
    <row r="1691" spans="3:3" x14ac:dyDescent="0.3">
      <c r="C1691" s="1"/>
    </row>
    <row r="1692" spans="3:3" x14ac:dyDescent="0.3">
      <c r="C1692" s="1"/>
    </row>
    <row r="1693" spans="3:3" x14ac:dyDescent="0.3">
      <c r="C1693" s="1"/>
    </row>
    <row r="1694" spans="3:3" x14ac:dyDescent="0.3">
      <c r="C1694" s="1"/>
    </row>
    <row r="1695" spans="3:3" x14ac:dyDescent="0.3">
      <c r="C1695" s="1"/>
    </row>
    <row r="1696" spans="3:3" x14ac:dyDescent="0.3">
      <c r="C1696" s="1"/>
    </row>
    <row r="1697" spans="3:3" x14ac:dyDescent="0.3">
      <c r="C1697" s="1"/>
    </row>
    <row r="1698" spans="3:3" x14ac:dyDescent="0.3">
      <c r="C1698" s="1"/>
    </row>
    <row r="1699" spans="3:3" x14ac:dyDescent="0.3">
      <c r="C1699" s="1"/>
    </row>
    <row r="1700" spans="3:3" x14ac:dyDescent="0.3">
      <c r="C1700" s="1"/>
    </row>
    <row r="1701" spans="3:3" x14ac:dyDescent="0.3">
      <c r="C1701" s="1"/>
    </row>
    <row r="1702" spans="3:3" x14ac:dyDescent="0.3">
      <c r="C1702" s="1"/>
    </row>
    <row r="1703" spans="3:3" x14ac:dyDescent="0.3">
      <c r="C1703" s="1"/>
    </row>
    <row r="1704" spans="3:3" x14ac:dyDescent="0.3">
      <c r="C1704" s="1"/>
    </row>
    <row r="1705" spans="3:3" x14ac:dyDescent="0.3">
      <c r="C1705" s="1"/>
    </row>
    <row r="1706" spans="3:3" x14ac:dyDescent="0.3">
      <c r="C1706" s="1"/>
    </row>
    <row r="1707" spans="3:3" x14ac:dyDescent="0.3">
      <c r="C1707" s="1"/>
    </row>
    <row r="1708" spans="3:3" x14ac:dyDescent="0.3">
      <c r="C1708" s="1"/>
    </row>
    <row r="1709" spans="3:3" x14ac:dyDescent="0.3">
      <c r="C1709" s="1"/>
    </row>
    <row r="1710" spans="3:3" x14ac:dyDescent="0.3">
      <c r="C1710" s="1"/>
    </row>
    <row r="1711" spans="3:3" x14ac:dyDescent="0.3">
      <c r="C1711" s="1"/>
    </row>
    <row r="1712" spans="3:3" x14ac:dyDescent="0.3">
      <c r="C1712" s="1"/>
    </row>
    <row r="1713" spans="3:3" x14ac:dyDescent="0.3">
      <c r="C1713" s="1"/>
    </row>
    <row r="1714" spans="3:3" x14ac:dyDescent="0.3">
      <c r="C1714" s="1"/>
    </row>
    <row r="1715" spans="3:3" x14ac:dyDescent="0.3">
      <c r="C1715" s="1"/>
    </row>
    <row r="1716" spans="3:3" x14ac:dyDescent="0.3">
      <c r="C1716" s="1"/>
    </row>
    <row r="1717" spans="3:3" x14ac:dyDescent="0.3">
      <c r="C1717" s="1"/>
    </row>
    <row r="1718" spans="3:3" x14ac:dyDescent="0.3">
      <c r="C1718" s="1"/>
    </row>
    <row r="1719" spans="3:3" x14ac:dyDescent="0.3">
      <c r="C1719" s="1"/>
    </row>
    <row r="1720" spans="3:3" x14ac:dyDescent="0.3">
      <c r="C1720" s="1"/>
    </row>
    <row r="1721" spans="3:3" x14ac:dyDescent="0.3">
      <c r="C1721" s="1"/>
    </row>
    <row r="1722" spans="3:3" x14ac:dyDescent="0.3">
      <c r="C1722" s="1"/>
    </row>
    <row r="1723" spans="3:3" x14ac:dyDescent="0.3">
      <c r="C1723" s="1"/>
    </row>
    <row r="1724" spans="3:3" x14ac:dyDescent="0.3">
      <c r="C1724" s="1"/>
    </row>
    <row r="1725" spans="3:3" x14ac:dyDescent="0.3">
      <c r="C1725" s="1"/>
    </row>
    <row r="1726" spans="3:3" x14ac:dyDescent="0.3">
      <c r="C1726" s="1"/>
    </row>
    <row r="1727" spans="3:3" x14ac:dyDescent="0.3">
      <c r="C1727" s="1"/>
    </row>
    <row r="1728" spans="3:3" x14ac:dyDescent="0.3">
      <c r="C1728" s="1"/>
    </row>
    <row r="1729" spans="3:3" x14ac:dyDescent="0.3">
      <c r="C1729" s="1"/>
    </row>
    <row r="1730" spans="3:3" x14ac:dyDescent="0.3">
      <c r="C1730" s="1"/>
    </row>
    <row r="1731" spans="3:3" x14ac:dyDescent="0.3">
      <c r="C1731" s="1"/>
    </row>
    <row r="1732" spans="3:3" x14ac:dyDescent="0.3">
      <c r="C1732" s="1"/>
    </row>
    <row r="1733" spans="3:3" x14ac:dyDescent="0.3">
      <c r="C1733" s="1"/>
    </row>
    <row r="1734" spans="3:3" x14ac:dyDescent="0.3">
      <c r="C1734" s="1"/>
    </row>
    <row r="1735" spans="3:3" x14ac:dyDescent="0.3">
      <c r="C1735" s="1"/>
    </row>
    <row r="1736" spans="3:3" x14ac:dyDescent="0.3">
      <c r="C1736" s="1"/>
    </row>
    <row r="1737" spans="3:3" x14ac:dyDescent="0.3">
      <c r="C1737" s="1"/>
    </row>
    <row r="1738" spans="3:3" x14ac:dyDescent="0.3">
      <c r="C1738" s="1"/>
    </row>
    <row r="1739" spans="3:3" x14ac:dyDescent="0.3">
      <c r="C1739" s="1"/>
    </row>
    <row r="1740" spans="3:3" x14ac:dyDescent="0.3">
      <c r="C1740" s="1"/>
    </row>
    <row r="1741" spans="3:3" x14ac:dyDescent="0.3">
      <c r="C1741" s="1"/>
    </row>
    <row r="1742" spans="3:3" x14ac:dyDescent="0.3">
      <c r="C1742" s="1"/>
    </row>
    <row r="1743" spans="3:3" x14ac:dyDescent="0.3">
      <c r="C1743" s="1"/>
    </row>
    <row r="1744" spans="3:3" x14ac:dyDescent="0.3">
      <c r="C1744" s="1"/>
    </row>
    <row r="1745" spans="3:3" x14ac:dyDescent="0.3">
      <c r="C1745" s="1"/>
    </row>
    <row r="1746" spans="3:3" x14ac:dyDescent="0.3">
      <c r="C1746" s="1"/>
    </row>
    <row r="1747" spans="3:3" x14ac:dyDescent="0.3">
      <c r="C1747" s="1"/>
    </row>
    <row r="1748" spans="3:3" x14ac:dyDescent="0.3">
      <c r="C1748" s="1"/>
    </row>
    <row r="1749" spans="3:3" x14ac:dyDescent="0.3">
      <c r="C1749" s="1"/>
    </row>
    <row r="1750" spans="3:3" x14ac:dyDescent="0.3">
      <c r="C1750" s="1"/>
    </row>
    <row r="1751" spans="3:3" x14ac:dyDescent="0.3">
      <c r="C1751" s="1"/>
    </row>
    <row r="1752" spans="3:3" x14ac:dyDescent="0.3">
      <c r="C1752" s="1"/>
    </row>
    <row r="1753" spans="3:3" x14ac:dyDescent="0.3">
      <c r="C1753" s="1"/>
    </row>
    <row r="1754" spans="3:3" x14ac:dyDescent="0.3">
      <c r="C1754" s="1"/>
    </row>
    <row r="1755" spans="3:3" x14ac:dyDescent="0.3">
      <c r="C1755" s="1"/>
    </row>
    <row r="1756" spans="3:3" x14ac:dyDescent="0.3">
      <c r="C1756" s="1"/>
    </row>
    <row r="1757" spans="3:3" x14ac:dyDescent="0.3">
      <c r="C1757" s="1"/>
    </row>
    <row r="1758" spans="3:3" x14ac:dyDescent="0.3">
      <c r="C1758" s="1"/>
    </row>
    <row r="1759" spans="3:3" x14ac:dyDescent="0.3">
      <c r="C1759" s="1"/>
    </row>
    <row r="1760" spans="3:3" x14ac:dyDescent="0.3">
      <c r="C1760" s="1"/>
    </row>
    <row r="1761" spans="3:3" x14ac:dyDescent="0.3">
      <c r="C1761" s="1"/>
    </row>
    <row r="1762" spans="3:3" x14ac:dyDescent="0.3">
      <c r="C1762" s="1"/>
    </row>
    <row r="1763" spans="3:3" x14ac:dyDescent="0.3">
      <c r="C1763" s="1"/>
    </row>
    <row r="1764" spans="3:3" x14ac:dyDescent="0.3">
      <c r="C1764" s="1"/>
    </row>
    <row r="1765" spans="3:3" x14ac:dyDescent="0.3">
      <c r="C1765" s="1"/>
    </row>
    <row r="1766" spans="3:3" x14ac:dyDescent="0.3">
      <c r="C1766" s="1"/>
    </row>
    <row r="1767" spans="3:3" x14ac:dyDescent="0.3">
      <c r="C1767" s="1"/>
    </row>
    <row r="1768" spans="3:3" x14ac:dyDescent="0.3">
      <c r="C1768" s="1"/>
    </row>
    <row r="1769" spans="3:3" x14ac:dyDescent="0.3">
      <c r="C1769" s="1"/>
    </row>
    <row r="1770" spans="3:3" x14ac:dyDescent="0.3">
      <c r="C1770" s="1"/>
    </row>
    <row r="1771" spans="3:3" x14ac:dyDescent="0.3">
      <c r="C1771" s="1"/>
    </row>
    <row r="1772" spans="3:3" x14ac:dyDescent="0.3">
      <c r="C1772" s="1"/>
    </row>
    <row r="1773" spans="3:3" x14ac:dyDescent="0.3">
      <c r="C1773" s="1"/>
    </row>
    <row r="1774" spans="3:3" x14ac:dyDescent="0.3">
      <c r="C1774" s="1"/>
    </row>
    <row r="1775" spans="3:3" x14ac:dyDescent="0.3">
      <c r="C1775" s="1"/>
    </row>
    <row r="1776" spans="3:3" x14ac:dyDescent="0.3">
      <c r="C1776" s="1"/>
    </row>
    <row r="1777" spans="3:3" x14ac:dyDescent="0.3">
      <c r="C1777" s="1"/>
    </row>
    <row r="1778" spans="3:3" x14ac:dyDescent="0.3">
      <c r="C1778" s="1"/>
    </row>
    <row r="1779" spans="3:3" x14ac:dyDescent="0.3">
      <c r="C1779" s="1"/>
    </row>
    <row r="1780" spans="3:3" x14ac:dyDescent="0.3">
      <c r="C1780" s="1"/>
    </row>
    <row r="1781" spans="3:3" x14ac:dyDescent="0.3">
      <c r="C1781" s="1"/>
    </row>
    <row r="1782" spans="3:3" x14ac:dyDescent="0.3">
      <c r="C1782" s="1"/>
    </row>
    <row r="1783" spans="3:3" x14ac:dyDescent="0.3">
      <c r="C1783" s="1"/>
    </row>
    <row r="1784" spans="3:3" x14ac:dyDescent="0.3">
      <c r="C1784" s="1"/>
    </row>
    <row r="1785" spans="3:3" x14ac:dyDescent="0.3">
      <c r="C1785" s="1"/>
    </row>
    <row r="1786" spans="3:3" x14ac:dyDescent="0.3">
      <c r="C1786" s="1"/>
    </row>
    <row r="1787" spans="3:3" x14ac:dyDescent="0.3">
      <c r="C1787" s="1"/>
    </row>
    <row r="1788" spans="3:3" x14ac:dyDescent="0.3">
      <c r="C1788" s="1"/>
    </row>
    <row r="1789" spans="3:3" x14ac:dyDescent="0.3">
      <c r="C1789" s="1"/>
    </row>
    <row r="1790" spans="3:3" x14ac:dyDescent="0.3">
      <c r="C1790" s="1"/>
    </row>
    <row r="1791" spans="3:3" x14ac:dyDescent="0.3">
      <c r="C1791" s="1"/>
    </row>
    <row r="1792" spans="3:3" x14ac:dyDescent="0.3">
      <c r="C1792" s="1"/>
    </row>
    <row r="1793" spans="3:3" x14ac:dyDescent="0.3">
      <c r="C1793" s="1"/>
    </row>
    <row r="1794" spans="3:3" x14ac:dyDescent="0.3">
      <c r="C1794" s="1"/>
    </row>
    <row r="1795" spans="3:3" x14ac:dyDescent="0.3">
      <c r="C1795" s="1"/>
    </row>
    <row r="1796" spans="3:3" x14ac:dyDescent="0.3">
      <c r="C1796" s="1"/>
    </row>
    <row r="1797" spans="3:3" x14ac:dyDescent="0.3">
      <c r="C1797" s="1"/>
    </row>
    <row r="1798" spans="3:3" x14ac:dyDescent="0.3">
      <c r="C1798" s="1"/>
    </row>
    <row r="1799" spans="3:3" x14ac:dyDescent="0.3">
      <c r="C1799" s="1"/>
    </row>
    <row r="1800" spans="3:3" x14ac:dyDescent="0.3">
      <c r="C1800" s="1"/>
    </row>
    <row r="1801" spans="3:3" x14ac:dyDescent="0.3">
      <c r="C1801" s="1"/>
    </row>
    <row r="1802" spans="3:3" x14ac:dyDescent="0.3">
      <c r="C1802" s="1"/>
    </row>
    <row r="1803" spans="3:3" x14ac:dyDescent="0.3">
      <c r="C1803" s="1"/>
    </row>
    <row r="1804" spans="3:3" x14ac:dyDescent="0.3">
      <c r="C1804" s="1"/>
    </row>
    <row r="1805" spans="3:3" x14ac:dyDescent="0.3">
      <c r="C1805" s="1"/>
    </row>
    <row r="1806" spans="3:3" x14ac:dyDescent="0.3">
      <c r="C1806" s="1"/>
    </row>
    <row r="1807" spans="3:3" x14ac:dyDescent="0.3">
      <c r="C1807" s="1"/>
    </row>
    <row r="1808" spans="3:3" x14ac:dyDescent="0.3">
      <c r="C1808" s="1"/>
    </row>
    <row r="1809" spans="3:3" x14ac:dyDescent="0.3">
      <c r="C1809" s="1"/>
    </row>
    <row r="1810" spans="3:3" x14ac:dyDescent="0.3">
      <c r="C1810" s="1"/>
    </row>
    <row r="1811" spans="3:3" x14ac:dyDescent="0.3">
      <c r="C1811" s="1"/>
    </row>
    <row r="1812" spans="3:3" x14ac:dyDescent="0.3">
      <c r="C1812" s="1"/>
    </row>
    <row r="1813" spans="3:3" x14ac:dyDescent="0.3">
      <c r="C1813" s="1"/>
    </row>
    <row r="1814" spans="3:3" x14ac:dyDescent="0.3">
      <c r="C1814" s="1"/>
    </row>
    <row r="1815" spans="3:3" x14ac:dyDescent="0.3">
      <c r="C1815" s="1"/>
    </row>
    <row r="1816" spans="3:3" x14ac:dyDescent="0.3">
      <c r="C1816" s="1"/>
    </row>
    <row r="1817" spans="3:3" x14ac:dyDescent="0.3">
      <c r="C1817" s="1"/>
    </row>
    <row r="1818" spans="3:3" x14ac:dyDescent="0.3">
      <c r="C1818" s="1"/>
    </row>
    <row r="1819" spans="3:3" x14ac:dyDescent="0.3">
      <c r="C1819" s="1"/>
    </row>
    <row r="1820" spans="3:3" x14ac:dyDescent="0.3">
      <c r="C1820" s="1"/>
    </row>
    <row r="1821" spans="3:3" x14ac:dyDescent="0.3">
      <c r="C1821" s="1"/>
    </row>
    <row r="1822" spans="3:3" x14ac:dyDescent="0.3">
      <c r="C1822" s="1"/>
    </row>
    <row r="1823" spans="3:3" x14ac:dyDescent="0.3">
      <c r="C1823" s="1"/>
    </row>
    <row r="1824" spans="3:3" x14ac:dyDescent="0.3">
      <c r="C1824" s="1"/>
    </row>
    <row r="1825" spans="3:3" x14ac:dyDescent="0.3">
      <c r="C1825" s="1"/>
    </row>
    <row r="1826" spans="3:3" x14ac:dyDescent="0.3">
      <c r="C1826" s="1"/>
    </row>
    <row r="1827" spans="3:3" x14ac:dyDescent="0.3">
      <c r="C1827" s="1"/>
    </row>
    <row r="1828" spans="3:3" x14ac:dyDescent="0.3">
      <c r="C1828" s="1"/>
    </row>
    <row r="1829" spans="3:3" x14ac:dyDescent="0.3">
      <c r="C1829" s="1"/>
    </row>
    <row r="1830" spans="3:3" x14ac:dyDescent="0.3">
      <c r="C1830" s="1"/>
    </row>
    <row r="1831" spans="3:3" x14ac:dyDescent="0.3">
      <c r="C1831" s="1"/>
    </row>
    <row r="1832" spans="3:3" x14ac:dyDescent="0.3">
      <c r="C1832" s="1"/>
    </row>
    <row r="1833" spans="3:3" x14ac:dyDescent="0.3">
      <c r="C1833" s="1"/>
    </row>
    <row r="1834" spans="3:3" x14ac:dyDescent="0.3">
      <c r="C1834" s="1"/>
    </row>
    <row r="1835" spans="3:3" x14ac:dyDescent="0.3">
      <c r="C1835" s="1"/>
    </row>
    <row r="1836" spans="3:3" x14ac:dyDescent="0.3">
      <c r="C1836" s="1"/>
    </row>
    <row r="1837" spans="3:3" x14ac:dyDescent="0.3">
      <c r="C1837" s="1"/>
    </row>
    <row r="1838" spans="3:3" x14ac:dyDescent="0.3">
      <c r="C1838" s="1"/>
    </row>
    <row r="1839" spans="3:3" x14ac:dyDescent="0.3">
      <c r="C1839" s="1"/>
    </row>
    <row r="1840" spans="3:3" x14ac:dyDescent="0.3">
      <c r="C1840" s="1"/>
    </row>
    <row r="1841" spans="3:3" x14ac:dyDescent="0.3">
      <c r="C1841" s="1"/>
    </row>
    <row r="1842" spans="3:3" x14ac:dyDescent="0.3">
      <c r="C1842" s="1"/>
    </row>
    <row r="1843" spans="3:3" x14ac:dyDescent="0.3">
      <c r="C1843" s="1"/>
    </row>
    <row r="1844" spans="3:3" x14ac:dyDescent="0.3">
      <c r="C1844" s="1"/>
    </row>
    <row r="1845" spans="3:3" x14ac:dyDescent="0.3">
      <c r="C1845" s="1"/>
    </row>
    <row r="1846" spans="3:3" x14ac:dyDescent="0.3">
      <c r="C1846" s="1"/>
    </row>
    <row r="1847" spans="3:3" x14ac:dyDescent="0.3">
      <c r="C1847" s="1"/>
    </row>
    <row r="1848" spans="3:3" x14ac:dyDescent="0.3">
      <c r="C1848" s="1"/>
    </row>
    <row r="1849" spans="3:3" x14ac:dyDescent="0.3">
      <c r="C1849" s="1"/>
    </row>
    <row r="1850" spans="3:3" x14ac:dyDescent="0.3">
      <c r="C1850" s="1"/>
    </row>
    <row r="1851" spans="3:3" x14ac:dyDescent="0.3">
      <c r="C1851" s="1"/>
    </row>
    <row r="1852" spans="3:3" x14ac:dyDescent="0.3">
      <c r="C1852" s="1"/>
    </row>
    <row r="1853" spans="3:3" x14ac:dyDescent="0.3">
      <c r="C1853" s="1"/>
    </row>
    <row r="1854" spans="3:3" x14ac:dyDescent="0.3">
      <c r="C1854" s="1"/>
    </row>
    <row r="1855" spans="3:3" x14ac:dyDescent="0.3">
      <c r="C1855" s="1"/>
    </row>
    <row r="1856" spans="3:3" x14ac:dyDescent="0.3">
      <c r="C1856" s="1"/>
    </row>
    <row r="1857" spans="3:3" x14ac:dyDescent="0.3">
      <c r="C1857" s="1"/>
    </row>
    <row r="1858" spans="3:3" x14ac:dyDescent="0.3">
      <c r="C1858" s="1"/>
    </row>
    <row r="1859" spans="3:3" x14ac:dyDescent="0.3">
      <c r="C1859" s="1"/>
    </row>
    <row r="1860" spans="3:3" x14ac:dyDescent="0.3">
      <c r="C1860" s="1"/>
    </row>
    <row r="1861" spans="3:3" x14ac:dyDescent="0.3">
      <c r="C1861" s="1"/>
    </row>
    <row r="1862" spans="3:3" x14ac:dyDescent="0.3">
      <c r="C1862" s="1"/>
    </row>
    <row r="1863" spans="3:3" x14ac:dyDescent="0.3">
      <c r="C1863" s="1"/>
    </row>
    <row r="1864" spans="3:3" x14ac:dyDescent="0.3">
      <c r="C1864" s="1"/>
    </row>
    <row r="1865" spans="3:3" x14ac:dyDescent="0.3">
      <c r="C1865" s="1"/>
    </row>
    <row r="1866" spans="3:3" x14ac:dyDescent="0.3">
      <c r="C1866" s="1"/>
    </row>
    <row r="1867" spans="3:3" x14ac:dyDescent="0.3">
      <c r="C1867" s="1"/>
    </row>
    <row r="1868" spans="3:3" x14ac:dyDescent="0.3">
      <c r="C1868" s="1"/>
    </row>
    <row r="1869" spans="3:3" x14ac:dyDescent="0.3">
      <c r="C1869" s="1"/>
    </row>
    <row r="1870" spans="3:3" x14ac:dyDescent="0.3">
      <c r="C1870" s="1"/>
    </row>
    <row r="1871" spans="3:3" x14ac:dyDescent="0.3">
      <c r="C1871" s="1"/>
    </row>
    <row r="1872" spans="3:3" x14ac:dyDescent="0.3">
      <c r="C1872" s="1"/>
    </row>
    <row r="1873" spans="3:3" x14ac:dyDescent="0.3">
      <c r="C1873" s="1"/>
    </row>
    <row r="1874" spans="3:3" x14ac:dyDescent="0.3">
      <c r="C1874" s="1"/>
    </row>
    <row r="1875" spans="3:3" x14ac:dyDescent="0.3">
      <c r="C1875" s="1"/>
    </row>
    <row r="1876" spans="3:3" x14ac:dyDescent="0.3">
      <c r="C1876" s="1"/>
    </row>
    <row r="1877" spans="3:3" x14ac:dyDescent="0.3">
      <c r="C1877" s="1"/>
    </row>
    <row r="1878" spans="3:3" x14ac:dyDescent="0.3">
      <c r="C1878" s="1"/>
    </row>
    <row r="1879" spans="3:3" x14ac:dyDescent="0.3">
      <c r="C1879" s="1"/>
    </row>
    <row r="1880" spans="3:3" x14ac:dyDescent="0.3">
      <c r="C1880" s="1"/>
    </row>
    <row r="1881" spans="3:3" x14ac:dyDescent="0.3">
      <c r="C1881" s="1"/>
    </row>
    <row r="1882" spans="3:3" x14ac:dyDescent="0.3">
      <c r="C1882" s="1"/>
    </row>
    <row r="1883" spans="3:3" x14ac:dyDescent="0.3">
      <c r="C1883" s="1"/>
    </row>
    <row r="1884" spans="3:3" x14ac:dyDescent="0.3">
      <c r="C1884" s="1"/>
    </row>
    <row r="1885" spans="3:3" x14ac:dyDescent="0.3">
      <c r="C1885" s="1"/>
    </row>
    <row r="1886" spans="3:3" x14ac:dyDescent="0.3">
      <c r="C1886" s="1"/>
    </row>
    <row r="1887" spans="3:3" x14ac:dyDescent="0.3">
      <c r="C1887" s="1"/>
    </row>
    <row r="1888" spans="3:3" x14ac:dyDescent="0.3">
      <c r="C1888" s="1"/>
    </row>
    <row r="1889" spans="3:3" x14ac:dyDescent="0.3">
      <c r="C1889" s="1"/>
    </row>
    <row r="1890" spans="3:3" x14ac:dyDescent="0.3">
      <c r="C1890" s="1"/>
    </row>
    <row r="1891" spans="3:3" x14ac:dyDescent="0.3">
      <c r="C1891" s="1"/>
    </row>
    <row r="1892" spans="3:3" x14ac:dyDescent="0.3">
      <c r="C1892" s="1"/>
    </row>
    <row r="1893" spans="3:3" x14ac:dyDescent="0.3">
      <c r="C1893" s="1"/>
    </row>
    <row r="1894" spans="3:3" x14ac:dyDescent="0.3">
      <c r="C1894" s="1"/>
    </row>
    <row r="1895" spans="3:3" x14ac:dyDescent="0.3">
      <c r="C1895" s="1"/>
    </row>
    <row r="1896" spans="3:3" x14ac:dyDescent="0.3">
      <c r="C1896" s="1"/>
    </row>
    <row r="1897" spans="3:3" x14ac:dyDescent="0.3">
      <c r="C1897" s="1"/>
    </row>
    <row r="1898" spans="3:3" x14ac:dyDescent="0.3">
      <c r="C1898" s="1"/>
    </row>
    <row r="1899" spans="3:3" x14ac:dyDescent="0.3">
      <c r="C1899" s="1"/>
    </row>
    <row r="1900" spans="3:3" x14ac:dyDescent="0.3">
      <c r="C1900" s="1"/>
    </row>
    <row r="1901" spans="3:3" x14ac:dyDescent="0.3">
      <c r="C1901" s="1"/>
    </row>
    <row r="1902" spans="3:3" x14ac:dyDescent="0.3">
      <c r="C1902" s="1"/>
    </row>
    <row r="1903" spans="3:3" x14ac:dyDescent="0.3">
      <c r="C1903" s="1"/>
    </row>
    <row r="1904" spans="3:3" x14ac:dyDescent="0.3">
      <c r="C1904" s="1"/>
    </row>
    <row r="1905" spans="3:3" x14ac:dyDescent="0.3">
      <c r="C1905" s="1"/>
    </row>
    <row r="1906" spans="3:3" x14ac:dyDescent="0.3">
      <c r="C1906" s="1"/>
    </row>
    <row r="1907" spans="3:3" x14ac:dyDescent="0.3">
      <c r="C1907" s="1"/>
    </row>
    <row r="1908" spans="3:3" x14ac:dyDescent="0.3">
      <c r="C1908" s="1"/>
    </row>
    <row r="1909" spans="3:3" x14ac:dyDescent="0.3">
      <c r="C1909" s="1"/>
    </row>
    <row r="1910" spans="3:3" x14ac:dyDescent="0.3">
      <c r="C1910" s="1"/>
    </row>
    <row r="1911" spans="3:3" x14ac:dyDescent="0.3">
      <c r="C1911" s="1"/>
    </row>
    <row r="1912" spans="3:3" x14ac:dyDescent="0.3">
      <c r="C1912" s="1"/>
    </row>
    <row r="1913" spans="3:3" x14ac:dyDescent="0.3">
      <c r="C1913" s="1"/>
    </row>
    <row r="1914" spans="3:3" x14ac:dyDescent="0.3">
      <c r="C1914" s="1"/>
    </row>
    <row r="1915" spans="3:3" x14ac:dyDescent="0.3">
      <c r="C1915" s="1"/>
    </row>
    <row r="1916" spans="3:3" x14ac:dyDescent="0.3">
      <c r="C1916" s="1"/>
    </row>
    <row r="1917" spans="3:3" x14ac:dyDescent="0.3">
      <c r="C1917" s="1"/>
    </row>
    <row r="1918" spans="3:3" x14ac:dyDescent="0.3">
      <c r="C1918" s="1"/>
    </row>
    <row r="1919" spans="3:3" x14ac:dyDescent="0.3">
      <c r="C1919" s="1"/>
    </row>
    <row r="1920" spans="3:3" x14ac:dyDescent="0.3">
      <c r="C1920" s="1"/>
    </row>
    <row r="1921" spans="3:3" x14ac:dyDescent="0.3">
      <c r="C1921" s="1"/>
    </row>
    <row r="1922" spans="3:3" x14ac:dyDescent="0.3">
      <c r="C1922" s="1"/>
    </row>
    <row r="1923" spans="3:3" x14ac:dyDescent="0.3">
      <c r="C1923" s="1"/>
    </row>
    <row r="1924" spans="3:3" x14ac:dyDescent="0.3">
      <c r="C1924" s="1"/>
    </row>
    <row r="1925" spans="3:3" x14ac:dyDescent="0.3">
      <c r="C1925" s="1"/>
    </row>
    <row r="1926" spans="3:3" x14ac:dyDescent="0.3">
      <c r="C1926" s="1"/>
    </row>
    <row r="1927" spans="3:3" x14ac:dyDescent="0.3">
      <c r="C1927" s="1"/>
    </row>
    <row r="1928" spans="3:3" x14ac:dyDescent="0.3">
      <c r="C1928" s="1"/>
    </row>
    <row r="1929" spans="3:3" x14ac:dyDescent="0.3">
      <c r="C1929" s="1"/>
    </row>
    <row r="1930" spans="3:3" x14ac:dyDescent="0.3">
      <c r="C1930" s="1"/>
    </row>
    <row r="1931" spans="3:3" x14ac:dyDescent="0.3">
      <c r="C1931" s="1"/>
    </row>
    <row r="1932" spans="3:3" x14ac:dyDescent="0.3">
      <c r="C1932" s="1"/>
    </row>
    <row r="1933" spans="3:3" x14ac:dyDescent="0.3">
      <c r="C1933" s="1"/>
    </row>
    <row r="1934" spans="3:3" x14ac:dyDescent="0.3">
      <c r="C1934" s="1"/>
    </row>
    <row r="1935" spans="3:3" x14ac:dyDescent="0.3">
      <c r="C1935" s="1"/>
    </row>
    <row r="1936" spans="3:3" x14ac:dyDescent="0.3">
      <c r="C1936" s="1"/>
    </row>
    <row r="1937" spans="3:3" x14ac:dyDescent="0.3">
      <c r="C1937" s="1"/>
    </row>
    <row r="1938" spans="3:3" x14ac:dyDescent="0.3">
      <c r="C1938" s="1"/>
    </row>
    <row r="1939" spans="3:3" x14ac:dyDescent="0.3">
      <c r="C1939" s="1"/>
    </row>
    <row r="1940" spans="3:3" x14ac:dyDescent="0.3">
      <c r="C1940" s="1"/>
    </row>
    <row r="1941" spans="3:3" x14ac:dyDescent="0.3">
      <c r="C1941" s="1"/>
    </row>
    <row r="1942" spans="3:3" x14ac:dyDescent="0.3">
      <c r="C1942" s="1"/>
    </row>
    <row r="1943" spans="3:3" x14ac:dyDescent="0.3">
      <c r="C1943" s="1"/>
    </row>
    <row r="1944" spans="3:3" x14ac:dyDescent="0.3">
      <c r="C1944" s="1"/>
    </row>
    <row r="1945" spans="3:3" x14ac:dyDescent="0.3">
      <c r="C1945" s="1"/>
    </row>
    <row r="1946" spans="3:3" x14ac:dyDescent="0.3">
      <c r="C1946" s="1"/>
    </row>
    <row r="1947" spans="3:3" x14ac:dyDescent="0.3">
      <c r="C1947" s="1"/>
    </row>
    <row r="1948" spans="3:3" x14ac:dyDescent="0.3">
      <c r="C1948" s="1"/>
    </row>
    <row r="1949" spans="3:3" x14ac:dyDescent="0.3">
      <c r="C1949" s="1"/>
    </row>
    <row r="1950" spans="3:3" x14ac:dyDescent="0.3">
      <c r="C1950" s="1"/>
    </row>
    <row r="1951" spans="3:3" x14ac:dyDescent="0.3">
      <c r="C1951" s="1"/>
    </row>
    <row r="1952" spans="3:3" x14ac:dyDescent="0.3">
      <c r="C1952" s="1"/>
    </row>
    <row r="1953" spans="3:3" x14ac:dyDescent="0.3">
      <c r="C1953" s="1"/>
    </row>
    <row r="1954" spans="3:3" x14ac:dyDescent="0.3">
      <c r="C1954" s="1"/>
    </row>
    <row r="1955" spans="3:3" x14ac:dyDescent="0.3">
      <c r="C1955" s="1"/>
    </row>
    <row r="1956" spans="3:3" x14ac:dyDescent="0.3">
      <c r="C1956" s="1"/>
    </row>
    <row r="1957" spans="3:3" x14ac:dyDescent="0.3">
      <c r="C1957" s="1"/>
    </row>
    <row r="1958" spans="3:3" x14ac:dyDescent="0.3">
      <c r="C1958" s="1"/>
    </row>
    <row r="1959" spans="3:3" x14ac:dyDescent="0.3">
      <c r="C1959" s="1"/>
    </row>
    <row r="1960" spans="3:3" x14ac:dyDescent="0.3">
      <c r="C1960" s="1"/>
    </row>
    <row r="1961" spans="3:3" x14ac:dyDescent="0.3">
      <c r="C1961" s="1"/>
    </row>
    <row r="1962" spans="3:3" x14ac:dyDescent="0.3">
      <c r="C1962" s="1"/>
    </row>
    <row r="1963" spans="3:3" x14ac:dyDescent="0.3">
      <c r="C1963" s="1"/>
    </row>
    <row r="1964" spans="3:3" x14ac:dyDescent="0.3">
      <c r="C1964" s="1"/>
    </row>
    <row r="1965" spans="3:3" x14ac:dyDescent="0.3">
      <c r="C1965" s="1"/>
    </row>
    <row r="1966" spans="3:3" x14ac:dyDescent="0.3">
      <c r="C1966" s="1"/>
    </row>
    <row r="1967" spans="3:3" x14ac:dyDescent="0.3">
      <c r="C1967" s="1"/>
    </row>
    <row r="1968" spans="3:3" x14ac:dyDescent="0.3">
      <c r="C1968" s="1"/>
    </row>
    <row r="1969" spans="3:3" x14ac:dyDescent="0.3">
      <c r="C1969" s="1"/>
    </row>
    <row r="1970" spans="3:3" x14ac:dyDescent="0.3">
      <c r="C1970" s="1"/>
    </row>
    <row r="1971" spans="3:3" x14ac:dyDescent="0.3">
      <c r="C1971" s="1"/>
    </row>
    <row r="1972" spans="3:3" x14ac:dyDescent="0.3">
      <c r="C1972" s="1"/>
    </row>
    <row r="1973" spans="3:3" x14ac:dyDescent="0.3">
      <c r="C1973" s="1"/>
    </row>
    <row r="1974" spans="3:3" x14ac:dyDescent="0.3">
      <c r="C1974" s="1"/>
    </row>
    <row r="1975" spans="3:3" x14ac:dyDescent="0.3">
      <c r="C1975" s="1"/>
    </row>
    <row r="1976" spans="3:3" x14ac:dyDescent="0.3">
      <c r="C1976" s="1"/>
    </row>
    <row r="1977" spans="3:3" x14ac:dyDescent="0.3">
      <c r="C1977" s="1"/>
    </row>
    <row r="1978" spans="3:3" x14ac:dyDescent="0.3">
      <c r="C1978" s="1"/>
    </row>
    <row r="1979" spans="3:3" x14ac:dyDescent="0.3">
      <c r="C1979" s="1"/>
    </row>
    <row r="1980" spans="3:3" x14ac:dyDescent="0.3">
      <c r="C1980" s="1"/>
    </row>
    <row r="1981" spans="3:3" x14ac:dyDescent="0.3">
      <c r="C1981" s="1"/>
    </row>
    <row r="1982" spans="3:3" x14ac:dyDescent="0.3">
      <c r="C1982" s="1"/>
    </row>
    <row r="1983" spans="3:3" x14ac:dyDescent="0.3">
      <c r="C1983" s="1"/>
    </row>
    <row r="1984" spans="3:3" x14ac:dyDescent="0.3">
      <c r="C1984" s="1"/>
    </row>
    <row r="1985" spans="3:3" x14ac:dyDescent="0.3">
      <c r="C1985" s="1"/>
    </row>
    <row r="1986" spans="3:3" x14ac:dyDescent="0.3">
      <c r="C1986" s="1"/>
    </row>
    <row r="1987" spans="3:3" x14ac:dyDescent="0.3">
      <c r="C1987" s="1"/>
    </row>
    <row r="1988" spans="3:3" x14ac:dyDescent="0.3">
      <c r="C1988" s="1"/>
    </row>
    <row r="1989" spans="3:3" x14ac:dyDescent="0.3">
      <c r="C1989" s="1"/>
    </row>
    <row r="1990" spans="3:3" x14ac:dyDescent="0.3">
      <c r="C1990" s="1"/>
    </row>
    <row r="1991" spans="3:3" x14ac:dyDescent="0.3">
      <c r="C1991" s="1"/>
    </row>
    <row r="1992" spans="3:3" x14ac:dyDescent="0.3">
      <c r="C1992" s="1"/>
    </row>
    <row r="1993" spans="3:3" x14ac:dyDescent="0.3">
      <c r="C1993" s="1"/>
    </row>
    <row r="1994" spans="3:3" x14ac:dyDescent="0.3">
      <c r="C1994" s="1"/>
    </row>
    <row r="1995" spans="3:3" x14ac:dyDescent="0.3">
      <c r="C1995" s="1"/>
    </row>
    <row r="1996" spans="3:3" x14ac:dyDescent="0.3">
      <c r="C1996" s="1"/>
    </row>
    <row r="1997" spans="3:3" x14ac:dyDescent="0.3">
      <c r="C1997" s="1"/>
    </row>
    <row r="1998" spans="3:3" x14ac:dyDescent="0.3">
      <c r="C1998" s="1"/>
    </row>
    <row r="1999" spans="3:3" x14ac:dyDescent="0.3">
      <c r="C1999" s="1"/>
    </row>
    <row r="2000" spans="3:3" x14ac:dyDescent="0.3">
      <c r="C2000" s="1"/>
    </row>
    <row r="2001" spans="3:3" x14ac:dyDescent="0.3">
      <c r="C2001" s="1"/>
    </row>
    <row r="2002" spans="3:3" x14ac:dyDescent="0.3">
      <c r="C2002" s="1"/>
    </row>
    <row r="2003" spans="3:3" x14ac:dyDescent="0.3">
      <c r="C2003" s="1"/>
    </row>
    <row r="2004" spans="3:3" x14ac:dyDescent="0.3">
      <c r="C2004" s="1"/>
    </row>
    <row r="2005" spans="3:3" x14ac:dyDescent="0.3">
      <c r="C2005" s="1"/>
    </row>
    <row r="2006" spans="3:3" x14ac:dyDescent="0.3">
      <c r="C2006" s="1"/>
    </row>
    <row r="2007" spans="3:3" x14ac:dyDescent="0.3">
      <c r="C2007" s="1"/>
    </row>
    <row r="2008" spans="3:3" x14ac:dyDescent="0.3">
      <c r="C2008" s="1"/>
    </row>
    <row r="2009" spans="3:3" x14ac:dyDescent="0.3">
      <c r="C2009" s="1"/>
    </row>
    <row r="2010" spans="3:3" x14ac:dyDescent="0.3">
      <c r="C2010" s="1"/>
    </row>
    <row r="2011" spans="3:3" x14ac:dyDescent="0.3">
      <c r="C2011" s="1"/>
    </row>
    <row r="2012" spans="3:3" x14ac:dyDescent="0.3">
      <c r="C2012" s="1"/>
    </row>
    <row r="2013" spans="3:3" x14ac:dyDescent="0.3">
      <c r="C2013" s="1"/>
    </row>
    <row r="2014" spans="3:3" x14ac:dyDescent="0.3">
      <c r="C2014" s="1"/>
    </row>
    <row r="2015" spans="3:3" x14ac:dyDescent="0.3">
      <c r="C2015" s="1"/>
    </row>
    <row r="2016" spans="3:3" x14ac:dyDescent="0.3">
      <c r="C2016" s="1"/>
    </row>
    <row r="2017" spans="3:3" x14ac:dyDescent="0.3">
      <c r="C2017" s="1"/>
    </row>
    <row r="2018" spans="3:3" x14ac:dyDescent="0.3">
      <c r="C2018" s="1"/>
    </row>
    <row r="2019" spans="3:3" x14ac:dyDescent="0.3">
      <c r="C2019" s="1"/>
    </row>
    <row r="2020" spans="3:3" x14ac:dyDescent="0.3">
      <c r="C2020" s="1"/>
    </row>
    <row r="2021" spans="3:3" x14ac:dyDescent="0.3">
      <c r="C2021" s="1"/>
    </row>
    <row r="2022" spans="3:3" x14ac:dyDescent="0.3">
      <c r="C2022" s="1"/>
    </row>
    <row r="2023" spans="3:3" x14ac:dyDescent="0.3">
      <c r="C2023" s="1"/>
    </row>
    <row r="2024" spans="3:3" x14ac:dyDescent="0.3">
      <c r="C2024" s="1"/>
    </row>
    <row r="2025" spans="3:3" x14ac:dyDescent="0.3">
      <c r="C2025" s="1"/>
    </row>
    <row r="2026" spans="3:3" x14ac:dyDescent="0.3">
      <c r="C2026" s="1"/>
    </row>
    <row r="2027" spans="3:3" x14ac:dyDescent="0.3">
      <c r="C2027" s="1"/>
    </row>
    <row r="2028" spans="3:3" x14ac:dyDescent="0.3">
      <c r="C2028" s="1"/>
    </row>
    <row r="2029" spans="3:3" x14ac:dyDescent="0.3">
      <c r="C2029" s="1"/>
    </row>
    <row r="2030" spans="3:3" x14ac:dyDescent="0.3">
      <c r="C2030" s="1"/>
    </row>
    <row r="2031" spans="3:3" x14ac:dyDescent="0.3">
      <c r="C2031" s="1"/>
    </row>
    <row r="2032" spans="3:3" x14ac:dyDescent="0.3">
      <c r="C2032" s="1"/>
    </row>
    <row r="2033" spans="3:3" x14ac:dyDescent="0.3">
      <c r="C2033" s="1"/>
    </row>
    <row r="2034" spans="3:3" x14ac:dyDescent="0.3">
      <c r="C2034" s="1"/>
    </row>
    <row r="2035" spans="3:3" x14ac:dyDescent="0.3">
      <c r="C2035" s="1"/>
    </row>
    <row r="2036" spans="3:3" x14ac:dyDescent="0.3">
      <c r="C2036" s="1"/>
    </row>
    <row r="2037" spans="3:3" x14ac:dyDescent="0.3">
      <c r="C2037" s="1"/>
    </row>
    <row r="2038" spans="3:3" x14ac:dyDescent="0.3">
      <c r="C2038" s="1"/>
    </row>
    <row r="2039" spans="3:3" x14ac:dyDescent="0.3">
      <c r="C2039" s="1"/>
    </row>
    <row r="2040" spans="3:3" x14ac:dyDescent="0.3">
      <c r="C2040" s="1"/>
    </row>
    <row r="2041" spans="3:3" x14ac:dyDescent="0.3">
      <c r="C2041" s="1"/>
    </row>
    <row r="2042" spans="3:3" x14ac:dyDescent="0.3">
      <c r="C2042" s="1"/>
    </row>
    <row r="2043" spans="3:3" x14ac:dyDescent="0.3">
      <c r="C2043" s="1"/>
    </row>
    <row r="2044" spans="3:3" x14ac:dyDescent="0.3">
      <c r="C2044" s="1"/>
    </row>
    <row r="2045" spans="3:3" x14ac:dyDescent="0.3">
      <c r="C2045" s="1"/>
    </row>
    <row r="2046" spans="3:3" x14ac:dyDescent="0.3">
      <c r="C2046" s="1"/>
    </row>
    <row r="2047" spans="3:3" x14ac:dyDescent="0.3">
      <c r="C2047" s="1"/>
    </row>
    <row r="2048" spans="3:3" x14ac:dyDescent="0.3">
      <c r="C2048" s="1"/>
    </row>
    <row r="2049" spans="3:3" x14ac:dyDescent="0.3">
      <c r="C2049" s="1"/>
    </row>
    <row r="2050" spans="3:3" x14ac:dyDescent="0.3">
      <c r="C2050" s="1"/>
    </row>
    <row r="2051" spans="3:3" x14ac:dyDescent="0.3">
      <c r="C2051" s="1"/>
    </row>
    <row r="2052" spans="3:3" x14ac:dyDescent="0.3">
      <c r="C2052" s="1"/>
    </row>
    <row r="2053" spans="3:3" x14ac:dyDescent="0.3">
      <c r="C2053" s="1"/>
    </row>
    <row r="2054" spans="3:3" x14ac:dyDescent="0.3">
      <c r="C2054" s="1"/>
    </row>
    <row r="2055" spans="3:3" x14ac:dyDescent="0.3">
      <c r="C2055" s="1"/>
    </row>
    <row r="2056" spans="3:3" x14ac:dyDescent="0.3">
      <c r="C2056" s="1"/>
    </row>
    <row r="2057" spans="3:3" x14ac:dyDescent="0.3">
      <c r="C2057" s="1"/>
    </row>
    <row r="2058" spans="3:3" x14ac:dyDescent="0.3">
      <c r="C2058" s="1"/>
    </row>
    <row r="2059" spans="3:3" x14ac:dyDescent="0.3">
      <c r="C2059" s="1"/>
    </row>
    <row r="2060" spans="3:3" x14ac:dyDescent="0.3">
      <c r="C2060" s="1"/>
    </row>
    <row r="2061" spans="3:3" x14ac:dyDescent="0.3">
      <c r="C2061" s="1"/>
    </row>
    <row r="2062" spans="3:3" x14ac:dyDescent="0.3">
      <c r="C2062" s="1"/>
    </row>
    <row r="2063" spans="3:3" x14ac:dyDescent="0.3">
      <c r="C2063" s="1"/>
    </row>
    <row r="2064" spans="3:3" x14ac:dyDescent="0.3">
      <c r="C2064" s="1"/>
    </row>
    <row r="2065" spans="3:3" x14ac:dyDescent="0.3">
      <c r="C2065" s="1"/>
    </row>
    <row r="2066" spans="3:3" x14ac:dyDescent="0.3">
      <c r="C2066" s="1"/>
    </row>
    <row r="2067" spans="3:3" x14ac:dyDescent="0.3">
      <c r="C2067" s="1"/>
    </row>
    <row r="2068" spans="3:3" x14ac:dyDescent="0.3">
      <c r="C2068" s="1"/>
    </row>
    <row r="2069" spans="3:3" x14ac:dyDescent="0.3">
      <c r="C2069" s="1"/>
    </row>
    <row r="2070" spans="3:3" x14ac:dyDescent="0.3">
      <c r="C2070" s="1"/>
    </row>
    <row r="2071" spans="3:3" x14ac:dyDescent="0.3">
      <c r="C2071" s="1"/>
    </row>
    <row r="2072" spans="3:3" x14ac:dyDescent="0.3">
      <c r="C2072" s="1"/>
    </row>
    <row r="2073" spans="3:3" x14ac:dyDescent="0.3">
      <c r="C2073" s="1"/>
    </row>
    <row r="2074" spans="3:3" x14ac:dyDescent="0.3">
      <c r="C2074" s="1"/>
    </row>
    <row r="2075" spans="3:3" x14ac:dyDescent="0.3">
      <c r="C2075" s="1"/>
    </row>
    <row r="2076" spans="3:3" x14ac:dyDescent="0.3">
      <c r="C2076" s="1"/>
    </row>
    <row r="2077" spans="3:3" x14ac:dyDescent="0.3">
      <c r="C2077" s="1"/>
    </row>
    <row r="2078" spans="3:3" x14ac:dyDescent="0.3">
      <c r="C2078" s="1"/>
    </row>
    <row r="2079" spans="3:3" x14ac:dyDescent="0.3">
      <c r="C2079" s="1"/>
    </row>
    <row r="2080" spans="3:3" x14ac:dyDescent="0.3">
      <c r="C2080" s="1"/>
    </row>
    <row r="2081" spans="3:3" x14ac:dyDescent="0.3">
      <c r="C2081" s="1"/>
    </row>
    <row r="2082" spans="3:3" x14ac:dyDescent="0.3">
      <c r="C2082" s="1"/>
    </row>
    <row r="2083" spans="3:3" x14ac:dyDescent="0.3">
      <c r="C2083" s="1"/>
    </row>
    <row r="2084" spans="3:3" x14ac:dyDescent="0.3">
      <c r="C2084" s="1"/>
    </row>
    <row r="2085" spans="3:3" x14ac:dyDescent="0.3">
      <c r="C2085" s="1"/>
    </row>
    <row r="2086" spans="3:3" x14ac:dyDescent="0.3">
      <c r="C2086" s="1"/>
    </row>
    <row r="2087" spans="3:3" x14ac:dyDescent="0.3">
      <c r="C2087" s="1"/>
    </row>
    <row r="2088" spans="3:3" x14ac:dyDescent="0.3">
      <c r="C2088" s="1"/>
    </row>
    <row r="2089" spans="3:3" x14ac:dyDescent="0.3">
      <c r="C2089" s="1"/>
    </row>
    <row r="2090" spans="3:3" x14ac:dyDescent="0.3">
      <c r="C2090" s="1"/>
    </row>
    <row r="2091" spans="3:3" x14ac:dyDescent="0.3">
      <c r="C2091" s="1"/>
    </row>
    <row r="2092" spans="3:3" x14ac:dyDescent="0.3">
      <c r="C2092" s="1"/>
    </row>
    <row r="2093" spans="3:3" x14ac:dyDescent="0.3">
      <c r="C2093" s="1"/>
    </row>
    <row r="2094" spans="3:3" x14ac:dyDescent="0.3">
      <c r="C2094" s="1"/>
    </row>
    <row r="2095" spans="3:3" x14ac:dyDescent="0.3">
      <c r="C2095" s="1"/>
    </row>
    <row r="2096" spans="3:3" x14ac:dyDescent="0.3">
      <c r="C2096" s="1"/>
    </row>
    <row r="2097" spans="3:3" x14ac:dyDescent="0.3">
      <c r="C2097" s="1"/>
    </row>
    <row r="2098" spans="3:3" x14ac:dyDescent="0.3">
      <c r="C2098" s="1"/>
    </row>
    <row r="2099" spans="3:3" x14ac:dyDescent="0.3">
      <c r="C2099" s="1"/>
    </row>
    <row r="2100" spans="3:3" x14ac:dyDescent="0.3">
      <c r="C2100" s="1"/>
    </row>
    <row r="2101" spans="3:3" x14ac:dyDescent="0.3">
      <c r="C2101" s="1"/>
    </row>
    <row r="2102" spans="3:3" x14ac:dyDescent="0.3">
      <c r="C2102" s="1"/>
    </row>
    <row r="2103" spans="3:3" x14ac:dyDescent="0.3">
      <c r="C2103" s="1"/>
    </row>
    <row r="2104" spans="3:3" x14ac:dyDescent="0.3">
      <c r="C2104" s="1"/>
    </row>
    <row r="2105" spans="3:3" x14ac:dyDescent="0.3">
      <c r="C2105" s="1"/>
    </row>
    <row r="2106" spans="3:3" x14ac:dyDescent="0.3">
      <c r="C2106" s="1"/>
    </row>
    <row r="2107" spans="3:3" x14ac:dyDescent="0.3">
      <c r="C2107" s="1"/>
    </row>
    <row r="2108" spans="3:3" x14ac:dyDescent="0.3">
      <c r="C2108" s="1"/>
    </row>
    <row r="2109" spans="3:3" x14ac:dyDescent="0.3">
      <c r="C2109" s="1"/>
    </row>
    <row r="2110" spans="3:3" x14ac:dyDescent="0.3">
      <c r="C2110" s="1"/>
    </row>
    <row r="2111" spans="3:3" x14ac:dyDescent="0.3">
      <c r="C2111" s="1"/>
    </row>
    <row r="2112" spans="3:3" x14ac:dyDescent="0.3">
      <c r="C2112" s="1"/>
    </row>
    <row r="2113" spans="3:3" x14ac:dyDescent="0.3">
      <c r="C2113" s="1"/>
    </row>
    <row r="2114" spans="3:3" x14ac:dyDescent="0.3">
      <c r="C2114" s="1"/>
    </row>
    <row r="2115" spans="3:3" x14ac:dyDescent="0.3">
      <c r="C2115" s="1"/>
    </row>
    <row r="2116" spans="3:3" x14ac:dyDescent="0.3">
      <c r="C2116" s="1"/>
    </row>
    <row r="2117" spans="3:3" x14ac:dyDescent="0.3">
      <c r="C2117" s="1"/>
    </row>
    <row r="2118" spans="3:3" x14ac:dyDescent="0.3">
      <c r="C2118" s="1"/>
    </row>
    <row r="2119" spans="3:3" x14ac:dyDescent="0.3">
      <c r="C2119" s="1"/>
    </row>
    <row r="2120" spans="3:3" x14ac:dyDescent="0.3">
      <c r="C2120" s="1"/>
    </row>
    <row r="2121" spans="3:3" x14ac:dyDescent="0.3">
      <c r="C2121" s="1"/>
    </row>
    <row r="2122" spans="3:3" x14ac:dyDescent="0.3">
      <c r="C2122" s="1"/>
    </row>
    <row r="2123" spans="3:3" x14ac:dyDescent="0.3">
      <c r="C2123" s="1"/>
    </row>
    <row r="2124" spans="3:3" x14ac:dyDescent="0.3">
      <c r="C2124" s="1"/>
    </row>
    <row r="2125" spans="3:3" x14ac:dyDescent="0.3">
      <c r="C2125" s="1"/>
    </row>
    <row r="2126" spans="3:3" x14ac:dyDescent="0.3">
      <c r="C2126" s="1"/>
    </row>
    <row r="2127" spans="3:3" x14ac:dyDescent="0.3">
      <c r="C2127" s="1"/>
    </row>
    <row r="2128" spans="3:3" x14ac:dyDescent="0.3">
      <c r="C2128" s="1"/>
    </row>
    <row r="2129" spans="3:3" x14ac:dyDescent="0.3">
      <c r="C2129" s="1"/>
    </row>
    <row r="2130" spans="3:3" x14ac:dyDescent="0.3">
      <c r="C2130" s="1"/>
    </row>
    <row r="2131" spans="3:3" x14ac:dyDescent="0.3">
      <c r="C2131" s="1"/>
    </row>
    <row r="2132" spans="3:3" x14ac:dyDescent="0.3">
      <c r="C2132" s="1"/>
    </row>
    <row r="2133" spans="3:3" x14ac:dyDescent="0.3">
      <c r="C2133" s="1"/>
    </row>
    <row r="2134" spans="3:3" x14ac:dyDescent="0.3">
      <c r="C2134" s="1"/>
    </row>
    <row r="2135" spans="3:3" x14ac:dyDescent="0.3">
      <c r="C2135" s="1"/>
    </row>
    <row r="2136" spans="3:3" x14ac:dyDescent="0.3">
      <c r="C2136" s="1"/>
    </row>
    <row r="2137" spans="3:3" x14ac:dyDescent="0.3">
      <c r="C2137" s="1"/>
    </row>
    <row r="2138" spans="3:3" x14ac:dyDescent="0.3">
      <c r="C2138" s="1"/>
    </row>
    <row r="2139" spans="3:3" x14ac:dyDescent="0.3">
      <c r="C2139" s="1"/>
    </row>
    <row r="2140" spans="3:3" x14ac:dyDescent="0.3">
      <c r="C2140" s="1"/>
    </row>
    <row r="2141" spans="3:3" x14ac:dyDescent="0.3">
      <c r="C2141" s="1"/>
    </row>
    <row r="2142" spans="3:3" x14ac:dyDescent="0.3">
      <c r="C2142" s="1"/>
    </row>
    <row r="2143" spans="3:3" x14ac:dyDescent="0.3">
      <c r="C2143" s="1"/>
    </row>
    <row r="2144" spans="3:3" x14ac:dyDescent="0.3">
      <c r="C2144" s="1"/>
    </row>
    <row r="2145" spans="3:3" x14ac:dyDescent="0.3">
      <c r="C2145" s="1"/>
    </row>
    <row r="2146" spans="3:3" x14ac:dyDescent="0.3">
      <c r="C2146" s="1"/>
    </row>
    <row r="2147" spans="3:3" x14ac:dyDescent="0.3">
      <c r="C2147" s="1"/>
    </row>
    <row r="2148" spans="3:3" x14ac:dyDescent="0.3">
      <c r="C2148" s="1"/>
    </row>
    <row r="2149" spans="3:3" x14ac:dyDescent="0.3">
      <c r="C2149" s="1"/>
    </row>
    <row r="2150" spans="3:3" x14ac:dyDescent="0.3">
      <c r="C2150" s="1"/>
    </row>
    <row r="2151" spans="3:3" x14ac:dyDescent="0.3">
      <c r="C2151" s="1"/>
    </row>
    <row r="2152" spans="3:3" x14ac:dyDescent="0.3">
      <c r="C2152" s="1"/>
    </row>
    <row r="2153" spans="3:3" x14ac:dyDescent="0.3">
      <c r="C2153" s="1"/>
    </row>
    <row r="2154" spans="3:3" x14ac:dyDescent="0.3">
      <c r="C2154" s="1"/>
    </row>
    <row r="2155" spans="3:3" x14ac:dyDescent="0.3">
      <c r="C2155" s="1"/>
    </row>
    <row r="2156" spans="3:3" x14ac:dyDescent="0.3">
      <c r="C2156" s="1"/>
    </row>
    <row r="2157" spans="3:3" x14ac:dyDescent="0.3">
      <c r="C2157" s="1"/>
    </row>
    <row r="2158" spans="3:3" x14ac:dyDescent="0.3">
      <c r="C2158" s="1"/>
    </row>
    <row r="2159" spans="3:3" x14ac:dyDescent="0.3">
      <c r="C2159" s="1"/>
    </row>
    <row r="2160" spans="3:3" x14ac:dyDescent="0.3">
      <c r="C2160" s="1"/>
    </row>
    <row r="2161" spans="3:3" x14ac:dyDescent="0.3">
      <c r="C2161" s="1"/>
    </row>
    <row r="2162" spans="3:3" x14ac:dyDescent="0.3">
      <c r="C2162" s="1"/>
    </row>
    <row r="2163" spans="3:3" x14ac:dyDescent="0.3">
      <c r="C2163" s="1"/>
    </row>
    <row r="2164" spans="3:3" x14ac:dyDescent="0.3">
      <c r="C2164" s="1"/>
    </row>
    <row r="2165" spans="3:3" x14ac:dyDescent="0.3">
      <c r="C2165" s="1"/>
    </row>
    <row r="2166" spans="3:3" x14ac:dyDescent="0.3">
      <c r="C2166" s="1"/>
    </row>
    <row r="2167" spans="3:3" x14ac:dyDescent="0.3">
      <c r="C2167" s="1"/>
    </row>
    <row r="2168" spans="3:3" x14ac:dyDescent="0.3">
      <c r="C2168" s="1"/>
    </row>
    <row r="2169" spans="3:3" x14ac:dyDescent="0.3">
      <c r="C2169" s="1"/>
    </row>
    <row r="2170" spans="3:3" x14ac:dyDescent="0.3">
      <c r="C2170" s="1"/>
    </row>
    <row r="2171" spans="3:3" x14ac:dyDescent="0.3">
      <c r="C2171" s="1"/>
    </row>
    <row r="2172" spans="3:3" x14ac:dyDescent="0.3">
      <c r="C2172" s="1"/>
    </row>
    <row r="2173" spans="3:3" x14ac:dyDescent="0.3">
      <c r="C2173" s="1"/>
    </row>
    <row r="2174" spans="3:3" x14ac:dyDescent="0.3">
      <c r="C2174" s="1"/>
    </row>
    <row r="2175" spans="3:3" x14ac:dyDescent="0.3">
      <c r="C2175" s="1"/>
    </row>
    <row r="2176" spans="3:3" x14ac:dyDescent="0.3">
      <c r="C2176" s="1"/>
    </row>
    <row r="2177" spans="3:3" x14ac:dyDescent="0.3">
      <c r="C2177" s="1"/>
    </row>
    <row r="2178" spans="3:3" x14ac:dyDescent="0.3">
      <c r="C2178" s="1"/>
    </row>
    <row r="2179" spans="3:3" x14ac:dyDescent="0.3">
      <c r="C2179" s="1"/>
    </row>
    <row r="2180" spans="3:3" x14ac:dyDescent="0.3">
      <c r="C2180" s="1"/>
    </row>
    <row r="2181" spans="3:3" x14ac:dyDescent="0.3">
      <c r="C2181" s="1"/>
    </row>
    <row r="2182" spans="3:3" x14ac:dyDescent="0.3">
      <c r="C2182" s="1"/>
    </row>
    <row r="2183" spans="3:3" x14ac:dyDescent="0.3">
      <c r="C2183" s="1"/>
    </row>
    <row r="2184" spans="3:3" x14ac:dyDescent="0.3">
      <c r="C2184" s="1"/>
    </row>
    <row r="2185" spans="3:3" x14ac:dyDescent="0.3">
      <c r="C2185" s="1"/>
    </row>
    <row r="2186" spans="3:3" x14ac:dyDescent="0.3">
      <c r="C2186" s="1"/>
    </row>
    <row r="2187" spans="3:3" x14ac:dyDescent="0.3">
      <c r="C2187" s="1"/>
    </row>
    <row r="2188" spans="3:3" x14ac:dyDescent="0.3">
      <c r="C2188" s="1"/>
    </row>
    <row r="2189" spans="3:3" x14ac:dyDescent="0.3">
      <c r="C2189" s="1"/>
    </row>
    <row r="2190" spans="3:3" x14ac:dyDescent="0.3">
      <c r="C2190" s="1"/>
    </row>
    <row r="2191" spans="3:3" x14ac:dyDescent="0.3">
      <c r="C2191" s="1"/>
    </row>
    <row r="2192" spans="3:3" x14ac:dyDescent="0.3">
      <c r="C2192" s="1"/>
    </row>
    <row r="2193" spans="3:3" x14ac:dyDescent="0.3">
      <c r="C2193" s="1"/>
    </row>
    <row r="2194" spans="3:3" x14ac:dyDescent="0.3">
      <c r="C2194" s="1"/>
    </row>
    <row r="2195" spans="3:3" x14ac:dyDescent="0.3">
      <c r="C2195" s="1"/>
    </row>
    <row r="2196" spans="3:3" x14ac:dyDescent="0.3">
      <c r="C2196" s="1"/>
    </row>
    <row r="2197" spans="3:3" x14ac:dyDescent="0.3">
      <c r="C2197" s="1"/>
    </row>
    <row r="2198" spans="3:3" x14ac:dyDescent="0.3">
      <c r="C2198" s="1"/>
    </row>
    <row r="2199" spans="3:3" x14ac:dyDescent="0.3">
      <c r="C2199" s="1"/>
    </row>
    <row r="2200" spans="3:3" x14ac:dyDescent="0.3">
      <c r="C2200" s="1"/>
    </row>
    <row r="2201" spans="3:3" x14ac:dyDescent="0.3">
      <c r="C2201" s="1"/>
    </row>
    <row r="2202" spans="3:3" x14ac:dyDescent="0.3">
      <c r="C2202" s="1"/>
    </row>
    <row r="2203" spans="3:3" x14ac:dyDescent="0.3">
      <c r="C2203" s="1"/>
    </row>
    <row r="2204" spans="3:3" x14ac:dyDescent="0.3">
      <c r="C2204" s="1"/>
    </row>
    <row r="2205" spans="3:3" x14ac:dyDescent="0.3">
      <c r="C2205" s="1"/>
    </row>
    <row r="2206" spans="3:3" x14ac:dyDescent="0.3">
      <c r="C2206" s="1"/>
    </row>
    <row r="2207" spans="3:3" x14ac:dyDescent="0.3">
      <c r="C2207" s="1"/>
    </row>
    <row r="2208" spans="3:3" x14ac:dyDescent="0.3">
      <c r="C2208" s="1"/>
    </row>
    <row r="2209" spans="3:3" x14ac:dyDescent="0.3">
      <c r="C2209" s="1"/>
    </row>
    <row r="2210" spans="3:3" x14ac:dyDescent="0.3">
      <c r="C2210" s="1"/>
    </row>
    <row r="2211" spans="3:3" x14ac:dyDescent="0.3">
      <c r="C2211" s="1"/>
    </row>
    <row r="2212" spans="3:3" x14ac:dyDescent="0.3">
      <c r="C2212" s="1"/>
    </row>
    <row r="2213" spans="3:3" x14ac:dyDescent="0.3">
      <c r="C2213" s="1"/>
    </row>
    <row r="2214" spans="3:3" x14ac:dyDescent="0.3">
      <c r="C2214" s="1"/>
    </row>
    <row r="2215" spans="3:3" x14ac:dyDescent="0.3">
      <c r="C2215" s="1"/>
    </row>
    <row r="2216" spans="3:3" x14ac:dyDescent="0.3">
      <c r="C2216" s="1"/>
    </row>
    <row r="2217" spans="3:3" x14ac:dyDescent="0.3">
      <c r="C2217" s="1"/>
    </row>
    <row r="2218" spans="3:3" x14ac:dyDescent="0.3">
      <c r="C2218" s="1"/>
    </row>
    <row r="2219" spans="3:3" x14ac:dyDescent="0.3">
      <c r="C2219" s="1"/>
    </row>
    <row r="2220" spans="3:3" x14ac:dyDescent="0.3">
      <c r="C2220" s="1"/>
    </row>
    <row r="2221" spans="3:3" x14ac:dyDescent="0.3">
      <c r="C2221" s="1"/>
    </row>
    <row r="2222" spans="3:3" x14ac:dyDescent="0.3">
      <c r="C2222" s="1"/>
    </row>
    <row r="2223" spans="3:3" x14ac:dyDescent="0.3">
      <c r="C2223" s="1"/>
    </row>
    <row r="2224" spans="3:3" x14ac:dyDescent="0.3">
      <c r="C2224" s="1"/>
    </row>
    <row r="2225" spans="3:3" x14ac:dyDescent="0.3">
      <c r="C2225" s="1"/>
    </row>
    <row r="2226" spans="3:3" x14ac:dyDescent="0.3">
      <c r="C2226" s="1"/>
    </row>
    <row r="2227" spans="3:3" x14ac:dyDescent="0.3">
      <c r="C2227" s="1"/>
    </row>
    <row r="2228" spans="3:3" x14ac:dyDescent="0.3">
      <c r="C2228" s="1"/>
    </row>
    <row r="2229" spans="3:3" x14ac:dyDescent="0.3">
      <c r="C2229" s="1"/>
    </row>
    <row r="2230" spans="3:3" x14ac:dyDescent="0.3">
      <c r="C2230" s="1"/>
    </row>
    <row r="2231" spans="3:3" x14ac:dyDescent="0.3">
      <c r="C2231" s="1"/>
    </row>
    <row r="2232" spans="3:3" x14ac:dyDescent="0.3">
      <c r="C2232" s="1"/>
    </row>
    <row r="2233" spans="3:3" x14ac:dyDescent="0.3">
      <c r="C2233" s="1"/>
    </row>
    <row r="2234" spans="3:3" x14ac:dyDescent="0.3">
      <c r="C2234" s="1"/>
    </row>
    <row r="2235" spans="3:3" x14ac:dyDescent="0.3">
      <c r="C2235" s="1"/>
    </row>
    <row r="2236" spans="3:3" x14ac:dyDescent="0.3">
      <c r="C2236" s="1"/>
    </row>
    <row r="2237" spans="3:3" x14ac:dyDescent="0.3">
      <c r="C2237" s="1"/>
    </row>
    <row r="2238" spans="3:3" x14ac:dyDescent="0.3">
      <c r="C2238" s="1"/>
    </row>
    <row r="2239" spans="3:3" x14ac:dyDescent="0.3">
      <c r="C2239" s="1"/>
    </row>
    <row r="2240" spans="3:3" x14ac:dyDescent="0.3">
      <c r="C2240" s="1"/>
    </row>
    <row r="2241" spans="3:3" x14ac:dyDescent="0.3">
      <c r="C2241" s="1"/>
    </row>
    <row r="2242" spans="3:3" x14ac:dyDescent="0.3">
      <c r="C2242" s="1"/>
    </row>
    <row r="2243" spans="3:3" x14ac:dyDescent="0.3">
      <c r="C2243" s="1"/>
    </row>
    <row r="2244" spans="3:3" x14ac:dyDescent="0.3">
      <c r="C2244" s="1"/>
    </row>
    <row r="2245" spans="3:3" x14ac:dyDescent="0.3">
      <c r="C2245" s="1"/>
    </row>
    <row r="2246" spans="3:3" x14ac:dyDescent="0.3">
      <c r="C2246" s="1"/>
    </row>
    <row r="2247" spans="3:3" x14ac:dyDescent="0.3">
      <c r="C2247" s="1"/>
    </row>
    <row r="2248" spans="3:3" x14ac:dyDescent="0.3">
      <c r="C2248" s="1"/>
    </row>
    <row r="2249" spans="3:3" x14ac:dyDescent="0.3">
      <c r="C2249" s="1"/>
    </row>
    <row r="2250" spans="3:3" x14ac:dyDescent="0.3">
      <c r="C2250" s="1"/>
    </row>
    <row r="2251" spans="3:3" x14ac:dyDescent="0.3">
      <c r="C2251" s="1"/>
    </row>
    <row r="2252" spans="3:3" x14ac:dyDescent="0.3">
      <c r="C2252" s="1"/>
    </row>
    <row r="2253" spans="3:3" x14ac:dyDescent="0.3">
      <c r="C2253" s="1"/>
    </row>
    <row r="2254" spans="3:3" x14ac:dyDescent="0.3">
      <c r="C2254" s="1"/>
    </row>
    <row r="2255" spans="3:3" x14ac:dyDescent="0.3">
      <c r="C2255" s="1"/>
    </row>
    <row r="2256" spans="3:3" x14ac:dyDescent="0.3">
      <c r="C2256" s="1"/>
    </row>
    <row r="2257" spans="3:3" x14ac:dyDescent="0.3">
      <c r="C2257" s="1"/>
    </row>
    <row r="2258" spans="3:3" x14ac:dyDescent="0.3">
      <c r="C2258" s="1"/>
    </row>
    <row r="2259" spans="3:3" x14ac:dyDescent="0.3">
      <c r="C2259" s="1"/>
    </row>
    <row r="2260" spans="3:3" x14ac:dyDescent="0.3">
      <c r="C2260" s="1"/>
    </row>
    <row r="2261" spans="3:3" x14ac:dyDescent="0.3">
      <c r="C2261" s="1"/>
    </row>
    <row r="2262" spans="3:3" x14ac:dyDescent="0.3">
      <c r="C2262" s="1"/>
    </row>
    <row r="2263" spans="3:3" x14ac:dyDescent="0.3">
      <c r="C2263" s="1"/>
    </row>
    <row r="2264" spans="3:3" x14ac:dyDescent="0.3">
      <c r="C2264" s="1"/>
    </row>
    <row r="2265" spans="3:3" x14ac:dyDescent="0.3">
      <c r="C2265" s="1"/>
    </row>
    <row r="2266" spans="3:3" x14ac:dyDescent="0.3">
      <c r="C2266" s="1"/>
    </row>
    <row r="2267" spans="3:3" x14ac:dyDescent="0.3">
      <c r="C2267" s="1"/>
    </row>
    <row r="2268" spans="3:3" x14ac:dyDescent="0.3">
      <c r="C2268" s="1"/>
    </row>
    <row r="2269" spans="3:3" x14ac:dyDescent="0.3">
      <c r="C2269" s="1"/>
    </row>
    <row r="2270" spans="3:3" x14ac:dyDescent="0.3">
      <c r="C2270" s="1"/>
    </row>
    <row r="2271" spans="3:3" x14ac:dyDescent="0.3">
      <c r="C2271" s="1"/>
    </row>
    <row r="2272" spans="3:3" x14ac:dyDescent="0.3">
      <c r="C2272" s="1"/>
    </row>
    <row r="2273" spans="3:3" x14ac:dyDescent="0.3">
      <c r="C2273" s="1"/>
    </row>
    <row r="2274" spans="3:3" x14ac:dyDescent="0.3">
      <c r="C2274" s="1"/>
    </row>
    <row r="2275" spans="3:3" x14ac:dyDescent="0.3">
      <c r="C2275" s="1"/>
    </row>
    <row r="2276" spans="3:3" x14ac:dyDescent="0.3">
      <c r="C2276" s="1"/>
    </row>
    <row r="2277" spans="3:3" x14ac:dyDescent="0.3">
      <c r="C2277" s="1"/>
    </row>
    <row r="2278" spans="3:3" x14ac:dyDescent="0.3">
      <c r="C2278" s="1"/>
    </row>
    <row r="2279" spans="3:3" x14ac:dyDescent="0.3">
      <c r="C2279" s="1"/>
    </row>
    <row r="2280" spans="3:3" x14ac:dyDescent="0.3">
      <c r="C2280" s="1"/>
    </row>
    <row r="2281" spans="3:3" x14ac:dyDescent="0.3">
      <c r="C2281" s="1"/>
    </row>
    <row r="2282" spans="3:3" x14ac:dyDescent="0.3">
      <c r="C2282" s="1"/>
    </row>
    <row r="2283" spans="3:3" x14ac:dyDescent="0.3">
      <c r="C2283" s="1"/>
    </row>
    <row r="2284" spans="3:3" x14ac:dyDescent="0.3">
      <c r="C2284" s="1"/>
    </row>
    <row r="2285" spans="3:3" x14ac:dyDescent="0.3">
      <c r="C2285" s="1"/>
    </row>
    <row r="2286" spans="3:3" x14ac:dyDescent="0.3">
      <c r="C2286" s="1"/>
    </row>
    <row r="2287" spans="3:3" x14ac:dyDescent="0.3">
      <c r="C2287" s="1"/>
    </row>
    <row r="2288" spans="3:3" x14ac:dyDescent="0.3">
      <c r="C2288" s="1"/>
    </row>
    <row r="2289" spans="3:3" x14ac:dyDescent="0.3">
      <c r="C2289" s="1"/>
    </row>
    <row r="2290" spans="3:3" x14ac:dyDescent="0.3">
      <c r="C2290" s="1"/>
    </row>
    <row r="2291" spans="3:3" x14ac:dyDescent="0.3">
      <c r="C2291" s="1"/>
    </row>
    <row r="2292" spans="3:3" x14ac:dyDescent="0.3">
      <c r="C2292" s="1"/>
    </row>
    <row r="2293" spans="3:3" x14ac:dyDescent="0.3">
      <c r="C2293" s="1"/>
    </row>
    <row r="2294" spans="3:3" x14ac:dyDescent="0.3">
      <c r="C2294" s="1"/>
    </row>
    <row r="2295" spans="3:3" x14ac:dyDescent="0.3">
      <c r="C2295" s="1"/>
    </row>
    <row r="2296" spans="3:3" x14ac:dyDescent="0.3">
      <c r="C2296" s="1"/>
    </row>
    <row r="2297" spans="3:3" x14ac:dyDescent="0.3">
      <c r="C2297" s="1"/>
    </row>
    <row r="2298" spans="3:3" x14ac:dyDescent="0.3">
      <c r="C2298" s="1"/>
    </row>
    <row r="2299" spans="3:3" x14ac:dyDescent="0.3">
      <c r="C2299" s="1"/>
    </row>
    <row r="2300" spans="3:3" x14ac:dyDescent="0.3">
      <c r="C2300" s="1"/>
    </row>
    <row r="2301" spans="3:3" x14ac:dyDescent="0.3">
      <c r="C2301" s="1"/>
    </row>
    <row r="2302" spans="3:3" x14ac:dyDescent="0.3">
      <c r="C2302" s="1"/>
    </row>
    <row r="2303" spans="3:3" x14ac:dyDescent="0.3">
      <c r="C2303" s="1"/>
    </row>
    <row r="2304" spans="3:3" x14ac:dyDescent="0.3">
      <c r="C2304" s="1"/>
    </row>
    <row r="2305" spans="3:3" x14ac:dyDescent="0.3">
      <c r="C2305" s="1"/>
    </row>
    <row r="2306" spans="3:3" x14ac:dyDescent="0.3">
      <c r="C2306" s="1"/>
    </row>
    <row r="2307" spans="3:3" x14ac:dyDescent="0.3">
      <c r="C2307" s="1"/>
    </row>
    <row r="2308" spans="3:3" x14ac:dyDescent="0.3">
      <c r="C2308" s="1"/>
    </row>
    <row r="2309" spans="3:3" x14ac:dyDescent="0.3">
      <c r="C2309" s="1"/>
    </row>
    <row r="2310" spans="3:3" x14ac:dyDescent="0.3">
      <c r="C2310" s="1"/>
    </row>
    <row r="2311" spans="3:3" x14ac:dyDescent="0.3">
      <c r="C2311" s="1"/>
    </row>
    <row r="2312" spans="3:3" x14ac:dyDescent="0.3">
      <c r="C2312" s="1"/>
    </row>
    <row r="2313" spans="3:3" x14ac:dyDescent="0.3">
      <c r="C2313" s="1"/>
    </row>
    <row r="2314" spans="3:3" x14ac:dyDescent="0.3">
      <c r="C2314" s="1"/>
    </row>
    <row r="2315" spans="3:3" x14ac:dyDescent="0.3">
      <c r="C2315" s="1"/>
    </row>
    <row r="2316" spans="3:3" x14ac:dyDescent="0.3">
      <c r="C2316" s="1"/>
    </row>
    <row r="2317" spans="3:3" x14ac:dyDescent="0.3">
      <c r="C2317" s="1"/>
    </row>
    <row r="2318" spans="3:3" x14ac:dyDescent="0.3">
      <c r="C2318" s="1"/>
    </row>
    <row r="2319" spans="3:3" x14ac:dyDescent="0.3">
      <c r="C2319" s="1"/>
    </row>
    <row r="2320" spans="3:3" x14ac:dyDescent="0.3">
      <c r="C2320" s="1"/>
    </row>
    <row r="2321" spans="3:3" x14ac:dyDescent="0.3">
      <c r="C2321" s="1"/>
    </row>
    <row r="2322" spans="3:3" x14ac:dyDescent="0.3">
      <c r="C2322" s="1"/>
    </row>
    <row r="2323" spans="3:3" x14ac:dyDescent="0.3">
      <c r="C2323" s="1"/>
    </row>
    <row r="2324" spans="3:3" x14ac:dyDescent="0.3">
      <c r="C2324" s="1"/>
    </row>
    <row r="2325" spans="3:3" x14ac:dyDescent="0.3">
      <c r="C2325" s="1"/>
    </row>
    <row r="2326" spans="3:3" x14ac:dyDescent="0.3">
      <c r="C2326" s="1"/>
    </row>
    <row r="2327" spans="3:3" x14ac:dyDescent="0.3">
      <c r="C2327" s="1"/>
    </row>
    <row r="2328" spans="3:3" x14ac:dyDescent="0.3">
      <c r="C2328" s="1"/>
    </row>
    <row r="2329" spans="3:3" x14ac:dyDescent="0.3">
      <c r="C2329" s="1"/>
    </row>
    <row r="2330" spans="3:3" x14ac:dyDescent="0.3">
      <c r="C2330" s="1"/>
    </row>
    <row r="2331" spans="3:3" x14ac:dyDescent="0.3">
      <c r="C2331" s="1"/>
    </row>
    <row r="2332" spans="3:3" x14ac:dyDescent="0.3">
      <c r="C2332" s="1"/>
    </row>
    <row r="2333" spans="3:3" x14ac:dyDescent="0.3">
      <c r="C2333" s="1"/>
    </row>
    <row r="2334" spans="3:3" x14ac:dyDescent="0.3">
      <c r="C2334" s="1"/>
    </row>
    <row r="2335" spans="3:3" x14ac:dyDescent="0.3">
      <c r="C2335" s="1"/>
    </row>
    <row r="2336" spans="3:3" x14ac:dyDescent="0.3">
      <c r="C2336" s="1"/>
    </row>
    <row r="2337" spans="3:3" x14ac:dyDescent="0.3">
      <c r="C2337" s="1"/>
    </row>
    <row r="2338" spans="3:3" x14ac:dyDescent="0.3">
      <c r="C2338" s="1"/>
    </row>
    <row r="2339" spans="3:3" x14ac:dyDescent="0.3">
      <c r="C2339" s="1"/>
    </row>
    <row r="2340" spans="3:3" x14ac:dyDescent="0.3">
      <c r="C2340" s="1"/>
    </row>
    <row r="2341" spans="3:3" x14ac:dyDescent="0.3">
      <c r="C2341" s="1"/>
    </row>
    <row r="2342" spans="3:3" x14ac:dyDescent="0.3">
      <c r="C2342" s="1"/>
    </row>
    <row r="2343" spans="3:3" x14ac:dyDescent="0.3">
      <c r="C2343" s="1"/>
    </row>
    <row r="2344" spans="3:3" x14ac:dyDescent="0.3">
      <c r="C2344" s="1"/>
    </row>
    <row r="2345" spans="3:3" x14ac:dyDescent="0.3">
      <c r="C2345" s="1"/>
    </row>
    <row r="2346" spans="3:3" x14ac:dyDescent="0.3">
      <c r="C2346" s="1"/>
    </row>
    <row r="2347" spans="3:3" x14ac:dyDescent="0.3">
      <c r="C2347" s="1"/>
    </row>
    <row r="2348" spans="3:3" x14ac:dyDescent="0.3">
      <c r="C2348" s="1"/>
    </row>
    <row r="2349" spans="3:3" x14ac:dyDescent="0.3">
      <c r="C2349" s="1"/>
    </row>
    <row r="2350" spans="3:3" x14ac:dyDescent="0.3">
      <c r="C2350" s="1"/>
    </row>
    <row r="2351" spans="3:3" x14ac:dyDescent="0.3">
      <c r="C2351" s="1"/>
    </row>
    <row r="2352" spans="3:3" x14ac:dyDescent="0.3">
      <c r="C2352" s="1"/>
    </row>
    <row r="2353" spans="3:3" x14ac:dyDescent="0.3">
      <c r="C2353" s="1"/>
    </row>
    <row r="2354" spans="3:3" x14ac:dyDescent="0.3">
      <c r="C2354" s="1"/>
    </row>
    <row r="2355" spans="3:3" x14ac:dyDescent="0.3">
      <c r="C2355" s="1"/>
    </row>
    <row r="2356" spans="3:3" x14ac:dyDescent="0.3">
      <c r="C2356" s="1"/>
    </row>
    <row r="2357" spans="3:3" x14ac:dyDescent="0.3">
      <c r="C2357" s="1"/>
    </row>
    <row r="2358" spans="3:3" x14ac:dyDescent="0.3">
      <c r="C2358" s="1"/>
    </row>
    <row r="2359" spans="3:3" x14ac:dyDescent="0.3">
      <c r="C2359" s="1"/>
    </row>
    <row r="2360" spans="3:3" x14ac:dyDescent="0.3">
      <c r="C2360" s="1"/>
    </row>
    <row r="2361" spans="3:3" x14ac:dyDescent="0.3">
      <c r="C2361" s="1"/>
    </row>
    <row r="2362" spans="3:3" x14ac:dyDescent="0.3">
      <c r="C2362" s="1"/>
    </row>
    <row r="2363" spans="3:3" x14ac:dyDescent="0.3">
      <c r="C2363" s="1"/>
    </row>
    <row r="2364" spans="3:3" x14ac:dyDescent="0.3">
      <c r="C2364" s="1"/>
    </row>
    <row r="2365" spans="3:3" x14ac:dyDescent="0.3">
      <c r="C2365" s="1"/>
    </row>
    <row r="2366" spans="3:3" x14ac:dyDescent="0.3">
      <c r="C2366" s="1"/>
    </row>
    <row r="2367" spans="3:3" x14ac:dyDescent="0.3">
      <c r="C2367" s="1"/>
    </row>
    <row r="2368" spans="3:3" x14ac:dyDescent="0.3">
      <c r="C2368" s="1"/>
    </row>
    <row r="2369" spans="3:3" x14ac:dyDescent="0.3">
      <c r="C2369" s="1"/>
    </row>
    <row r="2370" spans="3:3" x14ac:dyDescent="0.3">
      <c r="C2370" s="1"/>
    </row>
    <row r="2371" spans="3:3" x14ac:dyDescent="0.3">
      <c r="C2371" s="1"/>
    </row>
    <row r="2372" spans="3:3" x14ac:dyDescent="0.3">
      <c r="C2372" s="1"/>
    </row>
    <row r="2373" spans="3:3" x14ac:dyDescent="0.3">
      <c r="C2373" s="1"/>
    </row>
    <row r="2374" spans="3:3" x14ac:dyDescent="0.3">
      <c r="C2374" s="1"/>
    </row>
    <row r="2375" spans="3:3" x14ac:dyDescent="0.3">
      <c r="C2375" s="1"/>
    </row>
    <row r="2376" spans="3:3" x14ac:dyDescent="0.3">
      <c r="C2376" s="1"/>
    </row>
    <row r="2377" spans="3:3" x14ac:dyDescent="0.3">
      <c r="C2377" s="1"/>
    </row>
    <row r="2378" spans="3:3" x14ac:dyDescent="0.3">
      <c r="C2378" s="1"/>
    </row>
    <row r="2379" spans="3:3" x14ac:dyDescent="0.3">
      <c r="C2379" s="1"/>
    </row>
    <row r="2380" spans="3:3" x14ac:dyDescent="0.3">
      <c r="C2380" s="1"/>
    </row>
    <row r="2381" spans="3:3" x14ac:dyDescent="0.3">
      <c r="C2381" s="1"/>
    </row>
    <row r="2382" spans="3:3" x14ac:dyDescent="0.3">
      <c r="C2382" s="1"/>
    </row>
    <row r="2383" spans="3:3" x14ac:dyDescent="0.3">
      <c r="C2383" s="1"/>
    </row>
    <row r="2384" spans="3:3" x14ac:dyDescent="0.3">
      <c r="C2384" s="1"/>
    </row>
    <row r="2385" spans="3:3" x14ac:dyDescent="0.3">
      <c r="C2385" s="1"/>
    </row>
    <row r="2386" spans="3:3" x14ac:dyDescent="0.3">
      <c r="C2386" s="1"/>
    </row>
    <row r="2387" spans="3:3" x14ac:dyDescent="0.3">
      <c r="C2387" s="1"/>
    </row>
    <row r="2388" spans="3:3" x14ac:dyDescent="0.3">
      <c r="C2388" s="1"/>
    </row>
    <row r="2389" spans="3:3" x14ac:dyDescent="0.3">
      <c r="C2389" s="1"/>
    </row>
    <row r="2390" spans="3:3" x14ac:dyDescent="0.3">
      <c r="C2390" s="1"/>
    </row>
    <row r="2391" spans="3:3" x14ac:dyDescent="0.3">
      <c r="C2391" s="1"/>
    </row>
    <row r="2392" spans="3:3" x14ac:dyDescent="0.3">
      <c r="C2392" s="1"/>
    </row>
    <row r="2393" spans="3:3" x14ac:dyDescent="0.3">
      <c r="C2393" s="1"/>
    </row>
    <row r="2394" spans="3:3" x14ac:dyDescent="0.3">
      <c r="C2394" s="1"/>
    </row>
    <row r="2395" spans="3:3" x14ac:dyDescent="0.3">
      <c r="C2395" s="1"/>
    </row>
    <row r="2396" spans="3:3" x14ac:dyDescent="0.3">
      <c r="C2396" s="1"/>
    </row>
    <row r="2397" spans="3:3" x14ac:dyDescent="0.3">
      <c r="C2397" s="1"/>
    </row>
    <row r="2398" spans="3:3" x14ac:dyDescent="0.3">
      <c r="C2398" s="1"/>
    </row>
    <row r="2399" spans="3:3" x14ac:dyDescent="0.3">
      <c r="C2399" s="1"/>
    </row>
    <row r="2400" spans="3:3" x14ac:dyDescent="0.3">
      <c r="C2400" s="1"/>
    </row>
    <row r="2401" spans="3:3" x14ac:dyDescent="0.3">
      <c r="C2401" s="1"/>
    </row>
    <row r="2402" spans="3:3" x14ac:dyDescent="0.3">
      <c r="C2402" s="1"/>
    </row>
    <row r="2403" spans="3:3" x14ac:dyDescent="0.3">
      <c r="C2403" s="1"/>
    </row>
    <row r="2404" spans="3:3" x14ac:dyDescent="0.3">
      <c r="C2404" s="1"/>
    </row>
    <row r="2405" spans="3:3" x14ac:dyDescent="0.3">
      <c r="C2405" s="1"/>
    </row>
    <row r="2406" spans="3:3" x14ac:dyDescent="0.3">
      <c r="C2406" s="1"/>
    </row>
    <row r="2407" spans="3:3" x14ac:dyDescent="0.3">
      <c r="C2407" s="1"/>
    </row>
    <row r="2408" spans="3:3" x14ac:dyDescent="0.3">
      <c r="C2408" s="1"/>
    </row>
    <row r="2409" spans="3:3" x14ac:dyDescent="0.3">
      <c r="C2409" s="1"/>
    </row>
    <row r="2410" spans="3:3" x14ac:dyDescent="0.3">
      <c r="C2410" s="1"/>
    </row>
    <row r="2411" spans="3:3" x14ac:dyDescent="0.3">
      <c r="C2411" s="1"/>
    </row>
    <row r="2412" spans="3:3" x14ac:dyDescent="0.3">
      <c r="C2412" s="1"/>
    </row>
    <row r="2413" spans="3:3" x14ac:dyDescent="0.3">
      <c r="C2413" s="1"/>
    </row>
    <row r="2414" spans="3:3" x14ac:dyDescent="0.3">
      <c r="C2414" s="1"/>
    </row>
    <row r="2415" spans="3:3" x14ac:dyDescent="0.3">
      <c r="C2415" s="1"/>
    </row>
    <row r="2416" spans="3:3" x14ac:dyDescent="0.3">
      <c r="C2416" s="1"/>
    </row>
    <row r="2417" spans="3:3" x14ac:dyDescent="0.3">
      <c r="C2417" s="1"/>
    </row>
    <row r="2418" spans="3:3" x14ac:dyDescent="0.3">
      <c r="C2418" s="1"/>
    </row>
    <row r="2419" spans="3:3" x14ac:dyDescent="0.3">
      <c r="C2419" s="1"/>
    </row>
    <row r="2420" spans="3:3" x14ac:dyDescent="0.3">
      <c r="C2420" s="1"/>
    </row>
    <row r="2421" spans="3:3" x14ac:dyDescent="0.3">
      <c r="C2421" s="1"/>
    </row>
    <row r="2422" spans="3:3" x14ac:dyDescent="0.3">
      <c r="C2422" s="1"/>
    </row>
    <row r="2423" spans="3:3" x14ac:dyDescent="0.3">
      <c r="C2423" s="1"/>
    </row>
    <row r="2424" spans="3:3" x14ac:dyDescent="0.3">
      <c r="C2424" s="1"/>
    </row>
    <row r="2425" spans="3:3" x14ac:dyDescent="0.3">
      <c r="C2425" s="1"/>
    </row>
    <row r="2426" spans="3:3" x14ac:dyDescent="0.3">
      <c r="C2426" s="1"/>
    </row>
    <row r="2427" spans="3:3" x14ac:dyDescent="0.3">
      <c r="C2427" s="1"/>
    </row>
    <row r="2428" spans="3:3" x14ac:dyDescent="0.3">
      <c r="C2428" s="1"/>
    </row>
    <row r="2429" spans="3:3" x14ac:dyDescent="0.3">
      <c r="C2429" s="1"/>
    </row>
    <row r="2430" spans="3:3" x14ac:dyDescent="0.3">
      <c r="C2430" s="1"/>
    </row>
    <row r="2431" spans="3:3" x14ac:dyDescent="0.3">
      <c r="C2431" s="1"/>
    </row>
    <row r="2432" spans="3:3" x14ac:dyDescent="0.3">
      <c r="C2432" s="1"/>
    </row>
    <row r="2433" spans="3:3" x14ac:dyDescent="0.3">
      <c r="C2433" s="1"/>
    </row>
    <row r="2434" spans="3:3" x14ac:dyDescent="0.3">
      <c r="C2434" s="1"/>
    </row>
    <row r="2435" spans="3:3" x14ac:dyDescent="0.3">
      <c r="C2435" s="1"/>
    </row>
    <row r="2436" spans="3:3" x14ac:dyDescent="0.3">
      <c r="C2436" s="1"/>
    </row>
    <row r="2437" spans="3:3" x14ac:dyDescent="0.3">
      <c r="C2437" s="1"/>
    </row>
    <row r="2438" spans="3:3" x14ac:dyDescent="0.3">
      <c r="C2438" s="1"/>
    </row>
    <row r="2439" spans="3:3" x14ac:dyDescent="0.3">
      <c r="C2439" s="1"/>
    </row>
    <row r="2440" spans="3:3" x14ac:dyDescent="0.3">
      <c r="C2440" s="1"/>
    </row>
    <row r="2441" spans="3:3" x14ac:dyDescent="0.3">
      <c r="C2441" s="1"/>
    </row>
    <row r="2442" spans="3:3" x14ac:dyDescent="0.3">
      <c r="C2442" s="1"/>
    </row>
    <row r="2443" spans="3:3" x14ac:dyDescent="0.3">
      <c r="C2443" s="1"/>
    </row>
    <row r="2444" spans="3:3" x14ac:dyDescent="0.3">
      <c r="C2444" s="1"/>
    </row>
    <row r="2445" spans="3:3" x14ac:dyDescent="0.3">
      <c r="C2445" s="1"/>
    </row>
    <row r="2446" spans="3:3" x14ac:dyDescent="0.3">
      <c r="C2446" s="1"/>
    </row>
    <row r="2447" spans="3:3" x14ac:dyDescent="0.3">
      <c r="C2447" s="1"/>
    </row>
    <row r="2448" spans="3:3" x14ac:dyDescent="0.3">
      <c r="C2448" s="1"/>
    </row>
    <row r="2449" spans="3:3" x14ac:dyDescent="0.3">
      <c r="C2449" s="1"/>
    </row>
    <row r="2450" spans="3:3" x14ac:dyDescent="0.3">
      <c r="C2450" s="1"/>
    </row>
    <row r="2451" spans="3:3" x14ac:dyDescent="0.3">
      <c r="C2451" s="1"/>
    </row>
    <row r="2452" spans="3:3" x14ac:dyDescent="0.3">
      <c r="C2452" s="1"/>
    </row>
    <row r="2453" spans="3:3" x14ac:dyDescent="0.3">
      <c r="C2453" s="1"/>
    </row>
    <row r="2454" spans="3:3" x14ac:dyDescent="0.3">
      <c r="C2454" s="1"/>
    </row>
    <row r="2455" spans="3:3" x14ac:dyDescent="0.3">
      <c r="C2455" s="1"/>
    </row>
    <row r="2456" spans="3:3" x14ac:dyDescent="0.3">
      <c r="C2456" s="1"/>
    </row>
    <row r="2457" spans="3:3" x14ac:dyDescent="0.3">
      <c r="C2457" s="1"/>
    </row>
    <row r="2458" spans="3:3" x14ac:dyDescent="0.3">
      <c r="C2458" s="1"/>
    </row>
    <row r="2459" spans="3:3" x14ac:dyDescent="0.3">
      <c r="C2459" s="1"/>
    </row>
    <row r="2460" spans="3:3" x14ac:dyDescent="0.3">
      <c r="C2460" s="1"/>
    </row>
    <row r="2461" spans="3:3" x14ac:dyDescent="0.3">
      <c r="C2461" s="1"/>
    </row>
    <row r="2462" spans="3:3" x14ac:dyDescent="0.3">
      <c r="C2462" s="1"/>
    </row>
    <row r="2463" spans="3:3" x14ac:dyDescent="0.3">
      <c r="C2463" s="1"/>
    </row>
    <row r="2464" spans="3:3" x14ac:dyDescent="0.3">
      <c r="C2464" s="1"/>
    </row>
    <row r="2465" spans="3:3" x14ac:dyDescent="0.3">
      <c r="C2465" s="1"/>
    </row>
    <row r="2466" spans="3:3" x14ac:dyDescent="0.3">
      <c r="C2466" s="1"/>
    </row>
    <row r="2467" spans="3:3" x14ac:dyDescent="0.3">
      <c r="C2467" s="1"/>
    </row>
    <row r="2468" spans="3:3" x14ac:dyDescent="0.3">
      <c r="C2468" s="1"/>
    </row>
    <row r="2469" spans="3:3" x14ac:dyDescent="0.3">
      <c r="C2469" s="1"/>
    </row>
    <row r="2470" spans="3:3" x14ac:dyDescent="0.3">
      <c r="C2470" s="1"/>
    </row>
    <row r="2471" spans="3:3" x14ac:dyDescent="0.3">
      <c r="C2471" s="1"/>
    </row>
    <row r="2472" spans="3:3" x14ac:dyDescent="0.3">
      <c r="C2472" s="1"/>
    </row>
    <row r="2473" spans="3:3" x14ac:dyDescent="0.3">
      <c r="C2473" s="1"/>
    </row>
    <row r="2474" spans="3:3" x14ac:dyDescent="0.3">
      <c r="C2474" s="1"/>
    </row>
    <row r="2475" spans="3:3" x14ac:dyDescent="0.3">
      <c r="C2475" s="1"/>
    </row>
    <row r="2476" spans="3:3" x14ac:dyDescent="0.3">
      <c r="C2476" s="1"/>
    </row>
    <row r="2477" spans="3:3" x14ac:dyDescent="0.3">
      <c r="C2477" s="1"/>
    </row>
    <row r="2478" spans="3:3" x14ac:dyDescent="0.3">
      <c r="C2478" s="1"/>
    </row>
    <row r="2479" spans="3:3" x14ac:dyDescent="0.3">
      <c r="C2479" s="1"/>
    </row>
    <row r="2480" spans="3:3" x14ac:dyDescent="0.3">
      <c r="C2480" s="1"/>
    </row>
    <row r="2481" spans="3:3" x14ac:dyDescent="0.3">
      <c r="C2481" s="1"/>
    </row>
    <row r="2482" spans="3:3" x14ac:dyDescent="0.3">
      <c r="C2482" s="1"/>
    </row>
    <row r="2483" spans="3:3" x14ac:dyDescent="0.3">
      <c r="C2483" s="1"/>
    </row>
    <row r="2484" spans="3:3" x14ac:dyDescent="0.3">
      <c r="C2484" s="1"/>
    </row>
    <row r="2485" spans="3:3" x14ac:dyDescent="0.3">
      <c r="C2485" s="1"/>
    </row>
    <row r="2486" spans="3:3" x14ac:dyDescent="0.3">
      <c r="C2486" s="1"/>
    </row>
    <row r="2487" spans="3:3" x14ac:dyDescent="0.3">
      <c r="C2487" s="1"/>
    </row>
    <row r="2488" spans="3:3" x14ac:dyDescent="0.3">
      <c r="C2488" s="1"/>
    </row>
    <row r="2489" spans="3:3" x14ac:dyDescent="0.3">
      <c r="C2489" s="1"/>
    </row>
    <row r="2490" spans="3:3" x14ac:dyDescent="0.3">
      <c r="C2490" s="1"/>
    </row>
    <row r="2491" spans="3:3" x14ac:dyDescent="0.3">
      <c r="C2491" s="1"/>
    </row>
    <row r="2492" spans="3:3" x14ac:dyDescent="0.3">
      <c r="C2492" s="1"/>
    </row>
    <row r="2493" spans="3:3" x14ac:dyDescent="0.3">
      <c r="C2493" s="1"/>
    </row>
    <row r="2494" spans="3:3" x14ac:dyDescent="0.3">
      <c r="C2494" s="1"/>
    </row>
    <row r="2495" spans="3:3" x14ac:dyDescent="0.3">
      <c r="C2495" s="1"/>
    </row>
    <row r="2496" spans="3:3" x14ac:dyDescent="0.3">
      <c r="C2496" s="1"/>
    </row>
    <row r="2497" spans="3:3" x14ac:dyDescent="0.3">
      <c r="C2497" s="1"/>
    </row>
    <row r="2498" spans="3:3" x14ac:dyDescent="0.3">
      <c r="C2498" s="1"/>
    </row>
    <row r="2499" spans="3:3" x14ac:dyDescent="0.3">
      <c r="C2499" s="1"/>
    </row>
    <row r="2500" spans="3:3" x14ac:dyDescent="0.3">
      <c r="C2500" s="1"/>
    </row>
    <row r="2501" spans="3:3" x14ac:dyDescent="0.3">
      <c r="C2501" s="1"/>
    </row>
    <row r="2502" spans="3:3" x14ac:dyDescent="0.3">
      <c r="C2502" s="1"/>
    </row>
    <row r="2503" spans="3:3" x14ac:dyDescent="0.3">
      <c r="C2503" s="1"/>
    </row>
    <row r="2504" spans="3:3" x14ac:dyDescent="0.3">
      <c r="C2504" s="1"/>
    </row>
    <row r="2505" spans="3:3" x14ac:dyDescent="0.3">
      <c r="C2505" s="1"/>
    </row>
    <row r="2506" spans="3:3" x14ac:dyDescent="0.3">
      <c r="C2506" s="1"/>
    </row>
    <row r="2507" spans="3:3" x14ac:dyDescent="0.3">
      <c r="C2507" s="1"/>
    </row>
    <row r="2508" spans="3:3" x14ac:dyDescent="0.3">
      <c r="C2508" s="1"/>
    </row>
    <row r="2509" spans="3:3" x14ac:dyDescent="0.3">
      <c r="C2509" s="1"/>
    </row>
    <row r="2510" spans="3:3" x14ac:dyDescent="0.3">
      <c r="C2510" s="1"/>
    </row>
    <row r="2511" spans="3:3" x14ac:dyDescent="0.3">
      <c r="C2511" s="1"/>
    </row>
    <row r="2512" spans="3:3" x14ac:dyDescent="0.3">
      <c r="C2512" s="1"/>
    </row>
    <row r="2513" spans="3:3" x14ac:dyDescent="0.3">
      <c r="C2513" s="1"/>
    </row>
    <row r="2514" spans="3:3" x14ac:dyDescent="0.3">
      <c r="C2514" s="1"/>
    </row>
    <row r="2515" spans="3:3" x14ac:dyDescent="0.3">
      <c r="C2515" s="1"/>
    </row>
    <row r="2516" spans="3:3" x14ac:dyDescent="0.3">
      <c r="C2516" s="1"/>
    </row>
    <row r="2517" spans="3:3" x14ac:dyDescent="0.3">
      <c r="C2517" s="1"/>
    </row>
    <row r="2518" spans="3:3" x14ac:dyDescent="0.3">
      <c r="C2518" s="1"/>
    </row>
    <row r="2519" spans="3:3" x14ac:dyDescent="0.3">
      <c r="C2519" s="1"/>
    </row>
    <row r="2520" spans="3:3" x14ac:dyDescent="0.3">
      <c r="C2520" s="1"/>
    </row>
    <row r="2521" spans="3:3" x14ac:dyDescent="0.3">
      <c r="C2521" s="1"/>
    </row>
    <row r="2522" spans="3:3" x14ac:dyDescent="0.3">
      <c r="C2522" s="1"/>
    </row>
    <row r="2523" spans="3:3" x14ac:dyDescent="0.3">
      <c r="C2523" s="1"/>
    </row>
    <row r="2524" spans="3:3" x14ac:dyDescent="0.3">
      <c r="C2524" s="1"/>
    </row>
    <row r="2525" spans="3:3" x14ac:dyDescent="0.3">
      <c r="C2525" s="1"/>
    </row>
    <row r="2526" spans="3:3" x14ac:dyDescent="0.3">
      <c r="C2526" s="1"/>
    </row>
    <row r="2527" spans="3:3" x14ac:dyDescent="0.3">
      <c r="C2527" s="1"/>
    </row>
    <row r="2528" spans="3:3" x14ac:dyDescent="0.3">
      <c r="C2528" s="1"/>
    </row>
    <row r="2529" spans="3:3" x14ac:dyDescent="0.3">
      <c r="C2529" s="1"/>
    </row>
    <row r="2530" spans="3:3" x14ac:dyDescent="0.3">
      <c r="C2530" s="1"/>
    </row>
    <row r="2531" spans="3:3" x14ac:dyDescent="0.3">
      <c r="C2531" s="1"/>
    </row>
    <row r="2532" spans="3:3" x14ac:dyDescent="0.3">
      <c r="C2532" s="1"/>
    </row>
    <row r="2533" spans="3:3" x14ac:dyDescent="0.3">
      <c r="C2533" s="1"/>
    </row>
    <row r="2534" spans="3:3" x14ac:dyDescent="0.3">
      <c r="C2534" s="1"/>
    </row>
    <row r="2535" spans="3:3" x14ac:dyDescent="0.3">
      <c r="C2535" s="1"/>
    </row>
    <row r="2536" spans="3:3" x14ac:dyDescent="0.3">
      <c r="C2536" s="1"/>
    </row>
    <row r="2537" spans="3:3" x14ac:dyDescent="0.3">
      <c r="C2537" s="1"/>
    </row>
    <row r="2538" spans="3:3" x14ac:dyDescent="0.3">
      <c r="C2538" s="1"/>
    </row>
    <row r="2539" spans="3:3" x14ac:dyDescent="0.3">
      <c r="C2539" s="1"/>
    </row>
    <row r="2540" spans="3:3" x14ac:dyDescent="0.3">
      <c r="C2540" s="1"/>
    </row>
    <row r="2541" spans="3:3" x14ac:dyDescent="0.3">
      <c r="C2541" s="1"/>
    </row>
    <row r="2542" spans="3:3" x14ac:dyDescent="0.3">
      <c r="C2542" s="1"/>
    </row>
    <row r="2543" spans="3:3" x14ac:dyDescent="0.3">
      <c r="C2543" s="1"/>
    </row>
    <row r="2544" spans="3:3" x14ac:dyDescent="0.3">
      <c r="C2544" s="1"/>
    </row>
    <row r="2545" spans="3:3" x14ac:dyDescent="0.3">
      <c r="C2545" s="1"/>
    </row>
    <row r="2546" spans="3:3" x14ac:dyDescent="0.3">
      <c r="C2546" s="1"/>
    </row>
    <row r="2547" spans="3:3" x14ac:dyDescent="0.3">
      <c r="C2547" s="1"/>
    </row>
    <row r="2548" spans="3:3" x14ac:dyDescent="0.3">
      <c r="C2548" s="1"/>
    </row>
    <row r="2549" spans="3:3" x14ac:dyDescent="0.3">
      <c r="C2549" s="1"/>
    </row>
    <row r="2550" spans="3:3" x14ac:dyDescent="0.3">
      <c r="C2550" s="1"/>
    </row>
    <row r="2551" spans="3:3" x14ac:dyDescent="0.3">
      <c r="C2551" s="1"/>
    </row>
    <row r="2552" spans="3:3" x14ac:dyDescent="0.3">
      <c r="C2552" s="1"/>
    </row>
    <row r="2553" spans="3:3" x14ac:dyDescent="0.3">
      <c r="C2553" s="1"/>
    </row>
    <row r="2554" spans="3:3" x14ac:dyDescent="0.3">
      <c r="C2554" s="1"/>
    </row>
    <row r="2555" spans="3:3" x14ac:dyDescent="0.3">
      <c r="C2555" s="1"/>
    </row>
    <row r="2556" spans="3:3" x14ac:dyDescent="0.3">
      <c r="C2556" s="1"/>
    </row>
    <row r="2557" spans="3:3" x14ac:dyDescent="0.3">
      <c r="C2557" s="1"/>
    </row>
    <row r="2558" spans="3:3" x14ac:dyDescent="0.3">
      <c r="C2558" s="1"/>
    </row>
    <row r="2559" spans="3:3" x14ac:dyDescent="0.3">
      <c r="C2559" s="1"/>
    </row>
    <row r="2560" spans="3:3" x14ac:dyDescent="0.3">
      <c r="C2560" s="1"/>
    </row>
    <row r="2561" spans="3:3" x14ac:dyDescent="0.3">
      <c r="C2561" s="1"/>
    </row>
    <row r="2562" spans="3:3" x14ac:dyDescent="0.3">
      <c r="C2562" s="1"/>
    </row>
    <row r="2563" spans="3:3" x14ac:dyDescent="0.3">
      <c r="C2563" s="1"/>
    </row>
    <row r="2564" spans="3:3" x14ac:dyDescent="0.3">
      <c r="C2564" s="1"/>
    </row>
    <row r="2565" spans="3:3" x14ac:dyDescent="0.3">
      <c r="C2565" s="1"/>
    </row>
    <row r="2566" spans="3:3" x14ac:dyDescent="0.3">
      <c r="C2566" s="1"/>
    </row>
    <row r="2567" spans="3:3" x14ac:dyDescent="0.3">
      <c r="C2567" s="1"/>
    </row>
    <row r="2568" spans="3:3" x14ac:dyDescent="0.3">
      <c r="C2568" s="1"/>
    </row>
    <row r="2569" spans="3:3" x14ac:dyDescent="0.3">
      <c r="C2569" s="1"/>
    </row>
    <row r="2570" spans="3:3" x14ac:dyDescent="0.3">
      <c r="C2570" s="1"/>
    </row>
    <row r="2571" spans="3:3" x14ac:dyDescent="0.3">
      <c r="C2571" s="1"/>
    </row>
    <row r="2572" spans="3:3" x14ac:dyDescent="0.3">
      <c r="C2572" s="1"/>
    </row>
    <row r="2573" spans="3:3" x14ac:dyDescent="0.3">
      <c r="C2573" s="1"/>
    </row>
    <row r="2574" spans="3:3" x14ac:dyDescent="0.3">
      <c r="C2574" s="1"/>
    </row>
    <row r="2575" spans="3:3" x14ac:dyDescent="0.3">
      <c r="C2575" s="1"/>
    </row>
    <row r="2576" spans="3:3" x14ac:dyDescent="0.3">
      <c r="C2576" s="1"/>
    </row>
    <row r="2577" spans="3:3" x14ac:dyDescent="0.3">
      <c r="C2577" s="1"/>
    </row>
    <row r="2578" spans="3:3" x14ac:dyDescent="0.3">
      <c r="C2578" s="1"/>
    </row>
    <row r="2579" spans="3:3" x14ac:dyDescent="0.3">
      <c r="C2579" s="1"/>
    </row>
    <row r="2580" spans="3:3" x14ac:dyDescent="0.3">
      <c r="C2580" s="1"/>
    </row>
    <row r="2581" spans="3:3" x14ac:dyDescent="0.3">
      <c r="C2581" s="1"/>
    </row>
    <row r="2582" spans="3:3" x14ac:dyDescent="0.3">
      <c r="C2582" s="1"/>
    </row>
    <row r="2583" spans="3:3" x14ac:dyDescent="0.3">
      <c r="C2583" s="1"/>
    </row>
    <row r="2584" spans="3:3" x14ac:dyDescent="0.3">
      <c r="C2584" s="1"/>
    </row>
    <row r="2585" spans="3:3" x14ac:dyDescent="0.3">
      <c r="C2585" s="1"/>
    </row>
    <row r="2586" spans="3:3" x14ac:dyDescent="0.3">
      <c r="C2586" s="1"/>
    </row>
    <row r="2587" spans="3:3" x14ac:dyDescent="0.3">
      <c r="C2587" s="1"/>
    </row>
    <row r="2588" spans="3:3" x14ac:dyDescent="0.3">
      <c r="C2588" s="1"/>
    </row>
    <row r="2589" spans="3:3" x14ac:dyDescent="0.3">
      <c r="C2589" s="1"/>
    </row>
    <row r="2590" spans="3:3" x14ac:dyDescent="0.3">
      <c r="C2590" s="1"/>
    </row>
    <row r="2591" spans="3:3" x14ac:dyDescent="0.3">
      <c r="C2591" s="1"/>
    </row>
    <row r="2592" spans="3:3" x14ac:dyDescent="0.3">
      <c r="C2592" s="1"/>
    </row>
    <row r="2593" spans="3:3" x14ac:dyDescent="0.3">
      <c r="C2593" s="1"/>
    </row>
    <row r="2594" spans="3:3" x14ac:dyDescent="0.3">
      <c r="C2594" s="1"/>
    </row>
    <row r="2595" spans="3:3" x14ac:dyDescent="0.3">
      <c r="C2595" s="1"/>
    </row>
    <row r="2596" spans="3:3" x14ac:dyDescent="0.3">
      <c r="C2596" s="1"/>
    </row>
    <row r="2597" spans="3:3" x14ac:dyDescent="0.3">
      <c r="C2597" s="1"/>
    </row>
    <row r="2598" spans="3:3" x14ac:dyDescent="0.3">
      <c r="C2598" s="1"/>
    </row>
    <row r="2599" spans="3:3" x14ac:dyDescent="0.3">
      <c r="C2599" s="1"/>
    </row>
    <row r="2600" spans="3:3" x14ac:dyDescent="0.3">
      <c r="C2600" s="1"/>
    </row>
    <row r="2601" spans="3:3" x14ac:dyDescent="0.3">
      <c r="C2601" s="1"/>
    </row>
    <row r="2602" spans="3:3" x14ac:dyDescent="0.3">
      <c r="C2602" s="1"/>
    </row>
    <row r="2603" spans="3:3" x14ac:dyDescent="0.3">
      <c r="C2603" s="1"/>
    </row>
    <row r="2604" spans="3:3" x14ac:dyDescent="0.3">
      <c r="C2604" s="1"/>
    </row>
    <row r="2605" spans="3:3" x14ac:dyDescent="0.3">
      <c r="C2605" s="1"/>
    </row>
    <row r="2606" spans="3:3" x14ac:dyDescent="0.3">
      <c r="C2606" s="1"/>
    </row>
    <row r="2607" spans="3:3" x14ac:dyDescent="0.3">
      <c r="C2607" s="1"/>
    </row>
    <row r="2608" spans="3:3" x14ac:dyDescent="0.3">
      <c r="C2608" s="1"/>
    </row>
    <row r="2609" spans="3:3" x14ac:dyDescent="0.3">
      <c r="C2609" s="1"/>
    </row>
    <row r="2610" spans="3:3" x14ac:dyDescent="0.3">
      <c r="C2610" s="1"/>
    </row>
    <row r="2611" spans="3:3" x14ac:dyDescent="0.3">
      <c r="C2611" s="1"/>
    </row>
    <row r="2612" spans="3:3" x14ac:dyDescent="0.3">
      <c r="C2612" s="1"/>
    </row>
    <row r="2613" spans="3:3" x14ac:dyDescent="0.3">
      <c r="C2613" s="1"/>
    </row>
    <row r="2614" spans="3:3" x14ac:dyDescent="0.3">
      <c r="C2614" s="1"/>
    </row>
    <row r="2615" spans="3:3" x14ac:dyDescent="0.3">
      <c r="C2615" s="1"/>
    </row>
    <row r="2616" spans="3:3" x14ac:dyDescent="0.3">
      <c r="C2616" s="1"/>
    </row>
    <row r="2617" spans="3:3" x14ac:dyDescent="0.3">
      <c r="C2617" s="1"/>
    </row>
    <row r="2618" spans="3:3" x14ac:dyDescent="0.3">
      <c r="C2618" s="1"/>
    </row>
    <row r="2619" spans="3:3" x14ac:dyDescent="0.3">
      <c r="C2619" s="1"/>
    </row>
    <row r="2620" spans="3:3" x14ac:dyDescent="0.3">
      <c r="C2620" s="1"/>
    </row>
    <row r="2621" spans="3:3" x14ac:dyDescent="0.3">
      <c r="C2621" s="1"/>
    </row>
    <row r="2622" spans="3:3" x14ac:dyDescent="0.3">
      <c r="C2622" s="1"/>
    </row>
    <row r="2623" spans="3:3" x14ac:dyDescent="0.3">
      <c r="C2623" s="1"/>
    </row>
    <row r="2624" spans="3:3" x14ac:dyDescent="0.3">
      <c r="C2624" s="1"/>
    </row>
    <row r="2625" spans="3:3" x14ac:dyDescent="0.3">
      <c r="C2625" s="1"/>
    </row>
    <row r="2626" spans="3:3" x14ac:dyDescent="0.3">
      <c r="C2626" s="1"/>
    </row>
    <row r="2627" spans="3:3" x14ac:dyDescent="0.3">
      <c r="C2627" s="1"/>
    </row>
    <row r="2628" spans="3:3" x14ac:dyDescent="0.3">
      <c r="C2628" s="1"/>
    </row>
    <row r="2629" spans="3:3" x14ac:dyDescent="0.3">
      <c r="C2629" s="1"/>
    </row>
    <row r="2630" spans="3:3" x14ac:dyDescent="0.3">
      <c r="C2630" s="1"/>
    </row>
    <row r="2631" spans="3:3" x14ac:dyDescent="0.3">
      <c r="C2631" s="1"/>
    </row>
    <row r="2632" spans="3:3" x14ac:dyDescent="0.3">
      <c r="C2632" s="1"/>
    </row>
    <row r="2633" spans="3:3" x14ac:dyDescent="0.3">
      <c r="C2633" s="1"/>
    </row>
    <row r="2634" spans="3:3" x14ac:dyDescent="0.3">
      <c r="C2634" s="1"/>
    </row>
    <row r="2635" spans="3:3" x14ac:dyDescent="0.3">
      <c r="C2635" s="1"/>
    </row>
    <row r="2636" spans="3:3" x14ac:dyDescent="0.3">
      <c r="C2636" s="1"/>
    </row>
    <row r="2637" spans="3:3" x14ac:dyDescent="0.3">
      <c r="C2637" s="1"/>
    </row>
    <row r="2638" spans="3:3" x14ac:dyDescent="0.3">
      <c r="C2638" s="1"/>
    </row>
    <row r="2639" spans="3:3" x14ac:dyDescent="0.3">
      <c r="C2639" s="1"/>
    </row>
    <row r="2640" spans="3:3" x14ac:dyDescent="0.3">
      <c r="C2640" s="1"/>
    </row>
    <row r="2641" spans="3:3" x14ac:dyDescent="0.3">
      <c r="C2641" s="1"/>
    </row>
    <row r="2642" spans="3:3" x14ac:dyDescent="0.3">
      <c r="C2642" s="1"/>
    </row>
    <row r="2643" spans="3:3" x14ac:dyDescent="0.3">
      <c r="C2643" s="1"/>
    </row>
    <row r="2644" spans="3:3" x14ac:dyDescent="0.3">
      <c r="C2644" s="1"/>
    </row>
    <row r="2645" spans="3:3" x14ac:dyDescent="0.3">
      <c r="C2645" s="1"/>
    </row>
    <row r="2646" spans="3:3" x14ac:dyDescent="0.3">
      <c r="C2646" s="1"/>
    </row>
    <row r="2647" spans="3:3" x14ac:dyDescent="0.3">
      <c r="C2647" s="1"/>
    </row>
    <row r="2648" spans="3:3" x14ac:dyDescent="0.3">
      <c r="C2648" s="1"/>
    </row>
    <row r="2649" spans="3:3" x14ac:dyDescent="0.3">
      <c r="C2649" s="1"/>
    </row>
    <row r="2650" spans="3:3" x14ac:dyDescent="0.3">
      <c r="C2650" s="1"/>
    </row>
    <row r="2651" spans="3:3" x14ac:dyDescent="0.3">
      <c r="C2651" s="1"/>
    </row>
    <row r="2652" spans="3:3" x14ac:dyDescent="0.3">
      <c r="C2652" s="1"/>
    </row>
    <row r="2653" spans="3:3" x14ac:dyDescent="0.3">
      <c r="C2653" s="1"/>
    </row>
    <row r="2654" spans="3:3" x14ac:dyDescent="0.3">
      <c r="C2654" s="1"/>
    </row>
    <row r="2655" spans="3:3" x14ac:dyDescent="0.3">
      <c r="C2655" s="1"/>
    </row>
    <row r="2656" spans="3:3" x14ac:dyDescent="0.3">
      <c r="C2656" s="1"/>
    </row>
    <row r="2657" spans="3:3" x14ac:dyDescent="0.3">
      <c r="C2657" s="1"/>
    </row>
    <row r="2658" spans="3:3" x14ac:dyDescent="0.3">
      <c r="C2658" s="1"/>
    </row>
    <row r="2659" spans="3:3" x14ac:dyDescent="0.3">
      <c r="C2659" s="1"/>
    </row>
    <row r="2660" spans="3:3" x14ac:dyDescent="0.3">
      <c r="C2660" s="1"/>
    </row>
    <row r="2661" spans="3:3" x14ac:dyDescent="0.3">
      <c r="C2661" s="1"/>
    </row>
    <row r="2662" spans="3:3" x14ac:dyDescent="0.3">
      <c r="C2662" s="1"/>
    </row>
    <row r="2663" spans="3:3" x14ac:dyDescent="0.3">
      <c r="C2663" s="1"/>
    </row>
    <row r="2664" spans="3:3" x14ac:dyDescent="0.3">
      <c r="C2664" s="1"/>
    </row>
    <row r="2665" spans="3:3" x14ac:dyDescent="0.3">
      <c r="C2665" s="1"/>
    </row>
    <row r="2666" spans="3:3" x14ac:dyDescent="0.3">
      <c r="C2666" s="1"/>
    </row>
    <row r="2667" spans="3:3" x14ac:dyDescent="0.3">
      <c r="C2667" s="1"/>
    </row>
    <row r="2668" spans="3:3" x14ac:dyDescent="0.3">
      <c r="C2668" s="1"/>
    </row>
    <row r="2669" spans="3:3" x14ac:dyDescent="0.3">
      <c r="C2669" s="1"/>
    </row>
    <row r="2670" spans="3:3" x14ac:dyDescent="0.3">
      <c r="C2670" s="1"/>
    </row>
    <row r="2671" spans="3:3" x14ac:dyDescent="0.3">
      <c r="C2671" s="1"/>
    </row>
    <row r="2672" spans="3:3" x14ac:dyDescent="0.3">
      <c r="C2672" s="1"/>
    </row>
    <row r="2673" spans="3:3" x14ac:dyDescent="0.3">
      <c r="C2673" s="1"/>
    </row>
    <row r="2674" spans="3:3" x14ac:dyDescent="0.3">
      <c r="C2674" s="1"/>
    </row>
    <row r="2675" spans="3:3" x14ac:dyDescent="0.3">
      <c r="C2675" s="1"/>
    </row>
    <row r="2676" spans="3:3" x14ac:dyDescent="0.3">
      <c r="C2676" s="1"/>
    </row>
    <row r="2677" spans="3:3" x14ac:dyDescent="0.3">
      <c r="C2677" s="1"/>
    </row>
    <row r="2678" spans="3:3" x14ac:dyDescent="0.3">
      <c r="C2678" s="1"/>
    </row>
    <row r="2679" spans="3:3" x14ac:dyDescent="0.3">
      <c r="C2679" s="1"/>
    </row>
    <row r="2680" spans="3:3" x14ac:dyDescent="0.3">
      <c r="C2680" s="1"/>
    </row>
    <row r="2681" spans="3:3" x14ac:dyDescent="0.3">
      <c r="C2681" s="1"/>
    </row>
    <row r="2682" spans="3:3" x14ac:dyDescent="0.3">
      <c r="C2682" s="1"/>
    </row>
    <row r="2683" spans="3:3" x14ac:dyDescent="0.3">
      <c r="C2683" s="1"/>
    </row>
    <row r="2684" spans="3:3" x14ac:dyDescent="0.3">
      <c r="C2684" s="1"/>
    </row>
    <row r="2685" spans="3:3" x14ac:dyDescent="0.3">
      <c r="C2685" s="1"/>
    </row>
    <row r="2686" spans="3:3" x14ac:dyDescent="0.3">
      <c r="C2686" s="1"/>
    </row>
    <row r="2687" spans="3:3" x14ac:dyDescent="0.3">
      <c r="C2687" s="1"/>
    </row>
    <row r="2688" spans="3:3" x14ac:dyDescent="0.3">
      <c r="C2688" s="1"/>
    </row>
    <row r="2689" spans="3:3" x14ac:dyDescent="0.3">
      <c r="C2689" s="1"/>
    </row>
    <row r="2690" spans="3:3" x14ac:dyDescent="0.3">
      <c r="C2690" s="1"/>
    </row>
    <row r="2691" spans="3:3" x14ac:dyDescent="0.3">
      <c r="C2691" s="1"/>
    </row>
    <row r="2692" spans="3:3" x14ac:dyDescent="0.3">
      <c r="C2692" s="1"/>
    </row>
    <row r="2693" spans="3:3" x14ac:dyDescent="0.3">
      <c r="C2693" s="1"/>
    </row>
    <row r="2694" spans="3:3" x14ac:dyDescent="0.3">
      <c r="C2694" s="1"/>
    </row>
    <row r="2695" spans="3:3" x14ac:dyDescent="0.3">
      <c r="C2695" s="1"/>
    </row>
    <row r="2696" spans="3:3" x14ac:dyDescent="0.3">
      <c r="C2696" s="1"/>
    </row>
    <row r="2697" spans="3:3" x14ac:dyDescent="0.3">
      <c r="C2697" s="1"/>
    </row>
    <row r="2698" spans="3:3" x14ac:dyDescent="0.3">
      <c r="C2698" s="1"/>
    </row>
    <row r="2699" spans="3:3" x14ac:dyDescent="0.3">
      <c r="C2699" s="1"/>
    </row>
    <row r="2700" spans="3:3" x14ac:dyDescent="0.3">
      <c r="C2700" s="1"/>
    </row>
    <row r="2701" spans="3:3" x14ac:dyDescent="0.3">
      <c r="C2701" s="1"/>
    </row>
    <row r="2702" spans="3:3" x14ac:dyDescent="0.3">
      <c r="C2702" s="1"/>
    </row>
    <row r="2703" spans="3:3" x14ac:dyDescent="0.3">
      <c r="C2703" s="1"/>
    </row>
    <row r="2704" spans="3:3" x14ac:dyDescent="0.3">
      <c r="C2704" s="1"/>
    </row>
    <row r="2705" spans="3:3" x14ac:dyDescent="0.3">
      <c r="C2705" s="1"/>
    </row>
    <row r="2706" spans="3:3" x14ac:dyDescent="0.3">
      <c r="C2706" s="1"/>
    </row>
    <row r="2707" spans="3:3" x14ac:dyDescent="0.3">
      <c r="C2707" s="1"/>
    </row>
    <row r="2708" spans="3:3" x14ac:dyDescent="0.3">
      <c r="C2708" s="1"/>
    </row>
    <row r="2709" spans="3:3" x14ac:dyDescent="0.3">
      <c r="C2709" s="1"/>
    </row>
    <row r="2710" spans="3:3" x14ac:dyDescent="0.3">
      <c r="C2710" s="1"/>
    </row>
    <row r="2711" spans="3:3" x14ac:dyDescent="0.3">
      <c r="C2711" s="1"/>
    </row>
    <row r="2712" spans="3:3" x14ac:dyDescent="0.3">
      <c r="C2712" s="1"/>
    </row>
    <row r="2713" spans="3:3" x14ac:dyDescent="0.3">
      <c r="C2713" s="1"/>
    </row>
    <row r="2714" spans="3:3" x14ac:dyDescent="0.3">
      <c r="C2714" s="1"/>
    </row>
    <row r="2715" spans="3:3" x14ac:dyDescent="0.3">
      <c r="C2715" s="1"/>
    </row>
    <row r="2716" spans="3:3" x14ac:dyDescent="0.3">
      <c r="C2716" s="1"/>
    </row>
    <row r="2717" spans="3:3" x14ac:dyDescent="0.3">
      <c r="C2717" s="1"/>
    </row>
    <row r="2718" spans="3:3" x14ac:dyDescent="0.3">
      <c r="C2718" s="1"/>
    </row>
    <row r="2719" spans="3:3" x14ac:dyDescent="0.3">
      <c r="C2719" s="1"/>
    </row>
    <row r="2720" spans="3:3" x14ac:dyDescent="0.3">
      <c r="C2720" s="1"/>
    </row>
    <row r="2721" spans="3:3" x14ac:dyDescent="0.3">
      <c r="C2721" s="1"/>
    </row>
    <row r="2722" spans="3:3" x14ac:dyDescent="0.3">
      <c r="C2722" s="1"/>
    </row>
    <row r="2723" spans="3:3" x14ac:dyDescent="0.3">
      <c r="C2723" s="1"/>
    </row>
    <row r="2724" spans="3:3" x14ac:dyDescent="0.3">
      <c r="C2724" s="1"/>
    </row>
    <row r="2725" spans="3:3" x14ac:dyDescent="0.3">
      <c r="C2725" s="1"/>
    </row>
    <row r="2726" spans="3:3" x14ac:dyDescent="0.3">
      <c r="C2726" s="1"/>
    </row>
    <row r="2727" spans="3:3" x14ac:dyDescent="0.3">
      <c r="C2727" s="1"/>
    </row>
    <row r="2728" spans="3:3" x14ac:dyDescent="0.3">
      <c r="C2728" s="1"/>
    </row>
    <row r="2729" spans="3:3" x14ac:dyDescent="0.3">
      <c r="C2729" s="1"/>
    </row>
    <row r="2730" spans="3:3" x14ac:dyDescent="0.3">
      <c r="C2730" s="1"/>
    </row>
    <row r="2731" spans="3:3" x14ac:dyDescent="0.3">
      <c r="C2731" s="1"/>
    </row>
    <row r="2732" spans="3:3" x14ac:dyDescent="0.3">
      <c r="C2732" s="1"/>
    </row>
    <row r="2733" spans="3:3" x14ac:dyDescent="0.3">
      <c r="C2733" s="1"/>
    </row>
    <row r="2734" spans="3:3" x14ac:dyDescent="0.3">
      <c r="C2734" s="1"/>
    </row>
    <row r="2735" spans="3:3" x14ac:dyDescent="0.3">
      <c r="C2735" s="1"/>
    </row>
    <row r="2736" spans="3:3" x14ac:dyDescent="0.3">
      <c r="C2736" s="1"/>
    </row>
    <row r="2737" spans="3:3" x14ac:dyDescent="0.3">
      <c r="C2737" s="1"/>
    </row>
    <row r="2738" spans="3:3" x14ac:dyDescent="0.3">
      <c r="C2738" s="1"/>
    </row>
    <row r="2739" spans="3:3" x14ac:dyDescent="0.3">
      <c r="C2739" s="1"/>
    </row>
    <row r="2740" spans="3:3" x14ac:dyDescent="0.3">
      <c r="C2740" s="1"/>
    </row>
    <row r="2741" spans="3:3" x14ac:dyDescent="0.3">
      <c r="C2741" s="1"/>
    </row>
    <row r="2742" spans="3:3" x14ac:dyDescent="0.3">
      <c r="C2742" s="1"/>
    </row>
    <row r="2743" spans="3:3" x14ac:dyDescent="0.3">
      <c r="C2743" s="1"/>
    </row>
    <row r="2744" spans="3:3" x14ac:dyDescent="0.3">
      <c r="C2744" s="1"/>
    </row>
    <row r="2745" spans="3:3" x14ac:dyDescent="0.3">
      <c r="C2745" s="1"/>
    </row>
    <row r="2746" spans="3:3" x14ac:dyDescent="0.3">
      <c r="C2746" s="1"/>
    </row>
    <row r="2747" spans="3:3" x14ac:dyDescent="0.3">
      <c r="C2747" s="1"/>
    </row>
    <row r="2748" spans="3:3" x14ac:dyDescent="0.3">
      <c r="C2748" s="1"/>
    </row>
    <row r="2749" spans="3:3" x14ac:dyDescent="0.3">
      <c r="C2749" s="1"/>
    </row>
    <row r="2750" spans="3:3" x14ac:dyDescent="0.3">
      <c r="C2750" s="1"/>
    </row>
    <row r="2751" spans="3:3" x14ac:dyDescent="0.3">
      <c r="C2751" s="1"/>
    </row>
    <row r="2752" spans="3:3" x14ac:dyDescent="0.3">
      <c r="C2752" s="1"/>
    </row>
    <row r="2753" spans="3:3" x14ac:dyDescent="0.3">
      <c r="C2753" s="1"/>
    </row>
    <row r="2754" spans="3:3" x14ac:dyDescent="0.3">
      <c r="C2754" s="1"/>
    </row>
    <row r="2755" spans="3:3" x14ac:dyDescent="0.3">
      <c r="C2755" s="1"/>
    </row>
    <row r="2756" spans="3:3" x14ac:dyDescent="0.3">
      <c r="C2756" s="1"/>
    </row>
    <row r="2757" spans="3:3" x14ac:dyDescent="0.3">
      <c r="C2757" s="1"/>
    </row>
    <row r="2758" spans="3:3" x14ac:dyDescent="0.3">
      <c r="C2758" s="1"/>
    </row>
    <row r="2759" spans="3:3" x14ac:dyDescent="0.3">
      <c r="C2759" s="1"/>
    </row>
    <row r="2760" spans="3:3" x14ac:dyDescent="0.3">
      <c r="C2760" s="1"/>
    </row>
    <row r="2761" spans="3:3" x14ac:dyDescent="0.3">
      <c r="C2761" s="1"/>
    </row>
    <row r="2762" spans="3:3" x14ac:dyDescent="0.3">
      <c r="C2762" s="1"/>
    </row>
    <row r="2763" spans="3:3" x14ac:dyDescent="0.3">
      <c r="C2763" s="1"/>
    </row>
    <row r="2764" spans="3:3" x14ac:dyDescent="0.3">
      <c r="C2764" s="1"/>
    </row>
    <row r="2765" spans="3:3" x14ac:dyDescent="0.3">
      <c r="C2765" s="1"/>
    </row>
    <row r="2766" spans="3:3" x14ac:dyDescent="0.3">
      <c r="C2766" s="1"/>
    </row>
    <row r="2767" spans="3:3" x14ac:dyDescent="0.3">
      <c r="C2767" s="1"/>
    </row>
    <row r="2768" spans="3:3" x14ac:dyDescent="0.3">
      <c r="C2768" s="1"/>
    </row>
    <row r="2769" spans="3:3" x14ac:dyDescent="0.3">
      <c r="C2769" s="1"/>
    </row>
    <row r="2770" spans="3:3" x14ac:dyDescent="0.3">
      <c r="C2770" s="1"/>
    </row>
    <row r="2771" spans="3:3" x14ac:dyDescent="0.3">
      <c r="C2771" s="1"/>
    </row>
    <row r="2772" spans="3:3" x14ac:dyDescent="0.3">
      <c r="C2772" s="1"/>
    </row>
    <row r="2773" spans="3:3" x14ac:dyDescent="0.3">
      <c r="C2773" s="1"/>
    </row>
    <row r="2774" spans="3:3" x14ac:dyDescent="0.3">
      <c r="C2774" s="1"/>
    </row>
    <row r="2775" spans="3:3" x14ac:dyDescent="0.3">
      <c r="C2775" s="1"/>
    </row>
    <row r="2776" spans="3:3" x14ac:dyDescent="0.3">
      <c r="C2776" s="1"/>
    </row>
    <row r="2777" spans="3:3" x14ac:dyDescent="0.3">
      <c r="C2777" s="1"/>
    </row>
    <row r="2778" spans="3:3" x14ac:dyDescent="0.3">
      <c r="C2778" s="1"/>
    </row>
    <row r="2779" spans="3:3" x14ac:dyDescent="0.3">
      <c r="C2779" s="1"/>
    </row>
    <row r="2780" spans="3:3" x14ac:dyDescent="0.3">
      <c r="C2780" s="1"/>
    </row>
    <row r="2781" spans="3:3" x14ac:dyDescent="0.3">
      <c r="C2781" s="1"/>
    </row>
    <row r="2782" spans="3:3" x14ac:dyDescent="0.3">
      <c r="C2782" s="1"/>
    </row>
    <row r="2783" spans="3:3" x14ac:dyDescent="0.3">
      <c r="C2783" s="1"/>
    </row>
    <row r="2784" spans="3:3" x14ac:dyDescent="0.3">
      <c r="C2784" s="1"/>
    </row>
    <row r="2785" spans="3:3" x14ac:dyDescent="0.3">
      <c r="C2785" s="1"/>
    </row>
    <row r="2786" spans="3:3" x14ac:dyDescent="0.3">
      <c r="C2786" s="1"/>
    </row>
    <row r="2787" spans="3:3" x14ac:dyDescent="0.3">
      <c r="C2787" s="1"/>
    </row>
    <row r="2788" spans="3:3" x14ac:dyDescent="0.3">
      <c r="C2788" s="1"/>
    </row>
    <row r="2789" spans="3:3" x14ac:dyDescent="0.3">
      <c r="C2789" s="1"/>
    </row>
    <row r="2790" spans="3:3" x14ac:dyDescent="0.3">
      <c r="C2790" s="1"/>
    </row>
    <row r="2791" spans="3:3" x14ac:dyDescent="0.3">
      <c r="C2791" s="1"/>
    </row>
    <row r="2792" spans="3:3" x14ac:dyDescent="0.3">
      <c r="C2792" s="1"/>
    </row>
    <row r="2793" spans="3:3" x14ac:dyDescent="0.3">
      <c r="C2793" s="1"/>
    </row>
    <row r="2794" spans="3:3" x14ac:dyDescent="0.3">
      <c r="C2794" s="1"/>
    </row>
    <row r="2795" spans="3:3" x14ac:dyDescent="0.3">
      <c r="C2795" s="1"/>
    </row>
    <row r="2796" spans="3:3" x14ac:dyDescent="0.3">
      <c r="C2796" s="1"/>
    </row>
    <row r="2797" spans="3:3" x14ac:dyDescent="0.3">
      <c r="C2797" s="1"/>
    </row>
    <row r="2798" spans="3:3" x14ac:dyDescent="0.3">
      <c r="C2798" s="1"/>
    </row>
    <row r="2799" spans="3:3" x14ac:dyDescent="0.3">
      <c r="C2799" s="1"/>
    </row>
    <row r="2800" spans="3:3" x14ac:dyDescent="0.3">
      <c r="C2800" s="1"/>
    </row>
    <row r="2801" spans="3:3" x14ac:dyDescent="0.3">
      <c r="C2801" s="1"/>
    </row>
    <row r="2802" spans="3:3" x14ac:dyDescent="0.3">
      <c r="C2802" s="1"/>
    </row>
    <row r="2803" spans="3:3" x14ac:dyDescent="0.3">
      <c r="C2803" s="1"/>
    </row>
    <row r="2804" spans="3:3" x14ac:dyDescent="0.3">
      <c r="C2804" s="1"/>
    </row>
    <row r="2805" spans="3:3" x14ac:dyDescent="0.3">
      <c r="C2805" s="1"/>
    </row>
    <row r="2806" spans="3:3" x14ac:dyDescent="0.3">
      <c r="C2806" s="1"/>
    </row>
    <row r="2807" spans="3:3" x14ac:dyDescent="0.3">
      <c r="C2807" s="1"/>
    </row>
    <row r="2808" spans="3:3" x14ac:dyDescent="0.3">
      <c r="C2808" s="1"/>
    </row>
    <row r="2809" spans="3:3" x14ac:dyDescent="0.3">
      <c r="C2809" s="1"/>
    </row>
    <row r="2810" spans="3:3" x14ac:dyDescent="0.3">
      <c r="C2810" s="1"/>
    </row>
    <row r="2811" spans="3:3" x14ac:dyDescent="0.3">
      <c r="C2811" s="1"/>
    </row>
    <row r="2812" spans="3:3" x14ac:dyDescent="0.3">
      <c r="C2812" s="1"/>
    </row>
    <row r="2813" spans="3:3" x14ac:dyDescent="0.3">
      <c r="C2813" s="1"/>
    </row>
    <row r="2814" spans="3:3" x14ac:dyDescent="0.3">
      <c r="C2814" s="1"/>
    </row>
    <row r="2815" spans="3:3" x14ac:dyDescent="0.3">
      <c r="C2815" s="1"/>
    </row>
    <row r="2816" spans="3:3" x14ac:dyDescent="0.3">
      <c r="C2816" s="1"/>
    </row>
    <row r="2817" spans="3:3" x14ac:dyDescent="0.3">
      <c r="C2817" s="1"/>
    </row>
    <row r="2818" spans="3:3" x14ac:dyDescent="0.3">
      <c r="C2818" s="1"/>
    </row>
    <row r="2819" spans="3:3" x14ac:dyDescent="0.3">
      <c r="C2819" s="1"/>
    </row>
    <row r="2820" spans="3:3" x14ac:dyDescent="0.3">
      <c r="C2820" s="1"/>
    </row>
    <row r="2821" spans="3:3" x14ac:dyDescent="0.3">
      <c r="C2821" s="1"/>
    </row>
    <row r="2822" spans="3:3" x14ac:dyDescent="0.3">
      <c r="C2822" s="1"/>
    </row>
    <row r="2823" spans="3:3" x14ac:dyDescent="0.3">
      <c r="C2823" s="1"/>
    </row>
    <row r="2824" spans="3:3" x14ac:dyDescent="0.3">
      <c r="C2824" s="1"/>
    </row>
    <row r="2825" spans="3:3" x14ac:dyDescent="0.3">
      <c r="C2825" s="1"/>
    </row>
    <row r="2826" spans="3:3" x14ac:dyDescent="0.3">
      <c r="C2826" s="1"/>
    </row>
    <row r="2827" spans="3:3" x14ac:dyDescent="0.3">
      <c r="C2827" s="1"/>
    </row>
    <row r="2828" spans="3:3" x14ac:dyDescent="0.3">
      <c r="C2828" s="1"/>
    </row>
    <row r="2829" spans="3:3" x14ac:dyDescent="0.3">
      <c r="C2829" s="1"/>
    </row>
    <row r="2830" spans="3:3" x14ac:dyDescent="0.3">
      <c r="C2830" s="1"/>
    </row>
    <row r="2831" spans="3:3" x14ac:dyDescent="0.3">
      <c r="C2831" s="1"/>
    </row>
    <row r="2832" spans="3:3" x14ac:dyDescent="0.3">
      <c r="C2832" s="1"/>
    </row>
    <row r="2833" spans="3:3" x14ac:dyDescent="0.3">
      <c r="C2833" s="1"/>
    </row>
    <row r="2834" spans="3:3" x14ac:dyDescent="0.3">
      <c r="C2834" s="1"/>
    </row>
    <row r="2835" spans="3:3" x14ac:dyDescent="0.3">
      <c r="C2835" s="1"/>
    </row>
    <row r="2836" spans="3:3" x14ac:dyDescent="0.3">
      <c r="C2836" s="1"/>
    </row>
    <row r="2837" spans="3:3" x14ac:dyDescent="0.3">
      <c r="C2837" s="1"/>
    </row>
    <row r="2838" spans="3:3" x14ac:dyDescent="0.3">
      <c r="C2838" s="1"/>
    </row>
    <row r="2839" spans="3:3" x14ac:dyDescent="0.3">
      <c r="C2839" s="1"/>
    </row>
    <row r="2840" spans="3:3" x14ac:dyDescent="0.3">
      <c r="C2840" s="1"/>
    </row>
    <row r="2841" spans="3:3" x14ac:dyDescent="0.3">
      <c r="C2841" s="1"/>
    </row>
    <row r="2842" spans="3:3" x14ac:dyDescent="0.3">
      <c r="C2842" s="1"/>
    </row>
    <row r="2843" spans="3:3" x14ac:dyDescent="0.3">
      <c r="C2843" s="1"/>
    </row>
    <row r="2844" spans="3:3" x14ac:dyDescent="0.3">
      <c r="C2844" s="1"/>
    </row>
    <row r="2845" spans="3:3" x14ac:dyDescent="0.3">
      <c r="C2845" s="1"/>
    </row>
    <row r="2846" spans="3:3" x14ac:dyDescent="0.3">
      <c r="C2846" s="1"/>
    </row>
    <row r="2847" spans="3:3" x14ac:dyDescent="0.3">
      <c r="C2847" s="1"/>
    </row>
    <row r="2848" spans="3:3" x14ac:dyDescent="0.3">
      <c r="C2848" s="1"/>
    </row>
    <row r="2849" spans="3:3" x14ac:dyDescent="0.3">
      <c r="C2849" s="1"/>
    </row>
    <row r="2850" spans="3:3" x14ac:dyDescent="0.3">
      <c r="C2850" s="1"/>
    </row>
    <row r="2851" spans="3:3" x14ac:dyDescent="0.3">
      <c r="C2851" s="1"/>
    </row>
    <row r="2852" spans="3:3" x14ac:dyDescent="0.3">
      <c r="C2852" s="1"/>
    </row>
    <row r="2853" spans="3:3" x14ac:dyDescent="0.3">
      <c r="C2853" s="1"/>
    </row>
    <row r="2854" spans="3:3" x14ac:dyDescent="0.3">
      <c r="C2854" s="1"/>
    </row>
    <row r="2855" spans="3:3" x14ac:dyDescent="0.3">
      <c r="C2855" s="1"/>
    </row>
    <row r="2856" spans="3:3" x14ac:dyDescent="0.3">
      <c r="C2856" s="1"/>
    </row>
    <row r="2857" spans="3:3" x14ac:dyDescent="0.3">
      <c r="C2857" s="1"/>
    </row>
    <row r="2858" spans="3:3" x14ac:dyDescent="0.3">
      <c r="C2858" s="1"/>
    </row>
    <row r="2859" spans="3:3" x14ac:dyDescent="0.3">
      <c r="C2859" s="1"/>
    </row>
    <row r="2860" spans="3:3" x14ac:dyDescent="0.3">
      <c r="C2860" s="1"/>
    </row>
    <row r="2861" spans="3:3" x14ac:dyDescent="0.3">
      <c r="C2861" s="1"/>
    </row>
    <row r="2862" spans="3:3" x14ac:dyDescent="0.3">
      <c r="C2862" s="1"/>
    </row>
    <row r="2863" spans="3:3" x14ac:dyDescent="0.3">
      <c r="C2863" s="1"/>
    </row>
    <row r="2864" spans="3:3" x14ac:dyDescent="0.3">
      <c r="C2864" s="1"/>
    </row>
    <row r="2865" spans="3:3" x14ac:dyDescent="0.3">
      <c r="C2865" s="1"/>
    </row>
    <row r="2866" spans="3:3" x14ac:dyDescent="0.3">
      <c r="C2866" s="1"/>
    </row>
    <row r="2867" spans="3:3" x14ac:dyDescent="0.3">
      <c r="C2867" s="1"/>
    </row>
    <row r="2868" spans="3:3" x14ac:dyDescent="0.3">
      <c r="C2868" s="1"/>
    </row>
    <row r="2869" spans="3:3" x14ac:dyDescent="0.3">
      <c r="C2869" s="1"/>
    </row>
    <row r="2870" spans="3:3" x14ac:dyDescent="0.3">
      <c r="C2870" s="1"/>
    </row>
    <row r="2871" spans="3:3" x14ac:dyDescent="0.3">
      <c r="C2871" s="1"/>
    </row>
    <row r="2872" spans="3:3" x14ac:dyDescent="0.3">
      <c r="C2872" s="1"/>
    </row>
    <row r="2873" spans="3:3" x14ac:dyDescent="0.3">
      <c r="C2873" s="1"/>
    </row>
    <row r="2874" spans="3:3" x14ac:dyDescent="0.3">
      <c r="C2874" s="1"/>
    </row>
    <row r="2875" spans="3:3" x14ac:dyDescent="0.3">
      <c r="C2875" s="1"/>
    </row>
    <row r="2876" spans="3:3" x14ac:dyDescent="0.3">
      <c r="C2876" s="1"/>
    </row>
    <row r="2877" spans="3:3" x14ac:dyDescent="0.3">
      <c r="C2877" s="1"/>
    </row>
    <row r="2878" spans="3:3" x14ac:dyDescent="0.3">
      <c r="C2878" s="1"/>
    </row>
    <row r="2879" spans="3:3" x14ac:dyDescent="0.3">
      <c r="C2879" s="1"/>
    </row>
    <row r="2880" spans="3:3" x14ac:dyDescent="0.3">
      <c r="C2880" s="1"/>
    </row>
    <row r="2881" spans="3:3" x14ac:dyDescent="0.3">
      <c r="C2881" s="1"/>
    </row>
    <row r="2882" spans="3:3" x14ac:dyDescent="0.3">
      <c r="C2882" s="1"/>
    </row>
    <row r="2883" spans="3:3" x14ac:dyDescent="0.3">
      <c r="C2883" s="1"/>
    </row>
    <row r="2884" spans="3:3" x14ac:dyDescent="0.3">
      <c r="C2884" s="1"/>
    </row>
    <row r="2885" spans="3:3" x14ac:dyDescent="0.3">
      <c r="C2885" s="1"/>
    </row>
    <row r="2886" spans="3:3" x14ac:dyDescent="0.3">
      <c r="C2886" s="1"/>
    </row>
    <row r="2887" spans="3:3" x14ac:dyDescent="0.3">
      <c r="C2887" s="1"/>
    </row>
    <row r="2888" spans="3:3" x14ac:dyDescent="0.3">
      <c r="C2888" s="1"/>
    </row>
    <row r="2889" spans="3:3" x14ac:dyDescent="0.3">
      <c r="C2889" s="1"/>
    </row>
    <row r="2890" spans="3:3" x14ac:dyDescent="0.3">
      <c r="C2890" s="1"/>
    </row>
    <row r="2891" spans="3:3" x14ac:dyDescent="0.3">
      <c r="C2891" s="1"/>
    </row>
    <row r="2892" spans="3:3" x14ac:dyDescent="0.3">
      <c r="C2892" s="1"/>
    </row>
    <row r="2893" spans="3:3" x14ac:dyDescent="0.3">
      <c r="C2893" s="1"/>
    </row>
    <row r="2894" spans="3:3" x14ac:dyDescent="0.3">
      <c r="C2894" s="1"/>
    </row>
    <row r="2895" spans="3:3" x14ac:dyDescent="0.3">
      <c r="C2895" s="1"/>
    </row>
    <row r="2896" spans="3:3" x14ac:dyDescent="0.3">
      <c r="C2896" s="1"/>
    </row>
    <row r="2897" spans="3:3" x14ac:dyDescent="0.3">
      <c r="C2897" s="1"/>
    </row>
    <row r="2898" spans="3:3" x14ac:dyDescent="0.3">
      <c r="C2898" s="1"/>
    </row>
    <row r="2899" spans="3:3" x14ac:dyDescent="0.3">
      <c r="C2899" s="1"/>
    </row>
    <row r="2900" spans="3:3" x14ac:dyDescent="0.3">
      <c r="C2900" s="1"/>
    </row>
    <row r="2901" spans="3:3" x14ac:dyDescent="0.3">
      <c r="C2901" s="1"/>
    </row>
    <row r="2902" spans="3:3" x14ac:dyDescent="0.3">
      <c r="C2902" s="1"/>
    </row>
    <row r="2903" spans="3:3" x14ac:dyDescent="0.3">
      <c r="C2903" s="1"/>
    </row>
    <row r="2904" spans="3:3" x14ac:dyDescent="0.3">
      <c r="C2904" s="1"/>
    </row>
    <row r="2905" spans="3:3" x14ac:dyDescent="0.3">
      <c r="C2905" s="1"/>
    </row>
    <row r="2906" spans="3:3" x14ac:dyDescent="0.3">
      <c r="C2906" s="1"/>
    </row>
    <row r="2907" spans="3:3" x14ac:dyDescent="0.3">
      <c r="C2907" s="1"/>
    </row>
    <row r="2908" spans="3:3" x14ac:dyDescent="0.3">
      <c r="C2908" s="1"/>
    </row>
    <row r="2909" spans="3:3" x14ac:dyDescent="0.3">
      <c r="C2909" s="1"/>
    </row>
    <row r="2910" spans="3:3" x14ac:dyDescent="0.3">
      <c r="C2910" s="1"/>
    </row>
    <row r="2911" spans="3:3" x14ac:dyDescent="0.3">
      <c r="C2911" s="1"/>
    </row>
    <row r="2912" spans="3:3" x14ac:dyDescent="0.3">
      <c r="C2912" s="1"/>
    </row>
    <row r="2913" spans="3:3" x14ac:dyDescent="0.3">
      <c r="C2913" s="1"/>
    </row>
    <row r="2914" spans="3:3" x14ac:dyDescent="0.3">
      <c r="C2914" s="1"/>
    </row>
    <row r="2915" spans="3:3" x14ac:dyDescent="0.3">
      <c r="C2915" s="1"/>
    </row>
    <row r="2916" spans="3:3" x14ac:dyDescent="0.3">
      <c r="C2916" s="1"/>
    </row>
    <row r="2917" spans="3:3" x14ac:dyDescent="0.3">
      <c r="C2917" s="1"/>
    </row>
    <row r="2918" spans="3:3" x14ac:dyDescent="0.3">
      <c r="C2918" s="1"/>
    </row>
    <row r="2919" spans="3:3" x14ac:dyDescent="0.3">
      <c r="C2919" s="1"/>
    </row>
    <row r="2920" spans="3:3" x14ac:dyDescent="0.3">
      <c r="C2920" s="1"/>
    </row>
    <row r="2921" spans="3:3" x14ac:dyDescent="0.3">
      <c r="C2921" s="1"/>
    </row>
    <row r="2922" spans="3:3" x14ac:dyDescent="0.3">
      <c r="C2922" s="1"/>
    </row>
    <row r="2923" spans="3:3" x14ac:dyDescent="0.3">
      <c r="C2923" s="1"/>
    </row>
    <row r="2924" spans="3:3" x14ac:dyDescent="0.3">
      <c r="C2924" s="1"/>
    </row>
    <row r="2925" spans="3:3" x14ac:dyDescent="0.3">
      <c r="C2925" s="1"/>
    </row>
    <row r="2926" spans="3:3" x14ac:dyDescent="0.3">
      <c r="C2926" s="1"/>
    </row>
    <row r="2927" spans="3:3" x14ac:dyDescent="0.3">
      <c r="C2927" s="1"/>
    </row>
    <row r="2928" spans="3:3" x14ac:dyDescent="0.3">
      <c r="C2928" s="1"/>
    </row>
    <row r="2929" spans="3:3" x14ac:dyDescent="0.3">
      <c r="C2929" s="1"/>
    </row>
    <row r="2930" spans="3:3" x14ac:dyDescent="0.3">
      <c r="C2930" s="1"/>
    </row>
    <row r="2931" spans="3:3" x14ac:dyDescent="0.3">
      <c r="C2931" s="1"/>
    </row>
    <row r="2932" spans="3:3" x14ac:dyDescent="0.3">
      <c r="C2932" s="1"/>
    </row>
    <row r="2933" spans="3:3" x14ac:dyDescent="0.3">
      <c r="C2933" s="1"/>
    </row>
    <row r="2934" spans="3:3" x14ac:dyDescent="0.3">
      <c r="C2934" s="1"/>
    </row>
    <row r="2935" spans="3:3" x14ac:dyDescent="0.3">
      <c r="C2935" s="1"/>
    </row>
    <row r="2936" spans="3:3" x14ac:dyDescent="0.3">
      <c r="C2936" s="1"/>
    </row>
    <row r="2937" spans="3:3" x14ac:dyDescent="0.3">
      <c r="C2937" s="1"/>
    </row>
    <row r="2938" spans="3:3" x14ac:dyDescent="0.3">
      <c r="C2938" s="1"/>
    </row>
    <row r="2939" spans="3:3" x14ac:dyDescent="0.3">
      <c r="C2939" s="1"/>
    </row>
    <row r="2940" spans="3:3" x14ac:dyDescent="0.3">
      <c r="C2940" s="1"/>
    </row>
    <row r="2941" spans="3:3" x14ac:dyDescent="0.3">
      <c r="C2941" s="1"/>
    </row>
    <row r="2942" spans="3:3" x14ac:dyDescent="0.3">
      <c r="C2942" s="1"/>
    </row>
    <row r="2943" spans="3:3" x14ac:dyDescent="0.3">
      <c r="C2943" s="1"/>
    </row>
    <row r="2944" spans="3:3" x14ac:dyDescent="0.3">
      <c r="C2944" s="1"/>
    </row>
    <row r="2945" spans="3:3" x14ac:dyDescent="0.3">
      <c r="C2945" s="1"/>
    </row>
    <row r="2946" spans="3:3" x14ac:dyDescent="0.3">
      <c r="C2946" s="1"/>
    </row>
    <row r="2947" spans="3:3" x14ac:dyDescent="0.3">
      <c r="C2947" s="1"/>
    </row>
    <row r="2948" spans="3:3" x14ac:dyDescent="0.3">
      <c r="C2948" s="1"/>
    </row>
    <row r="2949" spans="3:3" x14ac:dyDescent="0.3">
      <c r="C2949" s="1"/>
    </row>
    <row r="2950" spans="3:3" x14ac:dyDescent="0.3">
      <c r="C2950" s="1"/>
    </row>
    <row r="2951" spans="3:3" x14ac:dyDescent="0.3">
      <c r="C2951" s="1"/>
    </row>
    <row r="2952" spans="3:3" x14ac:dyDescent="0.3">
      <c r="C2952" s="1"/>
    </row>
    <row r="2953" spans="3:3" x14ac:dyDescent="0.3">
      <c r="C2953" s="1"/>
    </row>
    <row r="2954" spans="3:3" x14ac:dyDescent="0.3">
      <c r="C2954" s="1"/>
    </row>
    <row r="2955" spans="3:3" x14ac:dyDescent="0.3">
      <c r="C2955" s="1"/>
    </row>
    <row r="2956" spans="3:3" x14ac:dyDescent="0.3">
      <c r="C2956" s="1"/>
    </row>
    <row r="2957" spans="3:3" x14ac:dyDescent="0.3">
      <c r="C2957" s="1"/>
    </row>
    <row r="2958" spans="3:3" x14ac:dyDescent="0.3">
      <c r="C2958" s="1"/>
    </row>
    <row r="2959" spans="3:3" x14ac:dyDescent="0.3">
      <c r="C2959" s="1"/>
    </row>
    <row r="2960" spans="3:3" x14ac:dyDescent="0.3">
      <c r="C2960" s="1"/>
    </row>
    <row r="2961" spans="3:3" x14ac:dyDescent="0.3">
      <c r="C2961" s="1"/>
    </row>
    <row r="2962" spans="3:3" x14ac:dyDescent="0.3">
      <c r="C2962" s="1"/>
    </row>
    <row r="2963" spans="3:3" x14ac:dyDescent="0.3">
      <c r="C2963" s="1"/>
    </row>
    <row r="2964" spans="3:3" x14ac:dyDescent="0.3">
      <c r="C2964" s="1"/>
    </row>
    <row r="2965" spans="3:3" x14ac:dyDescent="0.3">
      <c r="C2965" s="1"/>
    </row>
    <row r="2966" spans="3:3" x14ac:dyDescent="0.3">
      <c r="C2966" s="1"/>
    </row>
    <row r="2967" spans="3:3" x14ac:dyDescent="0.3">
      <c r="C2967" s="1"/>
    </row>
    <row r="2968" spans="3:3" x14ac:dyDescent="0.3">
      <c r="C2968" s="1"/>
    </row>
    <row r="2969" spans="3:3" x14ac:dyDescent="0.3">
      <c r="C2969" s="1"/>
    </row>
    <row r="2970" spans="3:3" x14ac:dyDescent="0.3">
      <c r="C2970" s="1"/>
    </row>
    <row r="2971" spans="3:3" x14ac:dyDescent="0.3">
      <c r="C2971" s="1"/>
    </row>
    <row r="2972" spans="3:3" x14ac:dyDescent="0.3">
      <c r="C2972" s="1"/>
    </row>
    <row r="2973" spans="3:3" x14ac:dyDescent="0.3">
      <c r="C2973" s="1"/>
    </row>
    <row r="2974" spans="3:3" x14ac:dyDescent="0.3">
      <c r="C2974" s="1"/>
    </row>
    <row r="2975" spans="3:3" x14ac:dyDescent="0.3">
      <c r="C2975" s="1"/>
    </row>
    <row r="2976" spans="3:3" x14ac:dyDescent="0.3">
      <c r="C2976" s="1"/>
    </row>
    <row r="2977" spans="3:3" x14ac:dyDescent="0.3">
      <c r="C2977" s="1"/>
    </row>
    <row r="2978" spans="3:3" x14ac:dyDescent="0.3">
      <c r="C2978" s="1"/>
    </row>
    <row r="2979" spans="3:3" x14ac:dyDescent="0.3">
      <c r="C2979" s="1"/>
    </row>
    <row r="2980" spans="3:3" x14ac:dyDescent="0.3">
      <c r="C2980" s="1"/>
    </row>
    <row r="2981" spans="3:3" x14ac:dyDescent="0.3">
      <c r="C2981" s="1"/>
    </row>
    <row r="2982" spans="3:3" x14ac:dyDescent="0.3">
      <c r="C2982" s="1"/>
    </row>
    <row r="2983" spans="3:3" x14ac:dyDescent="0.3">
      <c r="C2983" s="1"/>
    </row>
    <row r="2984" spans="3:3" x14ac:dyDescent="0.3">
      <c r="C2984" s="1"/>
    </row>
    <row r="2985" spans="3:3" x14ac:dyDescent="0.3">
      <c r="C2985" s="1"/>
    </row>
    <row r="2986" spans="3:3" x14ac:dyDescent="0.3">
      <c r="C2986" s="1"/>
    </row>
    <row r="2987" spans="3:3" x14ac:dyDescent="0.3">
      <c r="C2987" s="1"/>
    </row>
    <row r="2988" spans="3:3" x14ac:dyDescent="0.3">
      <c r="C2988" s="1"/>
    </row>
    <row r="2989" spans="3:3" x14ac:dyDescent="0.3">
      <c r="C2989" s="1"/>
    </row>
    <row r="2990" spans="3:3" x14ac:dyDescent="0.3">
      <c r="C2990" s="1"/>
    </row>
    <row r="2991" spans="3:3" x14ac:dyDescent="0.3">
      <c r="C2991" s="1"/>
    </row>
    <row r="2992" spans="3:3" x14ac:dyDescent="0.3">
      <c r="C2992" s="1"/>
    </row>
    <row r="2993" spans="3:3" x14ac:dyDescent="0.3">
      <c r="C2993" s="1"/>
    </row>
    <row r="2994" spans="3:3" x14ac:dyDescent="0.3">
      <c r="C2994" s="1"/>
    </row>
    <row r="2995" spans="3:3" x14ac:dyDescent="0.3">
      <c r="C2995" s="1"/>
    </row>
    <row r="2996" spans="3:3" x14ac:dyDescent="0.3">
      <c r="C2996" s="1"/>
    </row>
    <row r="2997" spans="3:3" x14ac:dyDescent="0.3">
      <c r="C2997" s="1"/>
    </row>
    <row r="2998" spans="3:3" x14ac:dyDescent="0.3">
      <c r="C2998" s="1"/>
    </row>
    <row r="2999" spans="3:3" x14ac:dyDescent="0.3">
      <c r="C2999" s="1"/>
    </row>
    <row r="3000" spans="3:3" x14ac:dyDescent="0.3">
      <c r="C3000" s="1"/>
    </row>
    <row r="3001" spans="3:3" x14ac:dyDescent="0.3">
      <c r="C3001" s="1"/>
    </row>
    <row r="3002" spans="3:3" x14ac:dyDescent="0.3">
      <c r="C3002" s="1"/>
    </row>
    <row r="3003" spans="3:3" x14ac:dyDescent="0.3">
      <c r="C3003" s="1"/>
    </row>
    <row r="3004" spans="3:3" x14ac:dyDescent="0.3">
      <c r="C3004" s="1"/>
    </row>
    <row r="3005" spans="3:3" x14ac:dyDescent="0.3">
      <c r="C3005" s="1"/>
    </row>
    <row r="3006" spans="3:3" x14ac:dyDescent="0.3">
      <c r="C3006" s="1"/>
    </row>
    <row r="3007" spans="3:3" x14ac:dyDescent="0.3">
      <c r="C3007" s="1"/>
    </row>
    <row r="3008" spans="3:3" x14ac:dyDescent="0.3">
      <c r="C3008" s="1"/>
    </row>
    <row r="3009" spans="3:3" x14ac:dyDescent="0.3">
      <c r="C3009" s="1"/>
    </row>
    <row r="3010" spans="3:3" x14ac:dyDescent="0.3">
      <c r="C3010" s="1"/>
    </row>
    <row r="3011" spans="3:3" x14ac:dyDescent="0.3">
      <c r="C3011" s="1"/>
    </row>
    <row r="3012" spans="3:3" x14ac:dyDescent="0.3">
      <c r="C3012" s="1"/>
    </row>
    <row r="3013" spans="3:3" x14ac:dyDescent="0.3">
      <c r="C3013" s="1"/>
    </row>
    <row r="3014" spans="3:3" x14ac:dyDescent="0.3">
      <c r="C3014" s="1"/>
    </row>
    <row r="3015" spans="3:3" x14ac:dyDescent="0.3">
      <c r="C3015" s="1"/>
    </row>
    <row r="3016" spans="3:3" x14ac:dyDescent="0.3">
      <c r="C3016" s="1"/>
    </row>
    <row r="3017" spans="3:3" x14ac:dyDescent="0.3">
      <c r="C3017" s="1"/>
    </row>
    <row r="3018" spans="3:3" x14ac:dyDescent="0.3">
      <c r="C3018" s="1"/>
    </row>
    <row r="3019" spans="3:3" x14ac:dyDescent="0.3">
      <c r="C3019" s="1"/>
    </row>
    <row r="3020" spans="3:3" x14ac:dyDescent="0.3">
      <c r="C3020" s="1"/>
    </row>
    <row r="3021" spans="3:3" x14ac:dyDescent="0.3">
      <c r="C3021" s="1"/>
    </row>
    <row r="3022" spans="3:3" x14ac:dyDescent="0.3">
      <c r="C3022" s="1"/>
    </row>
    <row r="3023" spans="3:3" x14ac:dyDescent="0.3">
      <c r="C3023" s="1"/>
    </row>
    <row r="3024" spans="3:3" x14ac:dyDescent="0.3">
      <c r="C3024" s="1"/>
    </row>
    <row r="3025" spans="3:3" x14ac:dyDescent="0.3">
      <c r="C3025" s="1"/>
    </row>
    <row r="3026" spans="3:3" x14ac:dyDescent="0.3">
      <c r="C3026" s="1"/>
    </row>
    <row r="3027" spans="3:3" x14ac:dyDescent="0.3">
      <c r="C3027" s="1"/>
    </row>
    <row r="3028" spans="3:3" x14ac:dyDescent="0.3">
      <c r="C3028" s="1"/>
    </row>
    <row r="3029" spans="3:3" x14ac:dyDescent="0.3">
      <c r="C3029" s="1"/>
    </row>
    <row r="3030" spans="3:3" x14ac:dyDescent="0.3">
      <c r="C3030" s="1"/>
    </row>
    <row r="3031" spans="3:3" x14ac:dyDescent="0.3">
      <c r="C3031" s="1"/>
    </row>
    <row r="3032" spans="3:3" x14ac:dyDescent="0.3">
      <c r="C3032" s="1"/>
    </row>
    <row r="3033" spans="3:3" x14ac:dyDescent="0.3">
      <c r="C3033" s="1"/>
    </row>
    <row r="3034" spans="3:3" x14ac:dyDescent="0.3">
      <c r="C3034" s="1"/>
    </row>
    <row r="3035" spans="3:3" x14ac:dyDescent="0.3">
      <c r="C3035" s="1"/>
    </row>
    <row r="3036" spans="3:3" x14ac:dyDescent="0.3">
      <c r="C3036" s="1"/>
    </row>
    <row r="3037" spans="3:3" x14ac:dyDescent="0.3">
      <c r="C3037" s="1"/>
    </row>
    <row r="3038" spans="3:3" x14ac:dyDescent="0.3">
      <c r="C3038" s="1"/>
    </row>
    <row r="3039" spans="3:3" x14ac:dyDescent="0.3">
      <c r="C3039" s="1"/>
    </row>
    <row r="3040" spans="3:3" x14ac:dyDescent="0.3">
      <c r="C3040" s="1"/>
    </row>
    <row r="3041" spans="3:3" x14ac:dyDescent="0.3">
      <c r="C3041" s="1"/>
    </row>
    <row r="3042" spans="3:3" x14ac:dyDescent="0.3">
      <c r="C3042" s="1"/>
    </row>
    <row r="3043" spans="3:3" x14ac:dyDescent="0.3">
      <c r="C3043" s="1"/>
    </row>
    <row r="3044" spans="3:3" x14ac:dyDescent="0.3">
      <c r="C3044" s="1"/>
    </row>
    <row r="3045" spans="3:3" x14ac:dyDescent="0.3">
      <c r="C3045" s="1"/>
    </row>
    <row r="3046" spans="3:3" x14ac:dyDescent="0.3">
      <c r="C3046" s="1"/>
    </row>
    <row r="3047" spans="3:3" x14ac:dyDescent="0.3">
      <c r="C3047" s="1"/>
    </row>
    <row r="3048" spans="3:3" x14ac:dyDescent="0.3">
      <c r="C3048" s="1"/>
    </row>
    <row r="3049" spans="3:3" x14ac:dyDescent="0.3">
      <c r="C3049" s="1"/>
    </row>
    <row r="3050" spans="3:3" x14ac:dyDescent="0.3">
      <c r="C3050" s="1"/>
    </row>
    <row r="3051" spans="3:3" x14ac:dyDescent="0.3">
      <c r="C3051" s="1"/>
    </row>
    <row r="3052" spans="3:3" x14ac:dyDescent="0.3">
      <c r="C3052" s="1"/>
    </row>
    <row r="3053" spans="3:3" x14ac:dyDescent="0.3">
      <c r="C3053" s="1"/>
    </row>
    <row r="3054" spans="3:3" x14ac:dyDescent="0.3">
      <c r="C3054" s="1"/>
    </row>
    <row r="3055" spans="3:3" x14ac:dyDescent="0.3">
      <c r="C3055" s="1"/>
    </row>
    <row r="3056" spans="3:3" x14ac:dyDescent="0.3">
      <c r="C3056" s="1"/>
    </row>
    <row r="3057" spans="3:3" x14ac:dyDescent="0.3">
      <c r="C3057" s="1"/>
    </row>
    <row r="3058" spans="3:3" x14ac:dyDescent="0.3">
      <c r="C3058" s="1"/>
    </row>
    <row r="3059" spans="3:3" x14ac:dyDescent="0.3">
      <c r="C3059" s="1"/>
    </row>
    <row r="3060" spans="3:3" x14ac:dyDescent="0.3">
      <c r="C3060" s="1"/>
    </row>
    <row r="3061" spans="3:3" x14ac:dyDescent="0.3">
      <c r="C3061" s="1"/>
    </row>
    <row r="3062" spans="3:3" x14ac:dyDescent="0.3">
      <c r="C3062" s="1"/>
    </row>
    <row r="3063" spans="3:3" x14ac:dyDescent="0.3">
      <c r="C3063" s="1"/>
    </row>
    <row r="3064" spans="3:3" x14ac:dyDescent="0.3">
      <c r="C3064" s="1"/>
    </row>
    <row r="3065" spans="3:3" x14ac:dyDescent="0.3">
      <c r="C3065" s="1"/>
    </row>
    <row r="3066" spans="3:3" x14ac:dyDescent="0.3">
      <c r="C3066" s="1"/>
    </row>
    <row r="3067" spans="3:3" x14ac:dyDescent="0.3">
      <c r="C3067" s="1"/>
    </row>
    <row r="3068" spans="3:3" x14ac:dyDescent="0.3">
      <c r="C3068" s="1"/>
    </row>
    <row r="3069" spans="3:3" x14ac:dyDescent="0.3">
      <c r="C3069" s="1"/>
    </row>
    <row r="3070" spans="3:3" x14ac:dyDescent="0.3">
      <c r="C3070" s="1"/>
    </row>
    <row r="3071" spans="3:3" x14ac:dyDescent="0.3">
      <c r="C3071" s="1"/>
    </row>
    <row r="3072" spans="3:3" x14ac:dyDescent="0.3">
      <c r="C3072" s="1"/>
    </row>
    <row r="3073" spans="3:3" x14ac:dyDescent="0.3">
      <c r="C3073" s="1"/>
    </row>
    <row r="3074" spans="3:3" x14ac:dyDescent="0.3">
      <c r="C3074" s="1"/>
    </row>
    <row r="3075" spans="3:3" x14ac:dyDescent="0.3">
      <c r="C3075" s="1"/>
    </row>
    <row r="3076" spans="3:3" x14ac:dyDescent="0.3">
      <c r="C3076" s="1"/>
    </row>
    <row r="3077" spans="3:3" x14ac:dyDescent="0.3">
      <c r="C3077" s="1"/>
    </row>
    <row r="3078" spans="3:3" x14ac:dyDescent="0.3">
      <c r="C3078" s="1"/>
    </row>
    <row r="3079" spans="3:3" x14ac:dyDescent="0.3">
      <c r="C3079" s="1"/>
    </row>
    <row r="3080" spans="3:3" x14ac:dyDescent="0.3">
      <c r="C3080" s="1"/>
    </row>
    <row r="3081" spans="3:3" x14ac:dyDescent="0.3">
      <c r="C3081" s="1"/>
    </row>
    <row r="3082" spans="3:3" x14ac:dyDescent="0.3">
      <c r="C3082" s="1"/>
    </row>
    <row r="3083" spans="3:3" x14ac:dyDescent="0.3">
      <c r="C3083" s="1"/>
    </row>
    <row r="3084" spans="3:3" x14ac:dyDescent="0.3">
      <c r="C3084" s="1"/>
    </row>
    <row r="3085" spans="3:3" x14ac:dyDescent="0.3">
      <c r="C3085" s="1"/>
    </row>
    <row r="3086" spans="3:3" x14ac:dyDescent="0.3">
      <c r="C3086" s="1"/>
    </row>
    <row r="3087" spans="3:3" x14ac:dyDescent="0.3">
      <c r="C3087" s="1"/>
    </row>
    <row r="3088" spans="3:3" x14ac:dyDescent="0.3">
      <c r="C3088" s="1"/>
    </row>
    <row r="3089" spans="3:3" x14ac:dyDescent="0.3">
      <c r="C3089" s="1"/>
    </row>
    <row r="3090" spans="3:3" x14ac:dyDescent="0.3">
      <c r="C3090" s="1"/>
    </row>
    <row r="3091" spans="3:3" x14ac:dyDescent="0.3">
      <c r="C3091" s="1"/>
    </row>
    <row r="3092" spans="3:3" x14ac:dyDescent="0.3">
      <c r="C3092" s="1"/>
    </row>
    <row r="3093" spans="3:3" x14ac:dyDescent="0.3">
      <c r="C3093" s="1"/>
    </row>
    <row r="3094" spans="3:3" x14ac:dyDescent="0.3">
      <c r="C3094" s="1"/>
    </row>
    <row r="3095" spans="3:3" x14ac:dyDescent="0.3">
      <c r="C3095" s="1"/>
    </row>
    <row r="3096" spans="3:3" x14ac:dyDescent="0.3">
      <c r="C3096" s="1"/>
    </row>
    <row r="3097" spans="3:3" x14ac:dyDescent="0.3">
      <c r="C3097" s="1"/>
    </row>
    <row r="3098" spans="3:3" x14ac:dyDescent="0.3">
      <c r="C3098" s="1"/>
    </row>
    <row r="3099" spans="3:3" x14ac:dyDescent="0.3">
      <c r="C3099" s="1"/>
    </row>
    <row r="3100" spans="3:3" x14ac:dyDescent="0.3">
      <c r="C3100" s="1"/>
    </row>
    <row r="3101" spans="3:3" x14ac:dyDescent="0.3">
      <c r="C3101" s="1"/>
    </row>
    <row r="3102" spans="3:3" x14ac:dyDescent="0.3">
      <c r="C3102" s="1"/>
    </row>
    <row r="3103" spans="3:3" x14ac:dyDescent="0.3">
      <c r="C3103" s="1"/>
    </row>
    <row r="3104" spans="3:3" x14ac:dyDescent="0.3">
      <c r="C3104" s="1"/>
    </row>
    <row r="3105" spans="3:3" x14ac:dyDescent="0.3">
      <c r="C3105" s="1"/>
    </row>
    <row r="3106" spans="3:3" x14ac:dyDescent="0.3">
      <c r="C3106" s="1"/>
    </row>
    <row r="3107" spans="3:3" x14ac:dyDescent="0.3">
      <c r="C3107" s="1"/>
    </row>
    <row r="3108" spans="3:3" x14ac:dyDescent="0.3">
      <c r="C3108" s="1"/>
    </row>
    <row r="3109" spans="3:3" x14ac:dyDescent="0.3">
      <c r="C3109" s="1"/>
    </row>
    <row r="3110" spans="3:3" x14ac:dyDescent="0.3">
      <c r="C3110" s="1"/>
    </row>
    <row r="3111" spans="3:3" x14ac:dyDescent="0.3">
      <c r="C3111" s="1"/>
    </row>
    <row r="3112" spans="3:3" x14ac:dyDescent="0.3">
      <c r="C3112" s="1"/>
    </row>
    <row r="3113" spans="3:3" x14ac:dyDescent="0.3">
      <c r="C3113" s="1"/>
    </row>
    <row r="3114" spans="3:3" x14ac:dyDescent="0.3">
      <c r="C3114" s="1"/>
    </row>
    <row r="3115" spans="3:3" x14ac:dyDescent="0.3">
      <c r="C3115" s="1"/>
    </row>
    <row r="3116" spans="3:3" x14ac:dyDescent="0.3">
      <c r="C3116" s="1"/>
    </row>
    <row r="3117" spans="3:3" x14ac:dyDescent="0.3">
      <c r="C3117" s="1"/>
    </row>
    <row r="3118" spans="3:3" x14ac:dyDescent="0.3">
      <c r="C3118" s="1"/>
    </row>
    <row r="3119" spans="3:3" x14ac:dyDescent="0.3">
      <c r="C3119" s="1"/>
    </row>
    <row r="3120" spans="3:3" x14ac:dyDescent="0.3">
      <c r="C3120" s="1"/>
    </row>
    <row r="3121" spans="3:3" x14ac:dyDescent="0.3">
      <c r="C3121" s="1"/>
    </row>
    <row r="3122" spans="3:3" x14ac:dyDescent="0.3">
      <c r="C3122" s="1"/>
    </row>
    <row r="3123" spans="3:3" x14ac:dyDescent="0.3">
      <c r="C3123" s="1"/>
    </row>
    <row r="3124" spans="3:3" x14ac:dyDescent="0.3">
      <c r="C3124" s="1"/>
    </row>
    <row r="3125" spans="3:3" x14ac:dyDescent="0.3">
      <c r="C3125" s="1"/>
    </row>
    <row r="3126" spans="3:3" x14ac:dyDescent="0.3">
      <c r="C3126" s="1"/>
    </row>
    <row r="3127" spans="3:3" x14ac:dyDescent="0.3">
      <c r="C3127" s="1"/>
    </row>
    <row r="3128" spans="3:3" x14ac:dyDescent="0.3">
      <c r="C3128" s="1"/>
    </row>
    <row r="3129" spans="3:3" x14ac:dyDescent="0.3">
      <c r="C3129" s="1"/>
    </row>
    <row r="3130" spans="3:3" x14ac:dyDescent="0.3">
      <c r="C3130" s="1"/>
    </row>
    <row r="3131" spans="3:3" x14ac:dyDescent="0.3">
      <c r="C3131" s="1"/>
    </row>
    <row r="3132" spans="3:3" x14ac:dyDescent="0.3">
      <c r="C3132" s="1"/>
    </row>
    <row r="3133" spans="3:3" x14ac:dyDescent="0.3">
      <c r="C3133" s="1"/>
    </row>
    <row r="3134" spans="3:3" x14ac:dyDescent="0.3">
      <c r="C3134" s="1"/>
    </row>
    <row r="3135" spans="3:3" x14ac:dyDescent="0.3">
      <c r="C3135" s="1"/>
    </row>
    <row r="3136" spans="3:3" x14ac:dyDescent="0.3">
      <c r="C3136" s="1"/>
    </row>
    <row r="3137" spans="3:3" x14ac:dyDescent="0.3">
      <c r="C3137" s="1"/>
    </row>
    <row r="3138" spans="3:3" x14ac:dyDescent="0.3">
      <c r="C3138" s="1"/>
    </row>
    <row r="3139" spans="3:3" x14ac:dyDescent="0.3">
      <c r="C3139" s="1"/>
    </row>
    <row r="3140" spans="3:3" x14ac:dyDescent="0.3">
      <c r="C3140" s="1"/>
    </row>
    <row r="3141" spans="3:3" x14ac:dyDescent="0.3">
      <c r="C3141" s="1"/>
    </row>
    <row r="3142" spans="3:3" x14ac:dyDescent="0.3">
      <c r="C3142" s="1"/>
    </row>
    <row r="3143" spans="3:3" x14ac:dyDescent="0.3">
      <c r="C3143" s="1"/>
    </row>
    <row r="3144" spans="3:3" x14ac:dyDescent="0.3">
      <c r="C3144" s="1"/>
    </row>
    <row r="3145" spans="3:3" x14ac:dyDescent="0.3">
      <c r="C3145" s="1"/>
    </row>
    <row r="3146" spans="3:3" x14ac:dyDescent="0.3">
      <c r="C3146" s="1"/>
    </row>
    <row r="3147" spans="3:3" x14ac:dyDescent="0.3">
      <c r="C3147" s="1"/>
    </row>
    <row r="3148" spans="3:3" x14ac:dyDescent="0.3">
      <c r="C3148" s="1"/>
    </row>
    <row r="3149" spans="3:3" x14ac:dyDescent="0.3">
      <c r="C3149" s="1"/>
    </row>
    <row r="3150" spans="3:3" x14ac:dyDescent="0.3">
      <c r="C3150" s="1"/>
    </row>
    <row r="3151" spans="3:3" x14ac:dyDescent="0.3">
      <c r="C3151" s="1"/>
    </row>
    <row r="3152" spans="3:3" x14ac:dyDescent="0.3">
      <c r="C3152" s="1"/>
    </row>
    <row r="3153" spans="3:3" x14ac:dyDescent="0.3">
      <c r="C3153" s="1"/>
    </row>
    <row r="3154" spans="3:3" x14ac:dyDescent="0.3">
      <c r="C3154" s="1"/>
    </row>
    <row r="3155" spans="3:3" x14ac:dyDescent="0.3">
      <c r="C3155" s="1"/>
    </row>
    <row r="3156" spans="3:3" x14ac:dyDescent="0.3">
      <c r="C3156" s="1"/>
    </row>
    <row r="3157" spans="3:3" x14ac:dyDescent="0.3">
      <c r="C3157" s="1"/>
    </row>
    <row r="3158" spans="3:3" x14ac:dyDescent="0.3">
      <c r="C3158" s="1"/>
    </row>
    <row r="3159" spans="3:3" x14ac:dyDescent="0.3">
      <c r="C3159" s="1"/>
    </row>
    <row r="3160" spans="3:3" x14ac:dyDescent="0.3">
      <c r="C3160" s="1"/>
    </row>
    <row r="3161" spans="3:3" x14ac:dyDescent="0.3">
      <c r="C3161" s="1"/>
    </row>
    <row r="3162" spans="3:3" x14ac:dyDescent="0.3">
      <c r="C3162" s="1"/>
    </row>
    <row r="3163" spans="3:3" x14ac:dyDescent="0.3">
      <c r="C3163" s="1"/>
    </row>
    <row r="3164" spans="3:3" x14ac:dyDescent="0.3">
      <c r="C3164" s="1"/>
    </row>
    <row r="3165" spans="3:3" x14ac:dyDescent="0.3">
      <c r="C3165" s="1"/>
    </row>
    <row r="3166" spans="3:3" x14ac:dyDescent="0.3">
      <c r="C3166" s="1"/>
    </row>
    <row r="3167" spans="3:3" x14ac:dyDescent="0.3">
      <c r="C3167" s="1"/>
    </row>
    <row r="3168" spans="3:3" x14ac:dyDescent="0.3">
      <c r="C3168" s="1"/>
    </row>
    <row r="3169" spans="3:3" x14ac:dyDescent="0.3">
      <c r="C3169" s="1"/>
    </row>
    <row r="3170" spans="3:3" x14ac:dyDescent="0.3">
      <c r="C3170" s="1"/>
    </row>
    <row r="3171" spans="3:3" x14ac:dyDescent="0.3">
      <c r="C3171" s="1"/>
    </row>
    <row r="3172" spans="3:3" x14ac:dyDescent="0.3">
      <c r="C3172" s="1"/>
    </row>
    <row r="3173" spans="3:3" x14ac:dyDescent="0.3">
      <c r="C3173" s="1"/>
    </row>
    <row r="3174" spans="3:3" x14ac:dyDescent="0.3">
      <c r="C3174" s="1"/>
    </row>
    <row r="3175" spans="3:3" x14ac:dyDescent="0.3">
      <c r="C3175" s="1"/>
    </row>
    <row r="3176" spans="3:3" x14ac:dyDescent="0.3">
      <c r="C3176" s="1"/>
    </row>
    <row r="3177" spans="3:3" x14ac:dyDescent="0.3">
      <c r="C3177" s="1"/>
    </row>
    <row r="3178" spans="3:3" x14ac:dyDescent="0.3">
      <c r="C3178" s="1"/>
    </row>
    <row r="3179" spans="3:3" x14ac:dyDescent="0.3">
      <c r="C3179" s="1"/>
    </row>
    <row r="3180" spans="3:3" x14ac:dyDescent="0.3">
      <c r="C3180" s="1"/>
    </row>
    <row r="3181" spans="3:3" x14ac:dyDescent="0.3">
      <c r="C3181" s="1"/>
    </row>
    <row r="3182" spans="3:3" x14ac:dyDescent="0.3">
      <c r="C3182" s="1"/>
    </row>
    <row r="3183" spans="3:3" x14ac:dyDescent="0.3">
      <c r="C3183" s="1"/>
    </row>
    <row r="3184" spans="3:3" x14ac:dyDescent="0.3">
      <c r="C3184" s="1"/>
    </row>
    <row r="3185" spans="3:3" x14ac:dyDescent="0.3">
      <c r="C3185" s="1"/>
    </row>
    <row r="3186" spans="3:3" x14ac:dyDescent="0.3">
      <c r="C3186" s="1"/>
    </row>
    <row r="3187" spans="3:3" x14ac:dyDescent="0.3">
      <c r="C3187" s="1"/>
    </row>
    <row r="3188" spans="3:3" x14ac:dyDescent="0.3">
      <c r="C3188" s="1"/>
    </row>
    <row r="3189" spans="3:3" x14ac:dyDescent="0.3">
      <c r="C3189" s="1"/>
    </row>
    <row r="3190" spans="3:3" x14ac:dyDescent="0.3">
      <c r="C3190" s="1"/>
    </row>
    <row r="3191" spans="3:3" x14ac:dyDescent="0.3">
      <c r="C3191" s="1"/>
    </row>
    <row r="3192" spans="3:3" x14ac:dyDescent="0.3">
      <c r="C3192" s="1"/>
    </row>
    <row r="3193" spans="3:3" x14ac:dyDescent="0.3">
      <c r="C3193" s="1"/>
    </row>
    <row r="3194" spans="3:3" x14ac:dyDescent="0.3">
      <c r="C3194" s="1"/>
    </row>
    <row r="3195" spans="3:3" x14ac:dyDescent="0.3">
      <c r="C3195" s="1"/>
    </row>
    <row r="3196" spans="3:3" x14ac:dyDescent="0.3">
      <c r="C3196" s="1"/>
    </row>
    <row r="3197" spans="3:3" x14ac:dyDescent="0.3">
      <c r="C3197" s="1"/>
    </row>
    <row r="3198" spans="3:3" x14ac:dyDescent="0.3">
      <c r="C3198" s="1"/>
    </row>
    <row r="3199" spans="3:3" x14ac:dyDescent="0.3">
      <c r="C3199" s="1"/>
    </row>
    <row r="3200" spans="3:3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3:3" x14ac:dyDescent="0.3">
      <c r="C4305" s="1"/>
    </row>
    <row r="4306" spans="3:3" x14ac:dyDescent="0.3">
      <c r="C4306" s="1"/>
    </row>
    <row r="4307" spans="3:3" x14ac:dyDescent="0.3">
      <c r="C4307" s="1"/>
    </row>
    <row r="4308" spans="3:3" x14ac:dyDescent="0.3">
      <c r="C4308" s="1"/>
    </row>
    <row r="4309" spans="3:3" x14ac:dyDescent="0.3">
      <c r="C4309" s="1"/>
    </row>
    <row r="4310" spans="3:3" x14ac:dyDescent="0.3">
      <c r="C4310" s="1"/>
    </row>
    <row r="4311" spans="3:3" x14ac:dyDescent="0.3">
      <c r="C4311" s="1"/>
    </row>
    <row r="4312" spans="3:3" x14ac:dyDescent="0.3">
      <c r="C4312" s="1"/>
    </row>
    <row r="4313" spans="3:3" x14ac:dyDescent="0.3">
      <c r="C4313" s="1"/>
    </row>
    <row r="4314" spans="3:3" x14ac:dyDescent="0.3">
      <c r="C4314" s="1"/>
    </row>
    <row r="4315" spans="3:3" x14ac:dyDescent="0.3">
      <c r="C4315" s="1"/>
    </row>
    <row r="4316" spans="3:3" x14ac:dyDescent="0.3">
      <c r="C4316" s="1"/>
    </row>
    <row r="4317" spans="3:3" x14ac:dyDescent="0.3">
      <c r="C4317" s="1"/>
    </row>
    <row r="4318" spans="3:3" x14ac:dyDescent="0.3">
      <c r="C4318" s="1"/>
    </row>
    <row r="4319" spans="3:3" x14ac:dyDescent="0.3">
      <c r="C4319" s="1"/>
    </row>
    <row r="4320" spans="3:3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547"/>
  <sheetViews>
    <sheetView workbookViewId="0">
      <pane xSplit="1" ySplit="3" topLeftCell="B7517" activePane="bottomRight" state="frozen"/>
      <selection pane="topRight" activeCell="B1" sqref="B1"/>
      <selection pane="bottomLeft" activeCell="A2" sqref="A2"/>
      <selection pane="bottomRight" activeCell="B7528" sqref="B7528"/>
    </sheetView>
  </sheetViews>
  <sheetFormatPr defaultRowHeight="14.4" x14ac:dyDescent="0.3"/>
  <cols>
    <col min="1" max="1" width="10.6640625" bestFit="1" customWidth="1"/>
    <col min="2" max="2" width="15.109375" customWidth="1"/>
    <col min="3" max="3" width="15.88671875" customWidth="1"/>
    <col min="4" max="4" width="19.44140625" customWidth="1"/>
    <col min="5" max="5" width="21.5546875" customWidth="1"/>
  </cols>
  <sheetData>
    <row r="1" spans="1:7" x14ac:dyDescent="0.3">
      <c r="A1" s="1"/>
    </row>
    <row r="2" spans="1:7" x14ac:dyDescent="0.3">
      <c r="A2" s="1">
        <v>44165</v>
      </c>
    </row>
    <row r="3" spans="1:7" x14ac:dyDescent="0.3">
      <c r="A3" t="s">
        <v>0</v>
      </c>
      <c r="B3" t="s">
        <v>2</v>
      </c>
      <c r="C3" t="s">
        <v>3</v>
      </c>
      <c r="D3" t="s">
        <v>4</v>
      </c>
      <c r="E3" t="s">
        <v>5</v>
      </c>
      <c r="G3" t="s">
        <v>6</v>
      </c>
    </row>
    <row r="4" spans="1:7" x14ac:dyDescent="0.3">
      <c r="A4" s="1">
        <v>33604</v>
      </c>
      <c r="B4" s="2">
        <v>1.4743478260870199E-4</v>
      </c>
      <c r="C4" s="1" t="e">
        <f ca="1">_xll.BDH($C$3, "DAY_TO_DAY_TOT_RETURN_GROSS_DVDS", $A$1, $A$2,"cols=2;rows=7284")</f>
        <v>#NAME?</v>
      </c>
      <c r="D4">
        <v>4.2900000000000001E-2</v>
      </c>
      <c r="E4" s="1" t="e">
        <f ca="1">_xll.BDH($E$3, "DAY_TO_DAY_TOT_RETURN_GROSS_DVDS", $A$1, $A$2,"cols=2;rows=7232")</f>
        <v>#NAME?</v>
      </c>
      <c r="F4">
        <v>-0.21709999999999999</v>
      </c>
      <c r="G4">
        <f>(D4*0.6)+(F4*0.4)</f>
        <v>-6.1100000000000002E-2</v>
      </c>
    </row>
    <row r="5" spans="1:7" x14ac:dyDescent="0.3">
      <c r="A5" s="1">
        <v>33605</v>
      </c>
      <c r="B5" s="2">
        <v>1.47413048797951E-4</v>
      </c>
      <c r="C5" s="1">
        <v>33606</v>
      </c>
      <c r="D5">
        <v>0.50029999999999997</v>
      </c>
      <c r="E5" s="1">
        <v>33606</v>
      </c>
      <c r="F5">
        <v>-0.1497</v>
      </c>
      <c r="G5">
        <f t="shared" ref="G5:G68" si="0">(D5*0.6)+(F5*0.4)</f>
        <v>0.24029999999999996</v>
      </c>
    </row>
    <row r="6" spans="1:7" x14ac:dyDescent="0.3">
      <c r="A6" s="1">
        <v>33606</v>
      </c>
      <c r="B6" s="2">
        <v>-2.9603710873234998E-3</v>
      </c>
      <c r="C6" s="1">
        <v>33609</v>
      </c>
      <c r="D6">
        <v>-0.2878</v>
      </c>
      <c r="E6" s="1">
        <v>33609</v>
      </c>
      <c r="F6">
        <v>0.22989999999999999</v>
      </c>
      <c r="G6">
        <f t="shared" si="0"/>
        <v>-8.072E-2</v>
      </c>
    </row>
    <row r="7" spans="1:7" x14ac:dyDescent="0.3">
      <c r="A7" s="1">
        <v>33609</v>
      </c>
      <c r="B7" s="2">
        <v>1.2595975169314299E-2</v>
      </c>
      <c r="C7" s="1">
        <v>33610</v>
      </c>
      <c r="D7">
        <v>-0.12989999999999999</v>
      </c>
      <c r="E7" s="1">
        <v>33610</v>
      </c>
      <c r="F7">
        <v>0.3211</v>
      </c>
      <c r="G7">
        <f t="shared" si="0"/>
        <v>5.0500000000000003E-2</v>
      </c>
    </row>
    <row r="8" spans="1:7" x14ac:dyDescent="0.3">
      <c r="A8" s="1">
        <v>33610</v>
      </c>
      <c r="B8" s="2">
        <v>3.2952719357868302E-3</v>
      </c>
      <c r="C8" s="1">
        <v>33611</v>
      </c>
      <c r="D8">
        <v>0.16769999999999999</v>
      </c>
      <c r="E8" s="1">
        <v>33611</v>
      </c>
      <c r="F8">
        <v>-4.9700000000000001E-2</v>
      </c>
      <c r="G8">
        <f t="shared" si="0"/>
        <v>8.0739999999999978E-2</v>
      </c>
    </row>
    <row r="9" spans="1:7" x14ac:dyDescent="0.3">
      <c r="A9" s="1">
        <v>33611</v>
      </c>
      <c r="B9" s="2">
        <v>3.9673198153060696E-3</v>
      </c>
      <c r="C9" s="1">
        <v>33612</v>
      </c>
      <c r="D9">
        <v>-0.111</v>
      </c>
      <c r="E9" s="1">
        <v>33612</v>
      </c>
      <c r="F9">
        <v>-9.9500000000000005E-2</v>
      </c>
      <c r="G9">
        <f t="shared" si="0"/>
        <v>-0.10639999999999999</v>
      </c>
    </row>
    <row r="10" spans="1:7" x14ac:dyDescent="0.3">
      <c r="A10" s="1">
        <v>33612</v>
      </c>
      <c r="B10" s="2">
        <v>-2.2143606894856501E-2</v>
      </c>
      <c r="C10" s="1">
        <v>33613</v>
      </c>
      <c r="D10">
        <v>-0.6008</v>
      </c>
      <c r="E10" s="1">
        <v>33613</v>
      </c>
      <c r="F10">
        <v>-0.2409</v>
      </c>
      <c r="G10">
        <f t="shared" si="0"/>
        <v>-0.45683999999999997</v>
      </c>
    </row>
    <row r="11" spans="1:7" x14ac:dyDescent="0.3">
      <c r="A11" s="1">
        <v>33613</v>
      </c>
      <c r="B11" s="2">
        <v>-1.6062127994819202E-2</v>
      </c>
      <c r="C11" s="1">
        <v>33616</v>
      </c>
      <c r="D11">
        <v>-0.18079999999999999</v>
      </c>
      <c r="E11" s="1">
        <v>33616</v>
      </c>
      <c r="F11">
        <v>-0.21959999999999999</v>
      </c>
      <c r="G11">
        <f t="shared" si="0"/>
        <v>-0.19631999999999999</v>
      </c>
    </row>
    <row r="12" spans="1:7" x14ac:dyDescent="0.3">
      <c r="A12" s="1">
        <v>33616</v>
      </c>
      <c r="B12" s="2">
        <v>-6.0818792338128702E-3</v>
      </c>
      <c r="C12" s="1">
        <v>33617</v>
      </c>
      <c r="D12">
        <v>1.4753000000000001</v>
      </c>
      <c r="E12" s="1">
        <v>33617</v>
      </c>
      <c r="F12">
        <v>-0.34210000000000002</v>
      </c>
      <c r="G12">
        <f t="shared" si="0"/>
        <v>0.74834000000000001</v>
      </c>
    </row>
    <row r="13" spans="1:7" x14ac:dyDescent="0.3">
      <c r="A13" s="1">
        <v>33617</v>
      </c>
      <c r="B13" s="2">
        <v>-3.9616012680862003E-3</v>
      </c>
      <c r="C13" s="1">
        <v>33618</v>
      </c>
      <c r="D13">
        <v>8.5999999999999993E-2</v>
      </c>
      <c r="E13" s="1">
        <v>33618</v>
      </c>
      <c r="F13">
        <v>-6.0199999999999997E-2</v>
      </c>
      <c r="G13">
        <f t="shared" si="0"/>
        <v>2.7519999999999992E-2</v>
      </c>
    </row>
    <row r="14" spans="1:7" x14ac:dyDescent="0.3">
      <c r="A14" s="1">
        <v>33618</v>
      </c>
      <c r="B14" s="2">
        <v>-1.5819414549721401E-2</v>
      </c>
      <c r="C14" s="1">
        <v>33619</v>
      </c>
      <c r="D14">
        <v>-0.60499999999999998</v>
      </c>
      <c r="E14" s="1">
        <v>33619</v>
      </c>
      <c r="F14">
        <v>-0.24299999999999999</v>
      </c>
      <c r="G14">
        <f t="shared" si="0"/>
        <v>-0.4602</v>
      </c>
    </row>
    <row r="15" spans="1:7" x14ac:dyDescent="0.3">
      <c r="A15" s="1">
        <v>33619</v>
      </c>
      <c r="B15" s="2">
        <v>-1.7735611775856501E-3</v>
      </c>
      <c r="C15" s="1">
        <v>33620</v>
      </c>
      <c r="D15">
        <v>0.16139999999999999</v>
      </c>
      <c r="E15" s="1">
        <v>33620</v>
      </c>
      <c r="F15">
        <v>0.11269999999999999</v>
      </c>
      <c r="G15">
        <f t="shared" si="0"/>
        <v>0.14191999999999999</v>
      </c>
    </row>
    <row r="16" spans="1:7" x14ac:dyDescent="0.3">
      <c r="A16" s="1">
        <v>33620</v>
      </c>
      <c r="B16" s="2">
        <v>2.0905841802723001E-2</v>
      </c>
      <c r="C16" s="1">
        <v>33623</v>
      </c>
      <c r="D16">
        <v>-0.59689999999999999</v>
      </c>
      <c r="E16" s="1">
        <v>33624</v>
      </c>
      <c r="F16">
        <v>0.36199999999999999</v>
      </c>
      <c r="G16">
        <f t="shared" si="0"/>
        <v>-0.21333999999999995</v>
      </c>
    </row>
    <row r="17" spans="1:7" x14ac:dyDescent="0.3">
      <c r="A17" s="1">
        <v>33623</v>
      </c>
      <c r="B17" s="2">
        <v>3.5255793917674501E-3</v>
      </c>
      <c r="C17" s="1">
        <v>33624</v>
      </c>
      <c r="D17">
        <v>-0.89119999999999999</v>
      </c>
      <c r="E17" s="1">
        <v>33625</v>
      </c>
      <c r="F17">
        <v>-0.1603</v>
      </c>
      <c r="G17">
        <f t="shared" si="0"/>
        <v>-0.59883999999999993</v>
      </c>
    </row>
    <row r="18" spans="1:7" x14ac:dyDescent="0.3">
      <c r="A18" s="1">
        <v>33624</v>
      </c>
      <c r="B18" s="2">
        <v>2.4599344139515401E-3</v>
      </c>
      <c r="C18" s="1">
        <v>33625</v>
      </c>
      <c r="D18">
        <v>1.3305</v>
      </c>
      <c r="E18" s="1">
        <v>33626</v>
      </c>
      <c r="F18">
        <v>-0.37330000000000002</v>
      </c>
      <c r="G18">
        <f t="shared" si="0"/>
        <v>0.64898</v>
      </c>
    </row>
    <row r="19" spans="1:7" x14ac:dyDescent="0.3">
      <c r="A19" s="1">
        <v>33625</v>
      </c>
      <c r="B19" s="2">
        <v>-8.1804886030711899E-5</v>
      </c>
      <c r="C19" s="1">
        <v>33626</v>
      </c>
      <c r="D19">
        <v>-0.75670000000000004</v>
      </c>
      <c r="E19" s="1">
        <v>33627</v>
      </c>
      <c r="F19">
        <v>-0.16120000000000001</v>
      </c>
      <c r="G19">
        <f t="shared" si="0"/>
        <v>-0.51849999999999996</v>
      </c>
    </row>
    <row r="20" spans="1:7" x14ac:dyDescent="0.3">
      <c r="A20" s="1">
        <v>33626</v>
      </c>
      <c r="B20" s="2">
        <v>-3.4540139099684701E-3</v>
      </c>
      <c r="C20" s="1">
        <v>33627</v>
      </c>
      <c r="D20">
        <v>0.12590000000000001</v>
      </c>
      <c r="E20" s="1">
        <v>33630</v>
      </c>
      <c r="F20">
        <v>2.0199999999999999E-2</v>
      </c>
      <c r="G20">
        <f t="shared" si="0"/>
        <v>8.3620000000000014E-2</v>
      </c>
    </row>
    <row r="21" spans="1:7" x14ac:dyDescent="0.3">
      <c r="A21" s="1">
        <v>33627</v>
      </c>
      <c r="B21" s="2">
        <v>-5.3555261210711498E-3</v>
      </c>
      <c r="C21" s="1">
        <v>33630</v>
      </c>
      <c r="D21">
        <v>-9.8900000000000002E-2</v>
      </c>
      <c r="E21" s="1">
        <v>33631</v>
      </c>
      <c r="F21">
        <v>0.30459999999999998</v>
      </c>
      <c r="G21">
        <f t="shared" si="0"/>
        <v>6.25E-2</v>
      </c>
    </row>
    <row r="22" spans="1:7" x14ac:dyDescent="0.3">
      <c r="A22" s="1">
        <v>33630</v>
      </c>
      <c r="B22" s="2">
        <v>-1.05996795918253E-2</v>
      </c>
      <c r="C22" s="1">
        <v>33631</v>
      </c>
      <c r="D22">
        <v>6.4999999999999997E-3</v>
      </c>
      <c r="E22" s="1">
        <v>33632</v>
      </c>
      <c r="F22">
        <v>-0.37409999999999999</v>
      </c>
      <c r="G22">
        <f t="shared" si="0"/>
        <v>-0.14574000000000001</v>
      </c>
    </row>
    <row r="23" spans="1:7" x14ac:dyDescent="0.3">
      <c r="A23" s="1">
        <v>33631</v>
      </c>
      <c r="B23" s="2">
        <v>4.4708073213044503E-3</v>
      </c>
      <c r="C23" s="1">
        <v>33632</v>
      </c>
      <c r="D23">
        <v>-1.1059000000000001</v>
      </c>
      <c r="E23" s="1">
        <v>33633</v>
      </c>
      <c r="F23">
        <v>-0.13120000000000001</v>
      </c>
      <c r="G23">
        <f t="shared" si="0"/>
        <v>-0.71601999999999999</v>
      </c>
    </row>
    <row r="24" spans="1:7" x14ac:dyDescent="0.3">
      <c r="A24" s="1">
        <v>33632</v>
      </c>
      <c r="B24" s="2">
        <v>7.2411753675827295E-4</v>
      </c>
      <c r="C24" s="1">
        <v>33633</v>
      </c>
      <c r="D24">
        <v>0.31519999999999998</v>
      </c>
      <c r="E24" s="1">
        <v>33634</v>
      </c>
      <c r="F24">
        <v>0.1071</v>
      </c>
      <c r="G24">
        <f t="shared" si="0"/>
        <v>0.23196</v>
      </c>
    </row>
    <row r="25" spans="1:7" x14ac:dyDescent="0.3">
      <c r="A25" s="1">
        <v>33633</v>
      </c>
      <c r="B25" s="2">
        <v>-4.17132210618787E-3</v>
      </c>
      <c r="C25" s="1">
        <v>33634</v>
      </c>
      <c r="D25">
        <v>-0.68430000000000002</v>
      </c>
      <c r="E25" s="1">
        <v>33637</v>
      </c>
      <c r="F25">
        <v>-0.1656</v>
      </c>
      <c r="G25">
        <f t="shared" si="0"/>
        <v>-0.47682000000000002</v>
      </c>
    </row>
    <row r="26" spans="1:7" x14ac:dyDescent="0.3">
      <c r="A26" s="1">
        <v>33634</v>
      </c>
      <c r="B26" s="2">
        <v>-3.2721905418005002E-3</v>
      </c>
      <c r="C26" s="1">
        <v>33637</v>
      </c>
      <c r="D26">
        <v>0.20810000000000001</v>
      </c>
      <c r="E26" s="1">
        <v>33638</v>
      </c>
      <c r="F26">
        <v>0.32969999999999999</v>
      </c>
      <c r="G26">
        <f t="shared" si="0"/>
        <v>0.25673999999999997</v>
      </c>
    </row>
    <row r="27" spans="1:7" x14ac:dyDescent="0.3">
      <c r="A27" s="1">
        <v>33637</v>
      </c>
      <c r="B27" s="2">
        <v>1.1283219538738001E-3</v>
      </c>
      <c r="C27" s="1">
        <v>33638</v>
      </c>
      <c r="D27">
        <v>1.0941000000000001</v>
      </c>
      <c r="E27" s="1">
        <v>33639</v>
      </c>
      <c r="F27">
        <v>0.2399</v>
      </c>
      <c r="G27">
        <f t="shared" si="0"/>
        <v>0.75242000000000009</v>
      </c>
    </row>
    <row r="28" spans="1:7" x14ac:dyDescent="0.3">
      <c r="A28" s="1">
        <v>33638</v>
      </c>
      <c r="B28" s="2">
        <v>1.33587665580581E-5</v>
      </c>
      <c r="C28" s="1">
        <v>33639</v>
      </c>
      <c r="D28">
        <v>3.7699999999999997E-2</v>
      </c>
      <c r="E28" s="1">
        <v>33640</v>
      </c>
      <c r="F28">
        <v>9.0499999999999997E-2</v>
      </c>
      <c r="G28">
        <f t="shared" si="0"/>
        <v>5.8819999999999997E-2</v>
      </c>
    </row>
    <row r="29" spans="1:7" x14ac:dyDescent="0.3">
      <c r="A29" s="1">
        <v>33639</v>
      </c>
      <c r="B29" s="2">
        <v>5.5338275494065704E-3</v>
      </c>
      <c r="C29" s="1">
        <v>33640</v>
      </c>
      <c r="D29">
        <v>2.2499999999999999E-2</v>
      </c>
      <c r="E29" s="1">
        <v>33641</v>
      </c>
      <c r="F29">
        <v>4.82E-2</v>
      </c>
      <c r="G29">
        <f t="shared" si="0"/>
        <v>3.2780000000000004E-2</v>
      </c>
    </row>
    <row r="30" spans="1:7" x14ac:dyDescent="0.3">
      <c r="A30" s="1">
        <v>33640</v>
      </c>
      <c r="B30" s="2">
        <v>4.5038487164821301E-3</v>
      </c>
      <c r="C30" s="1">
        <v>33641</v>
      </c>
      <c r="D30">
        <v>-0.64029999999999998</v>
      </c>
      <c r="E30" s="1">
        <v>33644</v>
      </c>
      <c r="F30">
        <v>2.01E-2</v>
      </c>
      <c r="G30">
        <f t="shared" si="0"/>
        <v>-0.37613999999999997</v>
      </c>
    </row>
    <row r="31" spans="1:7" x14ac:dyDescent="0.3">
      <c r="A31" s="1">
        <v>33641</v>
      </c>
      <c r="B31" s="2">
        <v>4.4930387175847698E-3</v>
      </c>
      <c r="C31" s="1">
        <v>33644</v>
      </c>
      <c r="D31">
        <v>0.70099999999999996</v>
      </c>
      <c r="E31" s="1">
        <v>33645</v>
      </c>
      <c r="F31">
        <v>-4.82E-2</v>
      </c>
      <c r="G31">
        <f t="shared" si="0"/>
        <v>0.40131999999999995</v>
      </c>
    </row>
    <row r="32" spans="1:7" x14ac:dyDescent="0.3">
      <c r="A32" s="1">
        <v>33644</v>
      </c>
      <c r="B32" s="2">
        <v>-9.1372697507413597E-3</v>
      </c>
      <c r="C32" s="1">
        <v>33645</v>
      </c>
      <c r="D32">
        <v>8.5000000000000006E-3</v>
      </c>
      <c r="E32" s="1">
        <v>33646</v>
      </c>
      <c r="F32">
        <v>-0.1205</v>
      </c>
      <c r="G32">
        <f t="shared" si="0"/>
        <v>-4.3099999999999999E-2</v>
      </c>
    </row>
    <row r="33" spans="1:7" x14ac:dyDescent="0.3">
      <c r="A33" s="1">
        <v>33645</v>
      </c>
      <c r="B33" s="2">
        <v>-5.4985575040026298E-3</v>
      </c>
      <c r="C33" s="1">
        <v>33646</v>
      </c>
      <c r="D33">
        <v>0.81969999999999998</v>
      </c>
      <c r="E33" s="1">
        <v>33647</v>
      </c>
      <c r="F33">
        <v>-0.50890000000000002</v>
      </c>
      <c r="G33">
        <f t="shared" si="0"/>
        <v>0.28825999999999996</v>
      </c>
    </row>
    <row r="34" spans="1:7" x14ac:dyDescent="0.3">
      <c r="A34" s="1">
        <v>33646</v>
      </c>
      <c r="B34" s="2">
        <v>-7.5266533269706696E-3</v>
      </c>
      <c r="C34" s="1">
        <v>33647</v>
      </c>
      <c r="D34">
        <v>-0.81840000000000002</v>
      </c>
      <c r="E34" s="1">
        <v>33648</v>
      </c>
      <c r="F34">
        <v>0</v>
      </c>
      <c r="G34">
        <f t="shared" si="0"/>
        <v>-0.49103999999999998</v>
      </c>
    </row>
    <row r="35" spans="1:7" x14ac:dyDescent="0.3">
      <c r="A35" s="1">
        <v>33647</v>
      </c>
      <c r="B35" s="2">
        <v>-9.8638103750681196E-3</v>
      </c>
      <c r="C35" s="1">
        <v>33648</v>
      </c>
      <c r="D35">
        <v>-0.25800000000000001</v>
      </c>
      <c r="E35" s="1">
        <v>33652</v>
      </c>
      <c r="F35">
        <v>-0.13950000000000001</v>
      </c>
      <c r="G35">
        <f t="shared" si="0"/>
        <v>-0.21060000000000001</v>
      </c>
    </row>
    <row r="36" spans="1:7" x14ac:dyDescent="0.3">
      <c r="A36" s="1">
        <v>33648</v>
      </c>
      <c r="B36" s="2">
        <v>2.2809928141203101E-3</v>
      </c>
      <c r="C36" s="1">
        <v>33652</v>
      </c>
      <c r="D36">
        <v>-1.2309000000000001</v>
      </c>
      <c r="E36" s="1">
        <v>33653</v>
      </c>
      <c r="F36">
        <v>0.14979999999999999</v>
      </c>
      <c r="G36">
        <f t="shared" si="0"/>
        <v>-0.67862000000000011</v>
      </c>
    </row>
    <row r="37" spans="1:7" x14ac:dyDescent="0.3">
      <c r="A37" s="1">
        <v>33651</v>
      </c>
      <c r="B37" s="2">
        <v>3.7103997871157401E-4</v>
      </c>
      <c r="C37" s="1">
        <v>33653</v>
      </c>
      <c r="D37">
        <v>0.21920000000000001</v>
      </c>
      <c r="E37" s="1">
        <v>33654</v>
      </c>
      <c r="F37">
        <v>0.1011</v>
      </c>
      <c r="G37">
        <f t="shared" si="0"/>
        <v>0.17196</v>
      </c>
    </row>
    <row r="38" spans="1:7" x14ac:dyDescent="0.3">
      <c r="A38" s="1">
        <v>33652</v>
      </c>
      <c r="B38" s="2">
        <v>-2.1895543142878E-3</v>
      </c>
      <c r="C38" s="1">
        <v>33654</v>
      </c>
      <c r="D38">
        <v>1.3886000000000001</v>
      </c>
      <c r="E38" s="1">
        <v>33655</v>
      </c>
      <c r="F38">
        <v>-0.25040000000000001</v>
      </c>
      <c r="G38">
        <f t="shared" si="0"/>
        <v>0.73299999999999998</v>
      </c>
    </row>
    <row r="39" spans="1:7" x14ac:dyDescent="0.3">
      <c r="A39" s="1">
        <v>33653</v>
      </c>
      <c r="B39" s="2">
        <v>-3.0882249600408E-3</v>
      </c>
      <c r="C39" s="1">
        <v>33655</v>
      </c>
      <c r="D39">
        <v>-0.58930000000000005</v>
      </c>
      <c r="E39" s="1">
        <v>33658</v>
      </c>
      <c r="F39">
        <v>-7.9000000000000001E-2</v>
      </c>
      <c r="G39">
        <f t="shared" si="0"/>
        <v>-0.38518000000000002</v>
      </c>
    </row>
    <row r="40" spans="1:7" x14ac:dyDescent="0.3">
      <c r="A40" s="1">
        <v>33654</v>
      </c>
      <c r="B40" s="2">
        <v>2.2351204780513001E-4</v>
      </c>
      <c r="C40" s="1">
        <v>33658</v>
      </c>
      <c r="D40">
        <v>0.22189999999999999</v>
      </c>
      <c r="E40" s="1">
        <v>33659</v>
      </c>
      <c r="F40">
        <v>0.1905</v>
      </c>
      <c r="G40">
        <f t="shared" si="0"/>
        <v>0.20933999999999997</v>
      </c>
    </row>
    <row r="41" spans="1:7" x14ac:dyDescent="0.3">
      <c r="A41" s="1">
        <v>33655</v>
      </c>
      <c r="B41" s="2">
        <v>-4.8775415768414999E-3</v>
      </c>
      <c r="C41" s="1">
        <v>33659</v>
      </c>
      <c r="D41">
        <v>-0.4148</v>
      </c>
      <c r="E41" s="1">
        <v>33660</v>
      </c>
      <c r="F41">
        <v>0.44890000000000002</v>
      </c>
      <c r="G41">
        <f t="shared" si="0"/>
        <v>-6.9319999999999965E-2</v>
      </c>
    </row>
    <row r="42" spans="1:7" x14ac:dyDescent="0.3">
      <c r="A42" s="1">
        <v>33658</v>
      </c>
      <c r="B42" s="2">
        <v>-2.5902357626248502E-3</v>
      </c>
      <c r="C42" s="1">
        <v>33660</v>
      </c>
      <c r="D42">
        <v>1.1939</v>
      </c>
      <c r="E42" s="1">
        <v>33661</v>
      </c>
      <c r="F42">
        <v>-1.8100000000000002E-2</v>
      </c>
      <c r="G42">
        <f t="shared" si="0"/>
        <v>0.70909999999999995</v>
      </c>
    </row>
    <row r="43" spans="1:7" x14ac:dyDescent="0.3">
      <c r="A43" s="1">
        <v>33659</v>
      </c>
      <c r="B43" s="2">
        <v>8.0643149124059999E-4</v>
      </c>
      <c r="C43" s="1">
        <v>33661</v>
      </c>
      <c r="D43">
        <v>-0.35399999999999998</v>
      </c>
      <c r="E43" s="1">
        <v>33662</v>
      </c>
      <c r="F43">
        <v>0.36449999999999999</v>
      </c>
      <c r="G43">
        <f t="shared" si="0"/>
        <v>-6.6599999999999965E-2</v>
      </c>
    </row>
    <row r="44" spans="1:7" x14ac:dyDescent="0.3">
      <c r="A44" s="1">
        <v>33660</v>
      </c>
      <c r="B44" s="2">
        <v>1.0855046925545699E-2</v>
      </c>
      <c r="C44" s="1">
        <v>33662</v>
      </c>
      <c r="D44">
        <v>-0.27800000000000002</v>
      </c>
      <c r="E44" s="1">
        <v>33665</v>
      </c>
      <c r="F44">
        <v>-0.50560000000000005</v>
      </c>
      <c r="G44">
        <f t="shared" si="0"/>
        <v>-0.36904000000000003</v>
      </c>
    </row>
    <row r="45" spans="1:7" x14ac:dyDescent="0.3">
      <c r="A45" s="1">
        <v>33661</v>
      </c>
      <c r="B45" s="2">
        <v>4.9444845426704898E-4</v>
      </c>
      <c r="C45" s="1">
        <v>33665</v>
      </c>
      <c r="D45">
        <v>-2.7900000000000001E-2</v>
      </c>
      <c r="E45" s="1">
        <v>33666</v>
      </c>
      <c r="F45">
        <v>-0.1109</v>
      </c>
      <c r="G45">
        <f t="shared" si="0"/>
        <v>-6.1100000000000002E-2</v>
      </c>
    </row>
    <row r="46" spans="1:7" x14ac:dyDescent="0.3">
      <c r="A46" s="1">
        <v>33662</v>
      </c>
      <c r="B46" s="2">
        <v>-7.2248197352731104E-4</v>
      </c>
      <c r="C46" s="1">
        <v>33666</v>
      </c>
      <c r="D46">
        <v>0.13039999999999999</v>
      </c>
      <c r="E46" s="1">
        <v>33667</v>
      </c>
      <c r="F46">
        <v>4.0399999999999998E-2</v>
      </c>
      <c r="G46">
        <f t="shared" si="0"/>
        <v>9.4399999999999984E-2</v>
      </c>
    </row>
    <row r="47" spans="1:7" x14ac:dyDescent="0.3">
      <c r="A47" s="1">
        <v>33665</v>
      </c>
      <c r="B47" s="2">
        <v>-6.3632137848546001E-4</v>
      </c>
      <c r="C47" s="1">
        <v>33667</v>
      </c>
      <c r="D47">
        <v>-0.84640000000000004</v>
      </c>
      <c r="E47" s="1">
        <v>33668</v>
      </c>
      <c r="F47">
        <v>-0.31280000000000002</v>
      </c>
      <c r="G47">
        <f t="shared" si="0"/>
        <v>-0.63295999999999997</v>
      </c>
    </row>
    <row r="48" spans="1:7" x14ac:dyDescent="0.3">
      <c r="A48" s="1">
        <v>33666</v>
      </c>
      <c r="B48" s="2">
        <v>-1.2576545062664301E-2</v>
      </c>
      <c r="C48" s="1">
        <v>33668</v>
      </c>
      <c r="D48">
        <v>-0.68289999999999995</v>
      </c>
      <c r="E48" s="1">
        <v>33669</v>
      </c>
      <c r="F48">
        <v>0.13159999999999999</v>
      </c>
      <c r="G48">
        <f t="shared" si="0"/>
        <v>-0.35709999999999992</v>
      </c>
    </row>
    <row r="49" spans="1:7" x14ac:dyDescent="0.3">
      <c r="A49" s="1">
        <v>33667</v>
      </c>
      <c r="B49" s="2">
        <v>-8.9667862687973204E-3</v>
      </c>
      <c r="C49" s="1">
        <v>33669</v>
      </c>
      <c r="D49">
        <v>-0.49</v>
      </c>
      <c r="E49" s="1">
        <v>33672</v>
      </c>
      <c r="F49">
        <v>0.31330000000000002</v>
      </c>
      <c r="G49">
        <f t="shared" si="0"/>
        <v>-0.16867999999999997</v>
      </c>
    </row>
    <row r="50" spans="1:7" x14ac:dyDescent="0.3">
      <c r="A50" s="1">
        <v>33668</v>
      </c>
      <c r="B50" s="2">
        <v>-3.4979028266062299E-3</v>
      </c>
      <c r="C50" s="1">
        <v>33672</v>
      </c>
      <c r="D50">
        <v>0.2114</v>
      </c>
      <c r="E50" s="1">
        <v>33673</v>
      </c>
      <c r="F50">
        <v>-1.01E-2</v>
      </c>
      <c r="G50">
        <f t="shared" si="0"/>
        <v>0.12280000000000001</v>
      </c>
    </row>
    <row r="51" spans="1:7" x14ac:dyDescent="0.3">
      <c r="A51" s="1">
        <v>33669</v>
      </c>
      <c r="B51" s="2">
        <v>3.0683697624735999E-3</v>
      </c>
      <c r="C51" s="1">
        <v>33673</v>
      </c>
      <c r="D51">
        <v>0.42849999999999999</v>
      </c>
      <c r="E51" s="1">
        <v>33674</v>
      </c>
      <c r="F51">
        <v>-0.31240000000000001</v>
      </c>
      <c r="G51">
        <f t="shared" si="0"/>
        <v>0.13213999999999998</v>
      </c>
    </row>
    <row r="52" spans="1:7" x14ac:dyDescent="0.3">
      <c r="A52" s="1">
        <v>33672</v>
      </c>
      <c r="B52" s="2">
        <v>3.5707937610352002E-3</v>
      </c>
      <c r="C52" s="1">
        <v>33674</v>
      </c>
      <c r="D52">
        <v>-0.70140000000000002</v>
      </c>
      <c r="E52" s="1">
        <v>33675</v>
      </c>
      <c r="F52">
        <v>-0.45290000000000002</v>
      </c>
      <c r="G52">
        <f t="shared" si="0"/>
        <v>-0.60199999999999998</v>
      </c>
    </row>
    <row r="53" spans="1:7" x14ac:dyDescent="0.3">
      <c r="A53" s="1">
        <v>33673</v>
      </c>
      <c r="B53" s="2">
        <v>-6.1348395880410599E-3</v>
      </c>
      <c r="C53" s="1">
        <v>33675</v>
      </c>
      <c r="D53">
        <v>-3.2800000000000003E-2</v>
      </c>
      <c r="E53" s="1">
        <v>33676</v>
      </c>
      <c r="F53">
        <v>-0.31480000000000002</v>
      </c>
      <c r="G53">
        <f t="shared" si="0"/>
        <v>-0.14560000000000001</v>
      </c>
    </row>
    <row r="54" spans="1:7" x14ac:dyDescent="0.3">
      <c r="A54" s="1">
        <v>33674</v>
      </c>
      <c r="B54" s="2">
        <v>-4.1677061502976001E-3</v>
      </c>
      <c r="C54" s="1">
        <v>33676</v>
      </c>
      <c r="D54">
        <v>0.48599999999999999</v>
      </c>
      <c r="E54" s="1">
        <v>33679</v>
      </c>
      <c r="F54">
        <v>3.0599999999999999E-2</v>
      </c>
      <c r="G54">
        <f t="shared" si="0"/>
        <v>0.30384</v>
      </c>
    </row>
    <row r="55" spans="1:7" x14ac:dyDescent="0.3">
      <c r="A55" s="1">
        <v>33675</v>
      </c>
      <c r="B55" s="2">
        <v>-1.04416491685142E-2</v>
      </c>
      <c r="C55" s="1">
        <v>33679</v>
      </c>
      <c r="D55">
        <v>0.14019999999999999</v>
      </c>
      <c r="E55" s="1">
        <v>33680</v>
      </c>
      <c r="F55">
        <v>0.25459999999999999</v>
      </c>
      <c r="G55">
        <f t="shared" si="0"/>
        <v>0.18595999999999999</v>
      </c>
    </row>
    <row r="56" spans="1:7" x14ac:dyDescent="0.3">
      <c r="A56" s="1">
        <v>33676</v>
      </c>
      <c r="B56" s="2">
        <v>-1.1079475982193301E-2</v>
      </c>
      <c r="C56" s="1">
        <v>33680</v>
      </c>
      <c r="D56">
        <v>0.79479999999999995</v>
      </c>
      <c r="E56" s="1">
        <v>33681</v>
      </c>
      <c r="F56">
        <v>9.1399999999999995E-2</v>
      </c>
      <c r="G56">
        <f t="shared" si="0"/>
        <v>0.51344000000000001</v>
      </c>
    </row>
    <row r="57" spans="1:7" x14ac:dyDescent="0.3">
      <c r="A57" s="1">
        <v>33679</v>
      </c>
      <c r="B57" s="2">
        <v>5.9090714549192601E-4</v>
      </c>
      <c r="C57" s="1">
        <v>33681</v>
      </c>
      <c r="D57">
        <v>-0.1047</v>
      </c>
      <c r="E57" s="1">
        <v>33682</v>
      </c>
      <c r="F57">
        <v>0.1928</v>
      </c>
      <c r="G57">
        <f t="shared" si="0"/>
        <v>1.4300000000000007E-2</v>
      </c>
    </row>
    <row r="58" spans="1:7" x14ac:dyDescent="0.3">
      <c r="A58" s="1">
        <v>33680</v>
      </c>
      <c r="B58" s="2">
        <v>1.1928165455216799E-2</v>
      </c>
      <c r="C58" s="1">
        <v>33682</v>
      </c>
      <c r="D58">
        <v>0.1608</v>
      </c>
      <c r="E58" s="1">
        <v>33683</v>
      </c>
      <c r="F58">
        <v>-0.27350000000000002</v>
      </c>
      <c r="G58">
        <f t="shared" si="0"/>
        <v>-1.2920000000000015E-2</v>
      </c>
    </row>
    <row r="59" spans="1:7" x14ac:dyDescent="0.3">
      <c r="A59" s="1">
        <v>33681</v>
      </c>
      <c r="B59" s="2">
        <v>-2.2376332269601301E-3</v>
      </c>
      <c r="C59" s="1">
        <v>33683</v>
      </c>
      <c r="D59">
        <v>0.36699999999999999</v>
      </c>
      <c r="E59" s="1">
        <v>33686</v>
      </c>
      <c r="F59">
        <v>9.1399999999999995E-2</v>
      </c>
      <c r="G59">
        <f t="shared" si="0"/>
        <v>0.25675999999999999</v>
      </c>
    </row>
    <row r="60" spans="1:7" x14ac:dyDescent="0.3">
      <c r="A60" s="1">
        <v>33682</v>
      </c>
      <c r="B60" s="2">
        <v>-2.6584177328680099E-3</v>
      </c>
      <c r="C60" s="1">
        <v>33686</v>
      </c>
      <c r="D60">
        <v>-0.33710000000000001</v>
      </c>
      <c r="E60" s="1">
        <v>33687</v>
      </c>
      <c r="F60">
        <v>0.4546</v>
      </c>
      <c r="G60">
        <f t="shared" si="0"/>
        <v>-2.0419999999999994E-2</v>
      </c>
    </row>
    <row r="61" spans="1:7" x14ac:dyDescent="0.3">
      <c r="A61" s="1">
        <v>33683</v>
      </c>
      <c r="B61" s="2">
        <v>2.92363179346045E-3</v>
      </c>
      <c r="C61" s="1">
        <v>33687</v>
      </c>
      <c r="D61">
        <v>-0.25069999999999998</v>
      </c>
      <c r="E61" s="1">
        <v>33688</v>
      </c>
      <c r="F61">
        <v>9.0899999999999995E-2</v>
      </c>
      <c r="G61">
        <f t="shared" si="0"/>
        <v>-0.11405999999999997</v>
      </c>
    </row>
    <row r="62" spans="1:7" x14ac:dyDescent="0.3">
      <c r="A62" s="1">
        <v>33686</v>
      </c>
      <c r="B62" s="2">
        <v>-1.4481941412011199E-3</v>
      </c>
      <c r="C62" s="1">
        <v>33688</v>
      </c>
      <c r="D62">
        <v>-0.28079999999999999</v>
      </c>
      <c r="E62" s="1">
        <v>33689</v>
      </c>
      <c r="F62">
        <v>-0.15140000000000001</v>
      </c>
      <c r="G62">
        <f t="shared" si="0"/>
        <v>-0.22903999999999999</v>
      </c>
    </row>
    <row r="63" spans="1:7" x14ac:dyDescent="0.3">
      <c r="A63" s="1">
        <v>33687</v>
      </c>
      <c r="B63" s="2">
        <v>2.7913861557866699E-3</v>
      </c>
      <c r="C63" s="1">
        <v>33689</v>
      </c>
      <c r="D63">
        <v>8.6800000000000002E-2</v>
      </c>
      <c r="E63" s="1">
        <v>33690</v>
      </c>
      <c r="F63">
        <v>0.14149999999999999</v>
      </c>
      <c r="G63">
        <f t="shared" si="0"/>
        <v>0.10868</v>
      </c>
    </row>
    <row r="64" spans="1:7" x14ac:dyDescent="0.3">
      <c r="A64" s="1">
        <v>33688</v>
      </c>
      <c r="B64" s="2">
        <v>-4.0495612041093797E-3</v>
      </c>
      <c r="C64" s="1">
        <v>33690</v>
      </c>
      <c r="D64">
        <v>-1.0669999999999999</v>
      </c>
      <c r="E64" s="1">
        <v>33693</v>
      </c>
      <c r="F64">
        <v>0.1211</v>
      </c>
      <c r="G64">
        <f t="shared" si="0"/>
        <v>-0.59175999999999995</v>
      </c>
    </row>
    <row r="65" spans="1:7" x14ac:dyDescent="0.3">
      <c r="A65" s="1">
        <v>33689</v>
      </c>
      <c r="B65" s="2">
        <v>-9.2878127131723598E-4</v>
      </c>
      <c r="C65" s="1">
        <v>33693</v>
      </c>
      <c r="D65">
        <v>-0.10059999999999999</v>
      </c>
      <c r="E65" s="1">
        <v>33694</v>
      </c>
      <c r="F65">
        <v>-6.8599999999999994E-2</v>
      </c>
      <c r="G65">
        <f t="shared" si="0"/>
        <v>-8.7799999999999989E-2</v>
      </c>
    </row>
    <row r="66" spans="1:7" x14ac:dyDescent="0.3">
      <c r="A66" s="1">
        <v>33690</v>
      </c>
      <c r="B66" s="2">
        <v>1.43175114794114E-3</v>
      </c>
      <c r="C66" s="1">
        <v>33694</v>
      </c>
      <c r="D66">
        <v>0.17519999999999999</v>
      </c>
      <c r="E66" s="1">
        <v>33695</v>
      </c>
      <c r="F66">
        <v>0.44390000000000002</v>
      </c>
      <c r="G66">
        <f t="shared" si="0"/>
        <v>0.28268000000000004</v>
      </c>
    </row>
    <row r="67" spans="1:7" x14ac:dyDescent="0.3">
      <c r="A67" s="1">
        <v>33693</v>
      </c>
      <c r="B67" s="2">
        <v>1.76192406192244E-3</v>
      </c>
      <c r="C67" s="1">
        <v>33695</v>
      </c>
      <c r="D67">
        <v>0.1371</v>
      </c>
      <c r="E67" s="1">
        <v>33696</v>
      </c>
      <c r="F67">
        <v>-4.82E-2</v>
      </c>
      <c r="G67">
        <f t="shared" si="0"/>
        <v>6.2979999999999994E-2</v>
      </c>
    </row>
    <row r="68" spans="1:7" x14ac:dyDescent="0.3">
      <c r="A68" s="1">
        <v>33694</v>
      </c>
      <c r="B68" s="2">
        <v>-4.6314042730837297E-3</v>
      </c>
      <c r="C68" s="1">
        <v>33696</v>
      </c>
      <c r="D68">
        <v>-0.91959999999999997</v>
      </c>
      <c r="E68" s="1">
        <v>33697</v>
      </c>
      <c r="F68">
        <v>0.35770000000000002</v>
      </c>
      <c r="G68">
        <f t="shared" si="0"/>
        <v>-0.40867999999999993</v>
      </c>
    </row>
    <row r="69" spans="1:7" x14ac:dyDescent="0.3">
      <c r="A69" s="1">
        <v>33695</v>
      </c>
      <c r="B69" s="2">
        <v>-1.01200027937021E-2</v>
      </c>
      <c r="C69" s="1">
        <v>33697</v>
      </c>
      <c r="D69">
        <v>0.27010000000000001</v>
      </c>
      <c r="E69" s="1">
        <v>33700</v>
      </c>
      <c r="F69">
        <v>0.1101</v>
      </c>
      <c r="G69">
        <f t="shared" ref="G69:G132" si="1">(D69*0.6)+(F69*0.4)</f>
        <v>0.20610000000000001</v>
      </c>
    </row>
    <row r="70" spans="1:7" x14ac:dyDescent="0.3">
      <c r="A70" s="1">
        <v>33696</v>
      </c>
      <c r="B70" s="2">
        <v>2.9738111519697101E-3</v>
      </c>
      <c r="C70" s="1">
        <v>33700</v>
      </c>
      <c r="D70">
        <v>1.0499000000000001</v>
      </c>
      <c r="E70" s="1">
        <v>33701</v>
      </c>
      <c r="F70">
        <v>0.02</v>
      </c>
      <c r="G70">
        <f t="shared" si="1"/>
        <v>0.63794000000000006</v>
      </c>
    </row>
    <row r="71" spans="1:7" x14ac:dyDescent="0.3">
      <c r="A71" s="1">
        <v>33697</v>
      </c>
      <c r="B71" s="2">
        <v>3.0610914571682602E-4</v>
      </c>
      <c r="C71" s="1">
        <v>33701</v>
      </c>
      <c r="D71">
        <v>-1.8523000000000001</v>
      </c>
      <c r="E71" s="1">
        <v>33702</v>
      </c>
      <c r="F71">
        <v>-0.1</v>
      </c>
      <c r="G71">
        <f t="shared" si="1"/>
        <v>-1.1513800000000001</v>
      </c>
    </row>
    <row r="72" spans="1:7" x14ac:dyDescent="0.3">
      <c r="A72" s="1">
        <v>33700</v>
      </c>
      <c r="B72" s="2">
        <v>1.9739828151315001E-3</v>
      </c>
      <c r="C72" s="1">
        <v>33702</v>
      </c>
      <c r="D72">
        <v>-0.89429999999999998</v>
      </c>
      <c r="E72" s="1">
        <v>33703</v>
      </c>
      <c r="F72">
        <v>0.59460000000000002</v>
      </c>
      <c r="G72">
        <f t="shared" si="1"/>
        <v>-0.29873999999999989</v>
      </c>
    </row>
    <row r="73" spans="1:7" x14ac:dyDescent="0.3">
      <c r="A73" s="1">
        <v>33701</v>
      </c>
      <c r="B73" s="2">
        <v>6.99648457939439E-3</v>
      </c>
      <c r="C73" s="1">
        <v>33703</v>
      </c>
      <c r="D73">
        <v>1.5649</v>
      </c>
      <c r="E73" s="1">
        <v>33704</v>
      </c>
      <c r="F73">
        <v>-0.1174</v>
      </c>
      <c r="G73">
        <f t="shared" si="1"/>
        <v>0.89197999999999988</v>
      </c>
    </row>
    <row r="74" spans="1:7" x14ac:dyDescent="0.3">
      <c r="A74" s="1">
        <v>33702</v>
      </c>
      <c r="B74" s="2">
        <v>-2.38269552540282E-3</v>
      </c>
      <c r="C74" s="1">
        <v>33704</v>
      </c>
      <c r="D74">
        <v>0.92030000000000001</v>
      </c>
      <c r="E74" s="1">
        <v>33707</v>
      </c>
      <c r="F74">
        <v>0.23710000000000001</v>
      </c>
      <c r="G74">
        <f t="shared" si="1"/>
        <v>0.64702000000000004</v>
      </c>
    </row>
    <row r="75" spans="1:7" x14ac:dyDescent="0.3">
      <c r="A75" s="1">
        <v>33703</v>
      </c>
      <c r="B75" s="2">
        <v>7.2112184284800502E-3</v>
      </c>
      <c r="C75" s="1">
        <v>33707</v>
      </c>
      <c r="D75">
        <v>0.44490000000000002</v>
      </c>
      <c r="E75" s="1">
        <v>33708</v>
      </c>
      <c r="F75">
        <v>-4.9700000000000001E-2</v>
      </c>
      <c r="G75">
        <f t="shared" si="1"/>
        <v>0.24706</v>
      </c>
    </row>
    <row r="76" spans="1:7" x14ac:dyDescent="0.3">
      <c r="A76" s="1">
        <v>33704</v>
      </c>
      <c r="B76" s="2">
        <v>2.5446086401530502E-3</v>
      </c>
      <c r="C76" s="1">
        <v>33708</v>
      </c>
      <c r="D76">
        <v>1.5539000000000001</v>
      </c>
      <c r="E76" s="1">
        <v>33709</v>
      </c>
      <c r="F76">
        <v>-7.9500000000000001E-2</v>
      </c>
      <c r="G76">
        <f t="shared" si="1"/>
        <v>0.9005399999999999</v>
      </c>
    </row>
    <row r="77" spans="1:7" x14ac:dyDescent="0.3">
      <c r="A77" s="1">
        <v>33707</v>
      </c>
      <c r="B77" s="2">
        <v>2.03369672465614E-3</v>
      </c>
      <c r="C77" s="1">
        <v>33709</v>
      </c>
      <c r="D77">
        <v>0.94330000000000003</v>
      </c>
      <c r="E77" s="1">
        <v>33710</v>
      </c>
      <c r="F77">
        <v>-0.3145</v>
      </c>
      <c r="G77">
        <f t="shared" si="1"/>
        <v>0.44018000000000002</v>
      </c>
    </row>
    <row r="78" spans="1:7" x14ac:dyDescent="0.3">
      <c r="A78" s="1">
        <v>33708</v>
      </c>
      <c r="B78" s="2">
        <v>2.9196789068048901E-3</v>
      </c>
      <c r="C78" s="1">
        <v>33710</v>
      </c>
      <c r="D78">
        <v>-5.1799999999999999E-2</v>
      </c>
      <c r="E78" s="1">
        <v>33714</v>
      </c>
      <c r="F78">
        <v>-0.4652</v>
      </c>
      <c r="G78">
        <f t="shared" si="1"/>
        <v>-0.21716000000000002</v>
      </c>
    </row>
    <row r="79" spans="1:7" x14ac:dyDescent="0.3">
      <c r="A79" s="1">
        <v>33709</v>
      </c>
      <c r="B79" s="2">
        <v>-4.5451042784313599E-3</v>
      </c>
      <c r="C79" s="1">
        <v>33714</v>
      </c>
      <c r="D79">
        <v>-1.4048</v>
      </c>
      <c r="E79" s="1">
        <v>33715</v>
      </c>
      <c r="F79">
        <v>6.0199999999999997E-2</v>
      </c>
      <c r="G79">
        <f t="shared" si="1"/>
        <v>-0.81879999999999997</v>
      </c>
    </row>
    <row r="80" spans="1:7" x14ac:dyDescent="0.3">
      <c r="A80" s="1">
        <v>33710</v>
      </c>
      <c r="B80" s="2">
        <v>-8.2075704542631193E-3</v>
      </c>
      <c r="C80" s="1">
        <v>33715</v>
      </c>
      <c r="D80">
        <v>2.7099999999999999E-2</v>
      </c>
      <c r="E80" s="1">
        <v>33716</v>
      </c>
      <c r="F80">
        <v>5.8099999999999999E-2</v>
      </c>
      <c r="G80">
        <f t="shared" si="1"/>
        <v>3.95E-2</v>
      </c>
    </row>
    <row r="81" spans="1:7" x14ac:dyDescent="0.3">
      <c r="A81" s="1">
        <v>33711</v>
      </c>
      <c r="B81" s="2">
        <v>-4.6866246992960403E-4</v>
      </c>
      <c r="C81" s="1">
        <v>33716</v>
      </c>
      <c r="D81">
        <v>-0.10970000000000001</v>
      </c>
      <c r="E81" s="1">
        <v>33717</v>
      </c>
      <c r="F81">
        <v>-5.8099999999999999E-2</v>
      </c>
      <c r="G81">
        <f t="shared" si="1"/>
        <v>-8.906E-2</v>
      </c>
    </row>
    <row r="82" spans="1:7" x14ac:dyDescent="0.3">
      <c r="A82" s="1">
        <v>33714</v>
      </c>
      <c r="B82" s="2">
        <v>-8.9872272544925195E-3</v>
      </c>
      <c r="C82" s="1">
        <v>33717</v>
      </c>
      <c r="D82">
        <v>0.43819999999999998</v>
      </c>
      <c r="E82" s="1">
        <v>33718</v>
      </c>
      <c r="F82">
        <v>0.1784</v>
      </c>
      <c r="G82">
        <f t="shared" si="1"/>
        <v>0.33428000000000002</v>
      </c>
    </row>
    <row r="83" spans="1:7" x14ac:dyDescent="0.3">
      <c r="A83" s="1">
        <v>33715</v>
      </c>
      <c r="B83" s="2">
        <v>-2.2322256665050499E-3</v>
      </c>
      <c r="C83" s="1">
        <v>33718</v>
      </c>
      <c r="D83">
        <v>-0.62119999999999997</v>
      </c>
      <c r="E83" s="1">
        <v>33721</v>
      </c>
      <c r="F83">
        <v>-0.15010000000000001</v>
      </c>
      <c r="G83">
        <f t="shared" si="1"/>
        <v>-0.43276000000000003</v>
      </c>
    </row>
    <row r="84" spans="1:7" x14ac:dyDescent="0.3">
      <c r="A84" s="1">
        <v>33716</v>
      </c>
      <c r="B84" s="2">
        <v>6.57687301515453E-3</v>
      </c>
      <c r="C84" s="1">
        <v>33721</v>
      </c>
      <c r="D84">
        <v>-0.12239999999999999</v>
      </c>
      <c r="E84" s="1">
        <v>33722</v>
      </c>
      <c r="F84">
        <v>0.15029999999999999</v>
      </c>
      <c r="G84">
        <f t="shared" si="1"/>
        <v>-1.3319999999999992E-2</v>
      </c>
    </row>
    <row r="85" spans="1:7" x14ac:dyDescent="0.3">
      <c r="A85" s="1">
        <v>33717</v>
      </c>
      <c r="B85" s="2">
        <v>3.0198090996425E-3</v>
      </c>
      <c r="C85" s="1">
        <v>33722</v>
      </c>
      <c r="D85">
        <v>0.1799</v>
      </c>
      <c r="E85" s="1">
        <v>33723</v>
      </c>
      <c r="F85">
        <v>-0.02</v>
      </c>
      <c r="G85">
        <f t="shared" si="1"/>
        <v>9.9940000000000001E-2</v>
      </c>
    </row>
    <row r="86" spans="1:7" x14ac:dyDescent="0.3">
      <c r="A86" s="1">
        <v>33718</v>
      </c>
      <c r="B86" s="2">
        <v>5.41408111310537E-3</v>
      </c>
      <c r="C86" s="1">
        <v>33723</v>
      </c>
      <c r="D86">
        <v>0.71140000000000003</v>
      </c>
      <c r="E86" s="1">
        <v>33724</v>
      </c>
      <c r="F86">
        <v>-8.2100000000000006E-2</v>
      </c>
      <c r="G86">
        <f t="shared" si="1"/>
        <v>0.39400000000000002</v>
      </c>
    </row>
    <row r="87" spans="1:7" x14ac:dyDescent="0.3">
      <c r="A87" s="1">
        <v>33721</v>
      </c>
      <c r="B87" s="2">
        <v>-1.7213420720518799E-4</v>
      </c>
      <c r="C87" s="1">
        <v>33724</v>
      </c>
      <c r="D87">
        <v>0.7117</v>
      </c>
      <c r="E87" s="1">
        <v>33725</v>
      </c>
      <c r="F87">
        <v>0.37459999999999999</v>
      </c>
      <c r="G87">
        <f t="shared" si="1"/>
        <v>0.57686000000000004</v>
      </c>
    </row>
    <row r="88" spans="1:7" x14ac:dyDescent="0.3">
      <c r="A88" s="1">
        <v>33722</v>
      </c>
      <c r="B88" s="2">
        <v>-2.6341004486070099E-3</v>
      </c>
      <c r="C88" s="1">
        <v>33725</v>
      </c>
      <c r="D88">
        <v>-0.58179999999999998</v>
      </c>
      <c r="E88" s="1">
        <v>33728</v>
      </c>
      <c r="F88">
        <v>0.02</v>
      </c>
      <c r="G88">
        <f t="shared" si="1"/>
        <v>-0.34107999999999999</v>
      </c>
    </row>
    <row r="89" spans="1:7" x14ac:dyDescent="0.3">
      <c r="A89" s="1">
        <v>33723</v>
      </c>
      <c r="B89" s="2">
        <v>-5.7787171108100201E-3</v>
      </c>
      <c r="C89" s="1">
        <v>33728</v>
      </c>
      <c r="D89">
        <v>1.1121000000000001</v>
      </c>
      <c r="E89" s="1">
        <v>33729</v>
      </c>
      <c r="F89">
        <v>9.98E-2</v>
      </c>
      <c r="G89">
        <f t="shared" si="1"/>
        <v>0.70718000000000003</v>
      </c>
    </row>
    <row r="90" spans="1:7" x14ac:dyDescent="0.3">
      <c r="A90" s="1">
        <v>33724</v>
      </c>
      <c r="B90" s="2">
        <v>-2.7384224305820899E-3</v>
      </c>
      <c r="C90" s="1">
        <v>33729</v>
      </c>
      <c r="D90">
        <v>-5.0000000000000001E-4</v>
      </c>
      <c r="E90" s="1">
        <v>33730</v>
      </c>
      <c r="F90">
        <v>0.27710000000000001</v>
      </c>
      <c r="G90">
        <f t="shared" si="1"/>
        <v>0.11054000000000001</v>
      </c>
    </row>
    <row r="91" spans="1:7" x14ac:dyDescent="0.3">
      <c r="A91" s="1">
        <v>33725</v>
      </c>
      <c r="B91" s="2">
        <v>4.7456524258120397E-3</v>
      </c>
      <c r="C91" s="1">
        <v>33730</v>
      </c>
      <c r="D91">
        <v>-3.0000000000000001E-3</v>
      </c>
      <c r="E91" s="1">
        <v>33731</v>
      </c>
      <c r="F91">
        <v>-6.9599999999999995E-2</v>
      </c>
      <c r="G91">
        <f t="shared" si="1"/>
        <v>-2.964E-2</v>
      </c>
    </row>
    <row r="92" spans="1:7" x14ac:dyDescent="0.3">
      <c r="A92" s="1">
        <v>33728</v>
      </c>
      <c r="B92" s="2">
        <v>-1.19990553335303E-3</v>
      </c>
      <c r="C92" s="1">
        <v>33731</v>
      </c>
      <c r="D92">
        <v>-0.1343</v>
      </c>
      <c r="E92" s="1">
        <v>33732</v>
      </c>
      <c r="F92">
        <v>0.38790000000000002</v>
      </c>
      <c r="G92">
        <f t="shared" si="1"/>
        <v>7.4580000000000021E-2</v>
      </c>
    </row>
    <row r="93" spans="1:7" x14ac:dyDescent="0.3">
      <c r="A93" s="1">
        <v>33729</v>
      </c>
      <c r="B93" s="2">
        <v>-4.23237151962796E-4</v>
      </c>
      <c r="C93" s="1">
        <v>33732</v>
      </c>
      <c r="D93">
        <v>5.16E-2</v>
      </c>
      <c r="E93" s="1">
        <v>33735</v>
      </c>
      <c r="F93">
        <v>0.16839999999999999</v>
      </c>
      <c r="G93">
        <f t="shared" si="1"/>
        <v>9.8320000000000005E-2</v>
      </c>
    </row>
    <row r="94" spans="1:7" x14ac:dyDescent="0.3">
      <c r="A94" s="1">
        <v>33730</v>
      </c>
      <c r="B94" s="2">
        <v>5.98329089128136E-3</v>
      </c>
      <c r="C94" s="1">
        <v>33735</v>
      </c>
      <c r="D94">
        <v>0.63060000000000005</v>
      </c>
      <c r="E94" s="1">
        <v>33736</v>
      </c>
      <c r="F94">
        <v>0.21759999999999999</v>
      </c>
      <c r="G94">
        <f t="shared" si="1"/>
        <v>0.46540000000000004</v>
      </c>
    </row>
    <row r="95" spans="1:7" x14ac:dyDescent="0.3">
      <c r="A95" s="1">
        <v>33731</v>
      </c>
      <c r="B95" s="2">
        <v>2.9150974647271801E-3</v>
      </c>
      <c r="C95" s="1">
        <v>33736</v>
      </c>
      <c r="D95">
        <v>-0.51959999999999995</v>
      </c>
      <c r="E95" s="1">
        <v>33737</v>
      </c>
      <c r="F95">
        <v>4.9299999999999997E-2</v>
      </c>
      <c r="G95">
        <f t="shared" si="1"/>
        <v>-0.29203999999999997</v>
      </c>
    </row>
    <row r="96" spans="1:7" x14ac:dyDescent="0.3">
      <c r="A96" s="1">
        <v>33732</v>
      </c>
      <c r="B96" s="2">
        <v>2.5205616069605701E-3</v>
      </c>
      <c r="C96" s="1">
        <v>33737</v>
      </c>
      <c r="D96">
        <v>4.5499999999999999E-2</v>
      </c>
      <c r="E96" s="1">
        <v>33738</v>
      </c>
      <c r="F96">
        <v>-2.9600000000000001E-2</v>
      </c>
      <c r="G96">
        <f t="shared" si="1"/>
        <v>1.5459999999999996E-2</v>
      </c>
    </row>
    <row r="97" spans="1:7" x14ac:dyDescent="0.3">
      <c r="A97" s="1">
        <v>33735</v>
      </c>
      <c r="B97" s="2">
        <v>1.25135761094763E-3</v>
      </c>
      <c r="C97" s="1">
        <v>33738</v>
      </c>
      <c r="D97">
        <v>-0.78690000000000004</v>
      </c>
      <c r="E97" s="1">
        <v>33739</v>
      </c>
      <c r="F97">
        <v>0.26640000000000003</v>
      </c>
      <c r="G97">
        <f t="shared" si="1"/>
        <v>-0.36558000000000002</v>
      </c>
    </row>
    <row r="98" spans="1:7" x14ac:dyDescent="0.3">
      <c r="A98" s="1">
        <v>33736</v>
      </c>
      <c r="B98" s="2">
        <v>4.8365839052100202E-4</v>
      </c>
      <c r="C98" s="1">
        <v>33739</v>
      </c>
      <c r="D98">
        <v>-0.68710000000000004</v>
      </c>
      <c r="E98" s="1">
        <v>33742</v>
      </c>
      <c r="F98">
        <v>5.8999999999999997E-2</v>
      </c>
      <c r="G98">
        <f t="shared" si="1"/>
        <v>-0.38866000000000001</v>
      </c>
    </row>
    <row r="99" spans="1:7" x14ac:dyDescent="0.3">
      <c r="A99" s="1">
        <v>33737</v>
      </c>
      <c r="B99" s="2">
        <v>-3.8866582644703202E-4</v>
      </c>
      <c r="C99" s="1">
        <v>33742</v>
      </c>
      <c r="D99">
        <v>0.70269999999999999</v>
      </c>
      <c r="E99" s="1">
        <v>33743</v>
      </c>
      <c r="F99">
        <v>0.3619</v>
      </c>
      <c r="G99">
        <f t="shared" si="1"/>
        <v>0.56637999999999999</v>
      </c>
    </row>
    <row r="100" spans="1:7" x14ac:dyDescent="0.3">
      <c r="A100" s="1">
        <v>33738</v>
      </c>
      <c r="B100" s="2">
        <v>-5.7290730564435498E-3</v>
      </c>
      <c r="C100" s="1">
        <v>33743</v>
      </c>
      <c r="D100">
        <v>0.86680000000000001</v>
      </c>
      <c r="E100" s="1">
        <v>33744</v>
      </c>
      <c r="F100">
        <v>-0.19400000000000001</v>
      </c>
      <c r="G100">
        <f t="shared" si="1"/>
        <v>0.44247999999999998</v>
      </c>
    </row>
    <row r="101" spans="1:7" x14ac:dyDescent="0.3">
      <c r="A101" s="1">
        <v>33739</v>
      </c>
      <c r="B101" s="2">
        <v>4.05367409771973E-3</v>
      </c>
      <c r="C101" s="1">
        <v>33744</v>
      </c>
      <c r="D101">
        <v>-0.22989999999999999</v>
      </c>
      <c r="E101" s="1">
        <v>33745</v>
      </c>
      <c r="F101">
        <v>-0.5302</v>
      </c>
      <c r="G101">
        <f t="shared" si="1"/>
        <v>-0.35002</v>
      </c>
    </row>
    <row r="102" spans="1:7" x14ac:dyDescent="0.3">
      <c r="A102" s="1">
        <v>33742</v>
      </c>
      <c r="B102" s="2">
        <v>-4.3356604993249897E-4</v>
      </c>
      <c r="C102" s="1">
        <v>33745</v>
      </c>
      <c r="D102">
        <v>-0.67079999999999995</v>
      </c>
      <c r="E102" s="1">
        <v>33746</v>
      </c>
      <c r="F102">
        <v>0.14810000000000001</v>
      </c>
      <c r="G102">
        <f t="shared" si="1"/>
        <v>-0.34323999999999993</v>
      </c>
    </row>
    <row r="103" spans="1:7" x14ac:dyDescent="0.3">
      <c r="A103" s="1">
        <v>33743</v>
      </c>
      <c r="B103" s="2">
        <v>4.6489564959519801E-3</v>
      </c>
      <c r="C103" s="1">
        <v>33746</v>
      </c>
      <c r="D103">
        <v>0.36670000000000003</v>
      </c>
      <c r="E103" s="1">
        <v>33750</v>
      </c>
      <c r="F103">
        <v>-0.40410000000000001</v>
      </c>
      <c r="G103">
        <f t="shared" si="1"/>
        <v>5.8380000000000015E-2</v>
      </c>
    </row>
    <row r="104" spans="1:7" x14ac:dyDescent="0.3">
      <c r="A104" s="1">
        <v>33744</v>
      </c>
      <c r="B104" s="2">
        <v>-1.7738894075819401E-3</v>
      </c>
      <c r="C104" s="1">
        <v>33750</v>
      </c>
      <c r="D104">
        <v>-0.60440000000000005</v>
      </c>
      <c r="E104" s="1">
        <v>33751</v>
      </c>
      <c r="F104">
        <v>0.16819999999999999</v>
      </c>
      <c r="G104">
        <f t="shared" si="1"/>
        <v>-0.29536000000000001</v>
      </c>
    </row>
    <row r="105" spans="1:7" x14ac:dyDescent="0.3">
      <c r="A105" s="1">
        <v>33745</v>
      </c>
      <c r="B105" s="2">
        <v>-4.0481617960628196E-3</v>
      </c>
      <c r="C105" s="1">
        <v>33751</v>
      </c>
      <c r="D105">
        <v>0.18809999999999999</v>
      </c>
      <c r="E105" s="1">
        <v>33752</v>
      </c>
      <c r="F105">
        <v>0.27660000000000001</v>
      </c>
      <c r="G105">
        <f t="shared" si="1"/>
        <v>0.2235</v>
      </c>
    </row>
    <row r="106" spans="1:7" x14ac:dyDescent="0.3">
      <c r="A106" s="1">
        <v>33746</v>
      </c>
      <c r="B106" s="2">
        <v>4.1400098477706298E-3</v>
      </c>
      <c r="C106" s="1">
        <v>33752</v>
      </c>
      <c r="D106">
        <v>1.1163000000000001</v>
      </c>
      <c r="E106" s="1">
        <v>33753</v>
      </c>
      <c r="F106">
        <v>0.2286</v>
      </c>
      <c r="G106">
        <f t="shared" si="1"/>
        <v>0.76122000000000001</v>
      </c>
    </row>
    <row r="107" spans="1:7" x14ac:dyDescent="0.3">
      <c r="A107" s="1">
        <v>33749</v>
      </c>
      <c r="B107" s="2">
        <v>1.34054860920219E-3</v>
      </c>
      <c r="C107" s="1">
        <v>33753</v>
      </c>
      <c r="D107">
        <v>-0.33079999999999998</v>
      </c>
      <c r="E107" s="1">
        <v>33756</v>
      </c>
      <c r="F107">
        <v>-0.25559999999999999</v>
      </c>
      <c r="G107">
        <f t="shared" si="1"/>
        <v>-0.30071999999999999</v>
      </c>
    </row>
    <row r="108" spans="1:7" x14ac:dyDescent="0.3">
      <c r="A108" s="1">
        <v>33750</v>
      </c>
      <c r="B108" s="2">
        <v>-6.0783620858562105E-4</v>
      </c>
      <c r="C108" s="1">
        <v>33756</v>
      </c>
      <c r="D108">
        <v>0.503</v>
      </c>
      <c r="E108" s="1">
        <v>33757</v>
      </c>
      <c r="F108">
        <v>0.1991</v>
      </c>
      <c r="G108">
        <f t="shared" si="1"/>
        <v>0.38144</v>
      </c>
    </row>
    <row r="109" spans="1:7" x14ac:dyDescent="0.3">
      <c r="A109" s="1">
        <v>33751</v>
      </c>
      <c r="B109" s="2">
        <v>-4.4339985404385799E-3</v>
      </c>
      <c r="C109" s="1">
        <v>33757</v>
      </c>
      <c r="D109">
        <v>-0.87839999999999996</v>
      </c>
      <c r="E109" s="1">
        <v>33758</v>
      </c>
      <c r="F109">
        <v>6.0999999999999999E-2</v>
      </c>
      <c r="G109">
        <f t="shared" si="1"/>
        <v>-0.50263999999999998</v>
      </c>
    </row>
    <row r="110" spans="1:7" x14ac:dyDescent="0.3">
      <c r="A110" s="1">
        <v>33752</v>
      </c>
      <c r="B110" s="2">
        <v>7.5473321596768502E-3</v>
      </c>
      <c r="C110" s="1">
        <v>33758</v>
      </c>
      <c r="D110">
        <v>0.26690000000000003</v>
      </c>
      <c r="E110" s="1">
        <v>33759</v>
      </c>
      <c r="F110">
        <v>4.9099999999999998E-2</v>
      </c>
      <c r="G110">
        <f t="shared" si="1"/>
        <v>0.17978</v>
      </c>
    </row>
    <row r="111" spans="1:7" x14ac:dyDescent="0.3">
      <c r="A111" s="1">
        <v>33753</v>
      </c>
      <c r="B111" s="2">
        <v>9.9051910927287993E-3</v>
      </c>
      <c r="C111" s="1">
        <v>33759</v>
      </c>
      <c r="D111">
        <v>-0.30840000000000001</v>
      </c>
      <c r="E111" s="1">
        <v>33760</v>
      </c>
      <c r="F111">
        <v>0.21029999999999999</v>
      </c>
      <c r="G111">
        <f t="shared" si="1"/>
        <v>-0.10092000000000001</v>
      </c>
    </row>
    <row r="112" spans="1:7" x14ac:dyDescent="0.3">
      <c r="A112" s="1">
        <v>33756</v>
      </c>
      <c r="B112" s="2">
        <v>-1.4722775325635199E-3</v>
      </c>
      <c r="C112" s="1">
        <v>33760</v>
      </c>
      <c r="D112">
        <v>5.3999999999999999E-2</v>
      </c>
      <c r="E112" s="1">
        <v>33763</v>
      </c>
      <c r="F112">
        <v>7.0599999999999996E-2</v>
      </c>
      <c r="G112">
        <f t="shared" si="1"/>
        <v>6.0639999999999999E-2</v>
      </c>
    </row>
    <row r="113" spans="1:7" x14ac:dyDescent="0.3">
      <c r="A113" s="1">
        <v>33757</v>
      </c>
      <c r="B113" s="2">
        <v>-1.89769084137059E-3</v>
      </c>
      <c r="C113" s="1">
        <v>33763</v>
      </c>
      <c r="D113">
        <v>-1.7500000000000002E-2</v>
      </c>
      <c r="E113" s="1">
        <v>33764</v>
      </c>
      <c r="F113">
        <v>-0.1195</v>
      </c>
      <c r="G113">
        <f t="shared" si="1"/>
        <v>-5.8300000000000005E-2</v>
      </c>
    </row>
    <row r="114" spans="1:7" x14ac:dyDescent="0.3">
      <c r="A114" s="1">
        <v>33758</v>
      </c>
      <c r="B114" s="2">
        <v>-1.0739771556767001E-4</v>
      </c>
      <c r="C114" s="1">
        <v>33764</v>
      </c>
      <c r="D114">
        <v>-0.75719999999999998</v>
      </c>
      <c r="E114" s="1">
        <v>33765</v>
      </c>
      <c r="F114">
        <v>-6.08E-2</v>
      </c>
      <c r="G114">
        <f t="shared" si="1"/>
        <v>-0.47863999999999995</v>
      </c>
    </row>
    <row r="115" spans="1:7" x14ac:dyDescent="0.3">
      <c r="A115" s="1">
        <v>33759</v>
      </c>
      <c r="B115" s="2">
        <v>6.3912083606518797E-3</v>
      </c>
      <c r="C115" s="1">
        <v>33765</v>
      </c>
      <c r="D115">
        <v>-0.68410000000000004</v>
      </c>
      <c r="E115" s="1">
        <v>33766</v>
      </c>
      <c r="F115">
        <v>0.12959999999999999</v>
      </c>
      <c r="G115">
        <f t="shared" si="1"/>
        <v>-0.35861999999999999</v>
      </c>
    </row>
    <row r="116" spans="1:7" x14ac:dyDescent="0.3">
      <c r="A116" s="1">
        <v>33760</v>
      </c>
      <c r="B116" s="2">
        <v>5.8448590224251503E-3</v>
      </c>
      <c r="C116" s="1">
        <v>33766</v>
      </c>
      <c r="D116">
        <v>0.44419999999999998</v>
      </c>
      <c r="E116" s="1">
        <v>33767</v>
      </c>
      <c r="F116">
        <v>0.2</v>
      </c>
      <c r="G116">
        <f t="shared" si="1"/>
        <v>0.34651999999999999</v>
      </c>
    </row>
    <row r="117" spans="1:7" x14ac:dyDescent="0.3">
      <c r="A117" s="1">
        <v>33763</v>
      </c>
      <c r="B117" s="2">
        <v>-3.2046819646572898E-3</v>
      </c>
      <c r="C117" s="1">
        <v>33767</v>
      </c>
      <c r="D117">
        <v>0.1762</v>
      </c>
      <c r="E117" s="1">
        <v>33770</v>
      </c>
      <c r="F117">
        <v>9.98E-2</v>
      </c>
      <c r="G117">
        <f t="shared" si="1"/>
        <v>0.14563999999999999</v>
      </c>
    </row>
    <row r="118" spans="1:7" x14ac:dyDescent="0.3">
      <c r="A118" s="1">
        <v>33764</v>
      </c>
      <c r="B118" s="2">
        <v>-1.7427286733429101E-3</v>
      </c>
      <c r="C118" s="1">
        <v>33770</v>
      </c>
      <c r="D118">
        <v>0.1333</v>
      </c>
      <c r="E118" s="1">
        <v>33771</v>
      </c>
      <c r="F118">
        <v>0.17979999999999999</v>
      </c>
      <c r="G118">
        <f t="shared" si="1"/>
        <v>0.15189999999999998</v>
      </c>
    </row>
    <row r="119" spans="1:7" x14ac:dyDescent="0.3">
      <c r="A119" s="1">
        <v>33765</v>
      </c>
      <c r="B119" s="2">
        <v>-1.36862273766747E-4</v>
      </c>
      <c r="C119" s="1">
        <v>33771</v>
      </c>
      <c r="D119">
        <v>-0.4708</v>
      </c>
      <c r="E119" s="1">
        <v>33772</v>
      </c>
      <c r="F119">
        <v>7.8E-2</v>
      </c>
      <c r="G119">
        <f t="shared" si="1"/>
        <v>-0.25128</v>
      </c>
    </row>
    <row r="120" spans="1:7" x14ac:dyDescent="0.3">
      <c r="A120" s="1">
        <v>33766</v>
      </c>
      <c r="B120" s="2">
        <v>6.8893314959366202E-3</v>
      </c>
      <c r="C120" s="1">
        <v>33772</v>
      </c>
      <c r="D120">
        <v>-1.4838</v>
      </c>
      <c r="E120" s="1">
        <v>33773</v>
      </c>
      <c r="F120">
        <v>0.1794</v>
      </c>
      <c r="G120">
        <f t="shared" si="1"/>
        <v>-0.81851999999999991</v>
      </c>
    </row>
    <row r="121" spans="1:7" x14ac:dyDescent="0.3">
      <c r="A121" s="1">
        <v>33767</v>
      </c>
      <c r="B121" s="2">
        <v>-4.0537465818602002E-4</v>
      </c>
      <c r="C121" s="1">
        <v>33773</v>
      </c>
      <c r="D121">
        <v>-0.32019999999999998</v>
      </c>
      <c r="E121" s="1">
        <v>33774</v>
      </c>
      <c r="F121">
        <v>-0.19850000000000001</v>
      </c>
      <c r="G121">
        <f t="shared" si="1"/>
        <v>-0.27151999999999998</v>
      </c>
    </row>
    <row r="122" spans="1:7" x14ac:dyDescent="0.3">
      <c r="A122" s="1">
        <v>33770</v>
      </c>
      <c r="B122" s="2">
        <v>3.32061991506594E-3</v>
      </c>
      <c r="C122" s="1">
        <v>33774</v>
      </c>
      <c r="D122">
        <v>0.67689999999999995</v>
      </c>
      <c r="E122" s="1">
        <v>33777</v>
      </c>
      <c r="F122">
        <v>7.0199999999999999E-2</v>
      </c>
      <c r="G122">
        <f t="shared" si="1"/>
        <v>0.43421999999999994</v>
      </c>
    </row>
    <row r="123" spans="1:7" x14ac:dyDescent="0.3">
      <c r="A123" s="1">
        <v>33771</v>
      </c>
      <c r="B123" s="2">
        <v>7.0360408976029003E-3</v>
      </c>
      <c r="C123" s="1">
        <v>33777</v>
      </c>
      <c r="D123">
        <v>-6.54E-2</v>
      </c>
      <c r="E123" s="1">
        <v>33778</v>
      </c>
      <c r="F123">
        <v>-0.12859999999999999</v>
      </c>
      <c r="G123">
        <f t="shared" si="1"/>
        <v>-9.0679999999999997E-2</v>
      </c>
    </row>
    <row r="124" spans="1:7" x14ac:dyDescent="0.3">
      <c r="A124" s="1">
        <v>33772</v>
      </c>
      <c r="B124" s="2">
        <v>2.0204896293960499E-3</v>
      </c>
      <c r="C124" s="1">
        <v>33778</v>
      </c>
      <c r="D124">
        <v>0.15970000000000001</v>
      </c>
      <c r="E124" s="1">
        <v>33779</v>
      </c>
      <c r="F124">
        <v>0.2868</v>
      </c>
      <c r="G124">
        <f t="shared" si="1"/>
        <v>0.21054</v>
      </c>
    </row>
    <row r="125" spans="1:7" x14ac:dyDescent="0.3">
      <c r="A125" s="1">
        <v>33773</v>
      </c>
      <c r="B125" s="2">
        <v>6.7858534162956697E-4</v>
      </c>
      <c r="C125" s="1">
        <v>33779</v>
      </c>
      <c r="D125">
        <v>3.0999999999999999E-3</v>
      </c>
      <c r="E125" s="1">
        <v>33780</v>
      </c>
      <c r="F125">
        <v>0.29770000000000002</v>
      </c>
      <c r="G125">
        <f t="shared" si="1"/>
        <v>0.12094000000000002</v>
      </c>
    </row>
    <row r="126" spans="1:7" x14ac:dyDescent="0.3">
      <c r="A126" s="1">
        <v>33774</v>
      </c>
      <c r="B126" s="2">
        <v>-3.0968726442055501E-3</v>
      </c>
      <c r="C126" s="1">
        <v>33780</v>
      </c>
      <c r="D126">
        <v>-0.17349999999999999</v>
      </c>
      <c r="E126" s="1">
        <v>33781</v>
      </c>
      <c r="F126">
        <v>-6.9800000000000001E-2</v>
      </c>
      <c r="G126">
        <f t="shared" si="1"/>
        <v>-0.13201999999999997</v>
      </c>
    </row>
    <row r="127" spans="1:7" x14ac:dyDescent="0.3">
      <c r="A127" s="1">
        <v>33777</v>
      </c>
      <c r="B127" s="2">
        <v>1.0710333042669401E-3</v>
      </c>
      <c r="C127" s="1">
        <v>33781</v>
      </c>
      <c r="D127">
        <v>0.106</v>
      </c>
      <c r="E127" s="1">
        <v>33784</v>
      </c>
      <c r="F127">
        <v>0.15920000000000001</v>
      </c>
      <c r="G127">
        <f t="shared" si="1"/>
        <v>0.12728</v>
      </c>
    </row>
    <row r="128" spans="1:7" x14ac:dyDescent="0.3">
      <c r="A128" s="1">
        <v>33778</v>
      </c>
      <c r="B128" s="2">
        <v>-2.6190649093027498E-3</v>
      </c>
      <c r="C128" s="1">
        <v>33784</v>
      </c>
      <c r="D128">
        <v>1.3694999999999999</v>
      </c>
      <c r="E128" s="1">
        <v>33785</v>
      </c>
      <c r="F128">
        <v>-6.7799999999999999E-2</v>
      </c>
      <c r="G128">
        <f t="shared" si="1"/>
        <v>0.79457999999999995</v>
      </c>
    </row>
    <row r="129" spans="1:7" x14ac:dyDescent="0.3">
      <c r="A129" s="1">
        <v>33779</v>
      </c>
      <c r="B129" s="2">
        <v>1.1301051717825999E-2</v>
      </c>
      <c r="C129" s="1">
        <v>33785</v>
      </c>
      <c r="D129">
        <v>-0.1948</v>
      </c>
      <c r="E129" s="1">
        <v>33786</v>
      </c>
      <c r="F129">
        <v>0.1842</v>
      </c>
      <c r="G129">
        <f t="shared" si="1"/>
        <v>-4.3199999999999988E-2</v>
      </c>
    </row>
    <row r="130" spans="1:7" x14ac:dyDescent="0.3">
      <c r="A130" s="1">
        <v>33780</v>
      </c>
      <c r="B130" s="2">
        <v>7.3262594597511797E-3</v>
      </c>
      <c r="C130" s="1">
        <v>33786</v>
      </c>
      <c r="D130">
        <v>1.1631</v>
      </c>
      <c r="E130" s="1">
        <v>33787</v>
      </c>
      <c r="F130">
        <v>0.82850000000000001</v>
      </c>
      <c r="G130">
        <f t="shared" si="1"/>
        <v>1.0292600000000001</v>
      </c>
    </row>
    <row r="131" spans="1:7" x14ac:dyDescent="0.3">
      <c r="A131" s="1">
        <v>33781</v>
      </c>
      <c r="B131" s="2">
        <v>2.7190364269109599E-3</v>
      </c>
      <c r="C131" s="1">
        <v>33787</v>
      </c>
      <c r="D131">
        <v>-0.26750000000000002</v>
      </c>
      <c r="E131" s="1">
        <v>33791</v>
      </c>
      <c r="F131">
        <v>0.17860000000000001</v>
      </c>
      <c r="G131">
        <f t="shared" si="1"/>
        <v>-8.906E-2</v>
      </c>
    </row>
    <row r="132" spans="1:7" x14ac:dyDescent="0.3">
      <c r="A132" s="1">
        <v>33784</v>
      </c>
      <c r="B132" s="2">
        <v>4.8947283423965704E-3</v>
      </c>
      <c r="C132" s="1">
        <v>33791</v>
      </c>
      <c r="D132">
        <v>0.55310000000000004</v>
      </c>
      <c r="E132" s="1">
        <v>33792</v>
      </c>
      <c r="F132">
        <v>0.14760000000000001</v>
      </c>
      <c r="G132">
        <f t="shared" si="1"/>
        <v>0.39090000000000003</v>
      </c>
    </row>
    <row r="133" spans="1:7" x14ac:dyDescent="0.3">
      <c r="A133" s="1">
        <v>33785</v>
      </c>
      <c r="B133" s="2">
        <v>-6.2834520370130802E-3</v>
      </c>
      <c r="C133" s="1">
        <v>33792</v>
      </c>
      <c r="D133">
        <v>-1.1271</v>
      </c>
      <c r="E133" s="1">
        <v>33793</v>
      </c>
      <c r="F133">
        <v>-5.9299999999999999E-2</v>
      </c>
      <c r="G133">
        <f t="shared" ref="G133:G196" si="2">(D133*0.6)+(F133*0.4)</f>
        <v>-0.69997999999999994</v>
      </c>
    </row>
    <row r="134" spans="1:7" x14ac:dyDescent="0.3">
      <c r="A134" s="1">
        <v>33786</v>
      </c>
      <c r="B134" s="2">
        <v>1.30458000915379E-5</v>
      </c>
      <c r="C134" s="1">
        <v>33793</v>
      </c>
      <c r="D134">
        <v>0.2737</v>
      </c>
      <c r="E134" s="1">
        <v>33794</v>
      </c>
      <c r="F134">
        <v>4.02E-2</v>
      </c>
      <c r="G134">
        <f t="shared" si="2"/>
        <v>0.18030000000000002</v>
      </c>
    </row>
    <row r="135" spans="1:7" x14ac:dyDescent="0.3">
      <c r="A135" s="1">
        <v>33787</v>
      </c>
      <c r="B135" s="2">
        <v>1.9303683969616601E-2</v>
      </c>
      <c r="C135" s="1">
        <v>33794</v>
      </c>
      <c r="D135">
        <v>0.97060000000000002</v>
      </c>
      <c r="E135" s="1">
        <v>33795</v>
      </c>
      <c r="F135">
        <v>-2.1100000000000001E-2</v>
      </c>
      <c r="G135">
        <f t="shared" si="2"/>
        <v>0.57391999999999999</v>
      </c>
    </row>
    <row r="136" spans="1:7" x14ac:dyDescent="0.3">
      <c r="A136" s="1">
        <v>33788</v>
      </c>
      <c r="B136" s="2">
        <v>1.21967523798361E-3</v>
      </c>
      <c r="C136" s="1">
        <v>33795</v>
      </c>
      <c r="D136">
        <v>9.4299999999999995E-2</v>
      </c>
      <c r="E136" s="1">
        <v>33798</v>
      </c>
      <c r="F136">
        <v>-9.7600000000000006E-2</v>
      </c>
      <c r="G136">
        <f t="shared" si="2"/>
        <v>1.7539999999999986E-2</v>
      </c>
    </row>
    <row r="137" spans="1:7" x14ac:dyDescent="0.3">
      <c r="A137" s="1">
        <v>33791</v>
      </c>
      <c r="B137" s="2">
        <v>-1.35925524095837E-3</v>
      </c>
      <c r="C137" s="1">
        <v>33798</v>
      </c>
      <c r="D137">
        <v>6.1499999999999999E-2</v>
      </c>
      <c r="E137" s="1">
        <v>33799</v>
      </c>
      <c r="F137">
        <v>4.9799999999999997E-2</v>
      </c>
      <c r="G137">
        <f t="shared" si="2"/>
        <v>5.6819999999999996E-2</v>
      </c>
    </row>
    <row r="138" spans="1:7" x14ac:dyDescent="0.3">
      <c r="A138" s="1">
        <v>33792</v>
      </c>
      <c r="B138" s="2">
        <v>6.7029524900938898E-3</v>
      </c>
      <c r="C138" s="1">
        <v>33799</v>
      </c>
      <c r="D138">
        <v>0.67989999999999995</v>
      </c>
      <c r="E138" s="1">
        <v>33800</v>
      </c>
      <c r="F138">
        <v>0.3352</v>
      </c>
      <c r="G138">
        <f t="shared" si="2"/>
        <v>0.54201999999999995</v>
      </c>
    </row>
    <row r="139" spans="1:7" x14ac:dyDescent="0.3">
      <c r="A139" s="1">
        <v>33793</v>
      </c>
      <c r="B139" s="2">
        <v>1.4405155517598399E-3</v>
      </c>
      <c r="C139" s="1">
        <v>33800</v>
      </c>
      <c r="D139">
        <v>-0.1389</v>
      </c>
      <c r="E139" s="1">
        <v>33801</v>
      </c>
      <c r="F139">
        <v>9.74E-2</v>
      </c>
      <c r="G139">
        <f t="shared" si="2"/>
        <v>-4.4379999999999996E-2</v>
      </c>
    </row>
    <row r="140" spans="1:7" x14ac:dyDescent="0.3">
      <c r="A140" s="1">
        <v>33794</v>
      </c>
      <c r="B140" s="2">
        <v>-1.15059812423814E-2</v>
      </c>
      <c r="C140" s="1">
        <v>33801</v>
      </c>
      <c r="D140">
        <v>0.11310000000000001</v>
      </c>
      <c r="E140" s="1">
        <v>33802</v>
      </c>
      <c r="F140">
        <v>-0.14680000000000001</v>
      </c>
      <c r="G140">
        <f t="shared" si="2"/>
        <v>9.1399999999999954E-3</v>
      </c>
    </row>
    <row r="141" spans="1:7" x14ac:dyDescent="0.3">
      <c r="A141" s="1">
        <v>33795</v>
      </c>
      <c r="B141" s="2">
        <v>6.6105639499018896E-3</v>
      </c>
      <c r="C141" s="1">
        <v>33802</v>
      </c>
      <c r="D141">
        <v>-0.45629999999999998</v>
      </c>
      <c r="E141" s="1">
        <v>33805</v>
      </c>
      <c r="F141">
        <v>6.88E-2</v>
      </c>
      <c r="G141">
        <f t="shared" si="2"/>
        <v>-0.24625999999999998</v>
      </c>
    </row>
    <row r="142" spans="1:7" x14ac:dyDescent="0.3">
      <c r="A142" s="1">
        <v>33798</v>
      </c>
      <c r="B142" s="2">
        <v>6.7658722694685603E-3</v>
      </c>
      <c r="C142" s="1">
        <v>33805</v>
      </c>
      <c r="D142">
        <v>-0.44180000000000003</v>
      </c>
      <c r="E142" s="1">
        <v>33806</v>
      </c>
      <c r="F142">
        <v>1.9099999999999999E-2</v>
      </c>
      <c r="G142">
        <f t="shared" si="2"/>
        <v>-0.25744</v>
      </c>
    </row>
    <row r="143" spans="1:7" x14ac:dyDescent="0.3">
      <c r="A143" s="1">
        <v>33799</v>
      </c>
      <c r="B143" s="2">
        <v>2.44466008411726E-3</v>
      </c>
      <c r="C143" s="1">
        <v>33806</v>
      </c>
      <c r="D143">
        <v>4.8999999999999998E-3</v>
      </c>
      <c r="E143" s="1">
        <v>33807</v>
      </c>
      <c r="F143">
        <v>0.2462</v>
      </c>
      <c r="G143">
        <f t="shared" si="2"/>
        <v>0.10142000000000001</v>
      </c>
    </row>
    <row r="144" spans="1:7" x14ac:dyDescent="0.3">
      <c r="A144" s="1">
        <v>33800</v>
      </c>
      <c r="B144" s="2">
        <v>4.4377696359414499E-3</v>
      </c>
      <c r="C144" s="1">
        <v>33807</v>
      </c>
      <c r="D144">
        <v>-0.68400000000000005</v>
      </c>
      <c r="E144" s="1">
        <v>33808</v>
      </c>
      <c r="F144">
        <v>0.45300000000000001</v>
      </c>
      <c r="G144">
        <f t="shared" si="2"/>
        <v>-0.22920000000000001</v>
      </c>
    </row>
    <row r="145" spans="1:7" x14ac:dyDescent="0.3">
      <c r="A145" s="1">
        <v>33801</v>
      </c>
      <c r="B145" s="2">
        <v>7.7931640788575498E-3</v>
      </c>
      <c r="C145" s="1">
        <v>33808</v>
      </c>
      <c r="D145">
        <v>0.28129999999999999</v>
      </c>
      <c r="E145" s="1">
        <v>33809</v>
      </c>
      <c r="F145">
        <v>-0.11749999999999999</v>
      </c>
      <c r="G145">
        <f t="shared" si="2"/>
        <v>0.12177999999999999</v>
      </c>
    </row>
    <row r="146" spans="1:7" x14ac:dyDescent="0.3">
      <c r="A146" s="1">
        <v>33802</v>
      </c>
      <c r="B146" s="2">
        <v>2.552598230948E-3</v>
      </c>
      <c r="C146" s="1">
        <v>33809</v>
      </c>
      <c r="D146">
        <v>-0.11650000000000001</v>
      </c>
      <c r="E146" s="1">
        <v>33812</v>
      </c>
      <c r="F146">
        <v>0.14610000000000001</v>
      </c>
      <c r="G146">
        <f t="shared" si="2"/>
        <v>-1.1459999999999998E-2</v>
      </c>
    </row>
    <row r="147" spans="1:7" x14ac:dyDescent="0.3">
      <c r="A147" s="1">
        <v>33805</v>
      </c>
      <c r="B147" s="2">
        <v>-1.0218020234242699E-2</v>
      </c>
      <c r="C147" s="1">
        <v>33812</v>
      </c>
      <c r="D147">
        <v>5.1999999999999998E-3</v>
      </c>
      <c r="E147" s="1">
        <v>33813</v>
      </c>
      <c r="F147">
        <v>0.2046</v>
      </c>
      <c r="G147">
        <f t="shared" si="2"/>
        <v>8.4960000000000008E-2</v>
      </c>
    </row>
    <row r="148" spans="1:7" x14ac:dyDescent="0.3">
      <c r="A148" s="1">
        <v>33806</v>
      </c>
      <c r="B148" s="2">
        <v>2.1807148756567401E-3</v>
      </c>
      <c r="C148" s="1">
        <v>33813</v>
      </c>
      <c r="D148">
        <v>1.4682999999999999</v>
      </c>
      <c r="E148" s="1">
        <v>33814</v>
      </c>
      <c r="F148">
        <v>0</v>
      </c>
      <c r="G148">
        <f t="shared" si="2"/>
        <v>0.88097999999999999</v>
      </c>
    </row>
    <row r="149" spans="1:7" x14ac:dyDescent="0.3">
      <c r="A149" s="1">
        <v>33807</v>
      </c>
      <c r="B149" s="2">
        <v>4.0266092361889204E-3</v>
      </c>
      <c r="C149" s="1">
        <v>33814</v>
      </c>
      <c r="D149">
        <v>1.1355</v>
      </c>
      <c r="E149" s="1">
        <v>33815</v>
      </c>
      <c r="F149">
        <v>-0.4178</v>
      </c>
      <c r="G149">
        <f t="shared" si="2"/>
        <v>0.51417999999999986</v>
      </c>
    </row>
    <row r="150" spans="1:7" x14ac:dyDescent="0.3">
      <c r="A150" s="1">
        <v>33808</v>
      </c>
      <c r="B150" s="2">
        <v>7.2955078404925997E-3</v>
      </c>
      <c r="C150" s="1">
        <v>33815</v>
      </c>
      <c r="D150">
        <v>0.4027</v>
      </c>
      <c r="E150" s="1">
        <v>33816</v>
      </c>
      <c r="F150">
        <v>-0.112</v>
      </c>
      <c r="G150">
        <f t="shared" si="2"/>
        <v>0.19681999999999999</v>
      </c>
    </row>
    <row r="151" spans="1:7" x14ac:dyDescent="0.3">
      <c r="A151" s="1">
        <v>33809</v>
      </c>
      <c r="B151" s="2">
        <v>-5.0950339660110798E-3</v>
      </c>
      <c r="C151" s="1">
        <v>33816</v>
      </c>
      <c r="D151">
        <v>7.3899999999999993E-2</v>
      </c>
      <c r="E151" s="1">
        <v>33819</v>
      </c>
      <c r="F151">
        <v>7.4099999999999999E-2</v>
      </c>
      <c r="G151">
        <f t="shared" si="2"/>
        <v>7.397999999999999E-2</v>
      </c>
    </row>
    <row r="152" spans="1:7" x14ac:dyDescent="0.3">
      <c r="A152" s="1">
        <v>33812</v>
      </c>
      <c r="B152" s="2">
        <v>1.31216770059221E-2</v>
      </c>
      <c r="C152" s="1">
        <v>33819</v>
      </c>
      <c r="D152">
        <v>0.23719999999999999</v>
      </c>
      <c r="E152" s="1">
        <v>33820</v>
      </c>
      <c r="F152">
        <v>0.30009999999999998</v>
      </c>
      <c r="G152">
        <f t="shared" si="2"/>
        <v>0.26235999999999998</v>
      </c>
    </row>
    <row r="153" spans="1:7" x14ac:dyDescent="0.3">
      <c r="A153" s="1">
        <v>33813</v>
      </c>
      <c r="B153" s="2">
        <v>4.83644141809636E-3</v>
      </c>
      <c r="C153" s="1">
        <v>33820</v>
      </c>
      <c r="D153">
        <v>-0.13220000000000001</v>
      </c>
      <c r="E153" s="1">
        <v>33821</v>
      </c>
      <c r="F153">
        <v>7.9500000000000001E-2</v>
      </c>
      <c r="G153">
        <f t="shared" si="2"/>
        <v>-4.752E-2</v>
      </c>
    </row>
    <row r="154" spans="1:7" x14ac:dyDescent="0.3">
      <c r="A154" s="1">
        <v>33814</v>
      </c>
      <c r="B154" s="2">
        <v>-5.8980141248465802E-3</v>
      </c>
      <c r="C154" s="1">
        <v>33821</v>
      </c>
      <c r="D154">
        <v>-0.51049999999999995</v>
      </c>
      <c r="E154" s="1">
        <v>33822</v>
      </c>
      <c r="F154">
        <v>-1.89E-2</v>
      </c>
      <c r="G154">
        <f t="shared" si="2"/>
        <v>-0.31385999999999997</v>
      </c>
    </row>
    <row r="155" spans="1:7" x14ac:dyDescent="0.3">
      <c r="A155" s="1">
        <v>33815</v>
      </c>
      <c r="B155" s="2">
        <v>-8.8554196647938599E-4</v>
      </c>
      <c r="C155" s="1">
        <v>33822</v>
      </c>
      <c r="D155">
        <v>-0.34279999999999999</v>
      </c>
      <c r="E155" s="1">
        <v>33823</v>
      </c>
      <c r="F155">
        <v>0.3785</v>
      </c>
      <c r="G155">
        <f t="shared" si="2"/>
        <v>-5.4279999999999995E-2</v>
      </c>
    </row>
    <row r="156" spans="1:7" x14ac:dyDescent="0.3">
      <c r="A156" s="1">
        <v>33816</v>
      </c>
      <c r="B156" s="2">
        <v>4.64763443921212E-4</v>
      </c>
      <c r="C156" s="1">
        <v>33823</v>
      </c>
      <c r="D156">
        <v>-0.36509999999999998</v>
      </c>
      <c r="E156" s="1">
        <v>33826</v>
      </c>
      <c r="F156">
        <v>0.27710000000000001</v>
      </c>
      <c r="G156">
        <f t="shared" si="2"/>
        <v>-0.10821999999999997</v>
      </c>
    </row>
    <row r="157" spans="1:7" x14ac:dyDescent="0.3">
      <c r="A157" s="1">
        <v>33819</v>
      </c>
      <c r="B157" s="2">
        <v>-1.02563302664671E-3</v>
      </c>
      <c r="C157" s="1">
        <v>33826</v>
      </c>
      <c r="D157">
        <v>0.1734</v>
      </c>
      <c r="E157" s="1">
        <v>33827</v>
      </c>
      <c r="F157">
        <v>8.8400000000000006E-2</v>
      </c>
      <c r="G157">
        <f t="shared" si="2"/>
        <v>0.1394</v>
      </c>
    </row>
    <row r="158" spans="1:7" x14ac:dyDescent="0.3">
      <c r="A158" s="1">
        <v>33820</v>
      </c>
      <c r="B158" s="2">
        <v>4.9174294410869701E-5</v>
      </c>
      <c r="C158" s="1">
        <v>33827</v>
      </c>
      <c r="D158">
        <v>-0.11990000000000001</v>
      </c>
      <c r="E158" s="1">
        <v>33828</v>
      </c>
      <c r="F158">
        <v>-7.8899999999999998E-2</v>
      </c>
      <c r="G158">
        <f t="shared" si="2"/>
        <v>-0.10350000000000001</v>
      </c>
    </row>
    <row r="159" spans="1:7" x14ac:dyDescent="0.3">
      <c r="A159" s="1">
        <v>33821</v>
      </c>
      <c r="B159" s="2">
        <v>9.2865047367518495E-4</v>
      </c>
      <c r="C159" s="1">
        <v>33828</v>
      </c>
      <c r="D159">
        <v>-0.26179999999999998</v>
      </c>
      <c r="E159" s="1">
        <v>33829</v>
      </c>
      <c r="F159">
        <v>-0.30640000000000001</v>
      </c>
      <c r="G159">
        <f t="shared" si="2"/>
        <v>-0.27964</v>
      </c>
    </row>
    <row r="160" spans="1:7" x14ac:dyDescent="0.3">
      <c r="A160" s="1">
        <v>33822</v>
      </c>
      <c r="B160" s="2">
        <v>3.69717759470944E-3</v>
      </c>
      <c r="C160" s="1">
        <v>33829</v>
      </c>
      <c r="D160">
        <v>-6.4999999999999997E-3</v>
      </c>
      <c r="E160" s="1">
        <v>33830</v>
      </c>
      <c r="F160">
        <v>0.20930000000000001</v>
      </c>
      <c r="G160">
        <f t="shared" si="2"/>
        <v>7.9820000000000016E-2</v>
      </c>
    </row>
    <row r="161" spans="1:7" x14ac:dyDescent="0.3">
      <c r="A161" s="1">
        <v>33823</v>
      </c>
      <c r="B161" s="2">
        <v>1.1169782848117401E-2</v>
      </c>
      <c r="C161" s="1">
        <v>33830</v>
      </c>
      <c r="D161">
        <v>0.53990000000000005</v>
      </c>
      <c r="E161" s="1">
        <v>33833</v>
      </c>
      <c r="F161">
        <v>-3.95E-2</v>
      </c>
      <c r="G161">
        <f t="shared" si="2"/>
        <v>0.30814000000000002</v>
      </c>
    </row>
    <row r="162" spans="1:7" x14ac:dyDescent="0.3">
      <c r="A162" s="1">
        <v>33826</v>
      </c>
      <c r="B162" s="2">
        <v>1.82155632858172E-3</v>
      </c>
      <c r="C162" s="1">
        <v>33833</v>
      </c>
      <c r="D162">
        <v>0.216</v>
      </c>
      <c r="E162" s="1">
        <v>33834</v>
      </c>
      <c r="F162">
        <v>0.35580000000000001</v>
      </c>
      <c r="G162">
        <f t="shared" si="2"/>
        <v>0.27192</v>
      </c>
    </row>
    <row r="163" spans="1:7" x14ac:dyDescent="0.3">
      <c r="A163" s="1">
        <v>33827</v>
      </c>
      <c r="B163" s="2">
        <v>1.67291687463766E-4</v>
      </c>
      <c r="C163" s="1">
        <v>33834</v>
      </c>
      <c r="D163">
        <v>0.1641</v>
      </c>
      <c r="E163" s="1">
        <v>33835</v>
      </c>
      <c r="F163">
        <v>6.9400000000000003E-2</v>
      </c>
      <c r="G163">
        <f t="shared" si="2"/>
        <v>0.12622</v>
      </c>
    </row>
    <row r="164" spans="1:7" x14ac:dyDescent="0.3">
      <c r="A164" s="1">
        <v>33828</v>
      </c>
      <c r="B164" s="2">
        <v>5.6088972640466698E-3</v>
      </c>
      <c r="C164" s="1">
        <v>33835</v>
      </c>
      <c r="D164">
        <v>-0.74670000000000003</v>
      </c>
      <c r="E164" s="1">
        <v>33836</v>
      </c>
      <c r="F164">
        <v>8.8099999999999998E-2</v>
      </c>
      <c r="G164">
        <f t="shared" si="2"/>
        <v>-0.41278000000000004</v>
      </c>
    </row>
    <row r="165" spans="1:7" x14ac:dyDescent="0.3">
      <c r="A165" s="1">
        <v>33829</v>
      </c>
      <c r="B165" s="2">
        <v>-4.9867749029370899E-3</v>
      </c>
      <c r="C165" s="1">
        <v>33836</v>
      </c>
      <c r="D165">
        <v>2.3800000000000002E-2</v>
      </c>
      <c r="E165" s="1">
        <v>33837</v>
      </c>
      <c r="F165">
        <v>-0.30530000000000002</v>
      </c>
      <c r="G165">
        <f t="shared" si="2"/>
        <v>-0.10784000000000001</v>
      </c>
    </row>
    <row r="166" spans="1:7" x14ac:dyDescent="0.3">
      <c r="A166" s="1">
        <v>33830</v>
      </c>
      <c r="B166" s="2">
        <v>-1.9947698791499299E-3</v>
      </c>
      <c r="C166" s="1">
        <v>33837</v>
      </c>
      <c r="D166">
        <v>-0.81299999999999994</v>
      </c>
      <c r="E166" s="1">
        <v>33840</v>
      </c>
      <c r="F166">
        <v>-0.53349999999999997</v>
      </c>
      <c r="G166">
        <f t="shared" si="2"/>
        <v>-0.70119999999999993</v>
      </c>
    </row>
    <row r="167" spans="1:7" x14ac:dyDescent="0.3">
      <c r="A167" s="1">
        <v>33833</v>
      </c>
      <c r="B167" s="2">
        <v>-1.82516928027288E-3</v>
      </c>
      <c r="C167" s="1">
        <v>33840</v>
      </c>
      <c r="D167">
        <v>-0.98399999999999999</v>
      </c>
      <c r="E167" s="1">
        <v>33841</v>
      </c>
      <c r="F167">
        <v>-0.11899999999999999</v>
      </c>
      <c r="G167">
        <f t="shared" si="2"/>
        <v>-0.6379999999999999</v>
      </c>
    </row>
    <row r="168" spans="1:7" x14ac:dyDescent="0.3">
      <c r="A168" s="1">
        <v>33834</v>
      </c>
      <c r="B168" s="2">
        <v>9.0609856832448692E-3</v>
      </c>
      <c r="C168" s="1">
        <v>33841</v>
      </c>
      <c r="D168">
        <v>0.2331</v>
      </c>
      <c r="E168" s="1">
        <v>33842</v>
      </c>
      <c r="F168">
        <v>0.19850000000000001</v>
      </c>
      <c r="G168">
        <f t="shared" si="2"/>
        <v>0.21926000000000001</v>
      </c>
    </row>
    <row r="169" spans="1:7" x14ac:dyDescent="0.3">
      <c r="A169" s="1">
        <v>33835</v>
      </c>
      <c r="B169" s="2">
        <v>1.24907514739303E-3</v>
      </c>
      <c r="C169" s="1">
        <v>33842</v>
      </c>
      <c r="D169">
        <v>0.48299999999999998</v>
      </c>
      <c r="E169" s="1">
        <v>33843</v>
      </c>
      <c r="F169">
        <v>0.17929999999999999</v>
      </c>
      <c r="G169">
        <f t="shared" si="2"/>
        <v>0.36152000000000001</v>
      </c>
    </row>
    <row r="170" spans="1:7" x14ac:dyDescent="0.3">
      <c r="A170" s="1">
        <v>33836</v>
      </c>
      <c r="B170" s="2">
        <v>2.0358321502422799E-4</v>
      </c>
      <c r="C170" s="1">
        <v>33843</v>
      </c>
      <c r="D170">
        <v>8.0999999999999996E-3</v>
      </c>
      <c r="E170" s="1">
        <v>33844</v>
      </c>
      <c r="F170">
        <v>8.8499999999999995E-2</v>
      </c>
      <c r="G170">
        <f t="shared" si="2"/>
        <v>4.0260000000000004E-2</v>
      </c>
    </row>
    <row r="171" spans="1:7" x14ac:dyDescent="0.3">
      <c r="A171" s="1">
        <v>33837</v>
      </c>
      <c r="B171" s="2">
        <v>1.2914790517903901E-5</v>
      </c>
      <c r="C171" s="1">
        <v>33844</v>
      </c>
      <c r="D171">
        <v>0.31809999999999999</v>
      </c>
      <c r="E171" s="1">
        <v>33847</v>
      </c>
      <c r="F171">
        <v>2.8199999999999999E-2</v>
      </c>
      <c r="G171">
        <f t="shared" si="2"/>
        <v>0.20214000000000001</v>
      </c>
    </row>
    <row r="172" spans="1:7" x14ac:dyDescent="0.3">
      <c r="A172" s="1">
        <v>33840</v>
      </c>
      <c r="B172" s="2">
        <v>4.4950541781785302E-3</v>
      </c>
      <c r="C172" s="1">
        <v>33847</v>
      </c>
      <c r="D172">
        <v>-0.16420000000000001</v>
      </c>
      <c r="E172" s="1">
        <v>33848</v>
      </c>
      <c r="F172">
        <v>0.28410000000000002</v>
      </c>
      <c r="G172">
        <f t="shared" si="2"/>
        <v>1.5120000000000008E-2</v>
      </c>
    </row>
    <row r="173" spans="1:7" x14ac:dyDescent="0.3">
      <c r="A173" s="1">
        <v>33841</v>
      </c>
      <c r="B173" s="2">
        <v>-1.4650550612071999E-3</v>
      </c>
      <c r="C173" s="1">
        <v>33848</v>
      </c>
      <c r="D173">
        <v>0.51600000000000001</v>
      </c>
      <c r="E173" s="1">
        <v>33849</v>
      </c>
      <c r="F173">
        <v>0.1295</v>
      </c>
      <c r="G173">
        <f t="shared" si="2"/>
        <v>0.3614</v>
      </c>
    </row>
    <row r="174" spans="1:7" x14ac:dyDescent="0.3">
      <c r="A174" s="1">
        <v>33842</v>
      </c>
      <c r="B174" s="2">
        <v>-3.57861105750468E-3</v>
      </c>
      <c r="C174" s="1">
        <v>33849</v>
      </c>
      <c r="D174">
        <v>0.4672</v>
      </c>
      <c r="E174" s="1">
        <v>33850</v>
      </c>
      <c r="F174">
        <v>2.06E-2</v>
      </c>
      <c r="G174">
        <f t="shared" si="2"/>
        <v>0.28856000000000004</v>
      </c>
    </row>
    <row r="175" spans="1:7" x14ac:dyDescent="0.3">
      <c r="A175" s="1">
        <v>33843</v>
      </c>
      <c r="B175" s="2">
        <v>5.3106303036671897E-3</v>
      </c>
      <c r="C175" s="1">
        <v>33850</v>
      </c>
      <c r="D175">
        <v>5.7999999999999996E-3</v>
      </c>
      <c r="E175" s="1">
        <v>33851</v>
      </c>
      <c r="F175">
        <v>0.62570000000000003</v>
      </c>
      <c r="G175">
        <f t="shared" si="2"/>
        <v>0.25375999999999999</v>
      </c>
    </row>
    <row r="176" spans="1:7" x14ac:dyDescent="0.3">
      <c r="A176" s="1">
        <v>33844</v>
      </c>
      <c r="B176" s="2">
        <v>3.5592088757439E-3</v>
      </c>
      <c r="C176" s="1">
        <v>33851</v>
      </c>
      <c r="D176">
        <v>-0.20549999999999999</v>
      </c>
      <c r="E176" s="1">
        <v>33855</v>
      </c>
      <c r="F176">
        <v>0.42630000000000001</v>
      </c>
      <c r="G176">
        <f t="shared" si="2"/>
        <v>4.7220000000000012E-2</v>
      </c>
    </row>
    <row r="177" spans="1:7" x14ac:dyDescent="0.3">
      <c r="A177" s="1">
        <v>33847</v>
      </c>
      <c r="B177" s="2">
        <v>-2.7712839251170502E-4</v>
      </c>
      <c r="C177" s="1">
        <v>33855</v>
      </c>
      <c r="D177">
        <v>-0.62749999999999995</v>
      </c>
      <c r="E177" s="1">
        <v>33856</v>
      </c>
      <c r="F177">
        <v>-0.17799999999999999</v>
      </c>
      <c r="G177">
        <f t="shared" si="2"/>
        <v>-0.44769999999999993</v>
      </c>
    </row>
    <row r="178" spans="1:7" x14ac:dyDescent="0.3">
      <c r="A178" s="1">
        <v>33848</v>
      </c>
      <c r="B178" s="2">
        <v>3.4899688738787601E-3</v>
      </c>
      <c r="C178" s="1">
        <v>33856</v>
      </c>
      <c r="D178">
        <v>0.503</v>
      </c>
      <c r="E178" s="1">
        <v>33857</v>
      </c>
      <c r="F178">
        <v>2.9700000000000001E-2</v>
      </c>
      <c r="G178">
        <f t="shared" si="2"/>
        <v>0.31368000000000001</v>
      </c>
    </row>
    <row r="179" spans="1:7" x14ac:dyDescent="0.3">
      <c r="A179" s="1">
        <v>33849</v>
      </c>
      <c r="B179" s="2">
        <v>1.6995708889968599E-3</v>
      </c>
      <c r="C179" s="1">
        <v>33857</v>
      </c>
      <c r="D179">
        <v>0.86609999999999998</v>
      </c>
      <c r="E179" s="1">
        <v>33858</v>
      </c>
      <c r="F179">
        <v>-0.1968</v>
      </c>
      <c r="G179">
        <f t="shared" si="2"/>
        <v>0.44094</v>
      </c>
    </row>
    <row r="180" spans="1:7" x14ac:dyDescent="0.3">
      <c r="A180" s="1">
        <v>33850</v>
      </c>
      <c r="B180" s="2">
        <v>-8.4210255639677305E-3</v>
      </c>
      <c r="C180" s="1">
        <v>33858</v>
      </c>
      <c r="D180">
        <v>-8.7800000000000003E-2</v>
      </c>
      <c r="E180" s="1">
        <v>33861</v>
      </c>
      <c r="F180">
        <v>0.18790000000000001</v>
      </c>
      <c r="G180">
        <f t="shared" si="2"/>
        <v>2.2480000000000007E-2</v>
      </c>
    </row>
    <row r="181" spans="1:7" x14ac:dyDescent="0.3">
      <c r="A181" s="1">
        <v>33851</v>
      </c>
      <c r="B181" s="2">
        <v>1.26355238682414E-2</v>
      </c>
      <c r="C181" s="1">
        <v>33861</v>
      </c>
      <c r="D181">
        <v>1.4014</v>
      </c>
      <c r="E181" s="1">
        <v>33862</v>
      </c>
      <c r="F181">
        <v>-0.30640000000000001</v>
      </c>
      <c r="G181">
        <f t="shared" si="2"/>
        <v>0.71827999999999992</v>
      </c>
    </row>
    <row r="182" spans="1:7" x14ac:dyDescent="0.3">
      <c r="A182" s="1">
        <v>33854</v>
      </c>
      <c r="B182" s="2">
        <v>2.9224519717174799E-3</v>
      </c>
      <c r="C182" s="1">
        <v>33862</v>
      </c>
      <c r="D182">
        <v>-1.2829999999999999</v>
      </c>
      <c r="E182" s="1">
        <v>33863</v>
      </c>
      <c r="F182">
        <v>-2.98E-2</v>
      </c>
      <c r="G182">
        <f t="shared" si="2"/>
        <v>-0.78171999999999997</v>
      </c>
    </row>
    <row r="183" spans="1:7" x14ac:dyDescent="0.3">
      <c r="A183" s="1">
        <v>33855</v>
      </c>
      <c r="B183" s="2">
        <v>3.0793936909916399E-3</v>
      </c>
      <c r="C183" s="1">
        <v>33863</v>
      </c>
      <c r="D183">
        <v>3.5700000000000003E-2</v>
      </c>
      <c r="E183" s="1">
        <v>33864</v>
      </c>
      <c r="F183">
        <v>5.0299999999999997E-2</v>
      </c>
      <c r="G183">
        <f t="shared" si="2"/>
        <v>4.1540000000000001E-2</v>
      </c>
    </row>
    <row r="184" spans="1:7" x14ac:dyDescent="0.3">
      <c r="A184" s="1">
        <v>33856</v>
      </c>
      <c r="B184" s="2">
        <v>-5.8432470964956398E-3</v>
      </c>
      <c r="C184" s="1">
        <v>33864</v>
      </c>
      <c r="D184">
        <v>5.4999999999999997E-3</v>
      </c>
      <c r="E184" s="1">
        <v>33865</v>
      </c>
      <c r="F184">
        <v>3.9100000000000003E-2</v>
      </c>
      <c r="G184">
        <f t="shared" si="2"/>
        <v>1.8940000000000002E-2</v>
      </c>
    </row>
    <row r="185" spans="1:7" x14ac:dyDescent="0.3">
      <c r="A185" s="1">
        <v>33857</v>
      </c>
      <c r="B185" s="2">
        <v>-1.56761191954768E-3</v>
      </c>
      <c r="C185" s="1">
        <v>33865</v>
      </c>
      <c r="D185">
        <v>0.71440000000000003</v>
      </c>
      <c r="E185" s="1">
        <v>33868</v>
      </c>
      <c r="F185">
        <v>-0.12839999999999999</v>
      </c>
      <c r="G185">
        <f t="shared" si="2"/>
        <v>0.37728</v>
      </c>
    </row>
    <row r="186" spans="1:7" x14ac:dyDescent="0.3">
      <c r="A186" s="1">
        <v>33858</v>
      </c>
      <c r="B186" s="2">
        <v>-1.12206182266482E-2</v>
      </c>
      <c r="C186" s="1">
        <v>33868</v>
      </c>
      <c r="D186">
        <v>-0.16669999999999999</v>
      </c>
      <c r="E186" s="1">
        <v>33869</v>
      </c>
      <c r="F186">
        <v>-0.33729999999999999</v>
      </c>
      <c r="G186">
        <f t="shared" si="2"/>
        <v>-0.23493999999999998</v>
      </c>
    </row>
    <row r="187" spans="1:7" x14ac:dyDescent="0.3">
      <c r="A187" s="1">
        <v>33861</v>
      </c>
      <c r="B187" s="2">
        <v>-7.0209054846493996E-3</v>
      </c>
      <c r="C187" s="1">
        <v>33869</v>
      </c>
      <c r="D187">
        <v>-1.1829000000000001</v>
      </c>
      <c r="E187" s="1">
        <v>33870</v>
      </c>
      <c r="F187">
        <v>-0.1777</v>
      </c>
      <c r="G187">
        <f t="shared" si="2"/>
        <v>-0.78082000000000007</v>
      </c>
    </row>
    <row r="188" spans="1:7" x14ac:dyDescent="0.3">
      <c r="A188" s="1">
        <v>33862</v>
      </c>
      <c r="B188" s="2">
        <v>-6.9437096145020796E-3</v>
      </c>
      <c r="C188" s="1">
        <v>33870</v>
      </c>
      <c r="D188">
        <v>7.4200000000000002E-2</v>
      </c>
      <c r="E188" s="1">
        <v>33871</v>
      </c>
      <c r="F188">
        <v>0.35780000000000001</v>
      </c>
      <c r="G188">
        <f t="shared" si="2"/>
        <v>0.18764</v>
      </c>
    </row>
    <row r="189" spans="1:7" x14ac:dyDescent="0.3">
      <c r="A189" s="1">
        <v>33863</v>
      </c>
      <c r="B189" s="2">
        <v>-1.07963662111149E-2</v>
      </c>
      <c r="C189" s="1">
        <v>33871</v>
      </c>
      <c r="D189">
        <v>0.29530000000000001</v>
      </c>
      <c r="E189" s="1">
        <v>33872</v>
      </c>
      <c r="F189">
        <v>0.42749999999999999</v>
      </c>
      <c r="G189">
        <f t="shared" si="2"/>
        <v>0.34818000000000005</v>
      </c>
    </row>
    <row r="190" spans="1:7" x14ac:dyDescent="0.3">
      <c r="A190" s="1">
        <v>33864</v>
      </c>
      <c r="B190" s="2">
        <v>3.1094196768983698E-3</v>
      </c>
      <c r="C190" s="1">
        <v>33872</v>
      </c>
      <c r="D190">
        <v>-0.98070000000000002</v>
      </c>
      <c r="E190" s="1">
        <v>33875</v>
      </c>
      <c r="F190">
        <v>0.17660000000000001</v>
      </c>
      <c r="G190">
        <f t="shared" si="2"/>
        <v>-0.51777999999999991</v>
      </c>
    </row>
    <row r="191" spans="1:7" x14ac:dyDescent="0.3">
      <c r="A191" s="1">
        <v>33865</v>
      </c>
      <c r="B191" s="2">
        <v>-4.87372819670973E-3</v>
      </c>
      <c r="C191" s="1">
        <v>33875</v>
      </c>
      <c r="D191">
        <v>0.56599999999999995</v>
      </c>
      <c r="E191" s="1">
        <v>33876</v>
      </c>
      <c r="F191">
        <v>-7.7899999999999997E-2</v>
      </c>
      <c r="G191">
        <f t="shared" si="2"/>
        <v>0.30843999999999994</v>
      </c>
    </row>
    <row r="192" spans="1:7" x14ac:dyDescent="0.3">
      <c r="A192" s="1">
        <v>33868</v>
      </c>
      <c r="B192" s="2">
        <v>5.5536995179883398E-4</v>
      </c>
      <c r="C192" s="1">
        <v>33876</v>
      </c>
      <c r="D192">
        <v>5.1799999999999999E-2</v>
      </c>
      <c r="E192" s="1">
        <v>33877</v>
      </c>
      <c r="F192">
        <v>-0.1356</v>
      </c>
      <c r="G192">
        <f t="shared" si="2"/>
        <v>-2.3160000000000007E-2</v>
      </c>
    </row>
    <row r="193" spans="1:7" x14ac:dyDescent="0.3">
      <c r="A193" s="1">
        <v>33869</v>
      </c>
      <c r="B193" s="2">
        <v>3.8991944733106601E-3</v>
      </c>
      <c r="C193" s="1">
        <v>33877</v>
      </c>
      <c r="D193">
        <v>0.24490000000000001</v>
      </c>
      <c r="E193" s="1">
        <v>33878</v>
      </c>
      <c r="F193">
        <v>0.52249999999999996</v>
      </c>
      <c r="G193">
        <f t="shared" si="2"/>
        <v>0.35593999999999998</v>
      </c>
    </row>
    <row r="194" spans="1:7" x14ac:dyDescent="0.3">
      <c r="A194" s="1">
        <v>33870</v>
      </c>
      <c r="B194" s="2">
        <v>3.7567694862310499E-3</v>
      </c>
      <c r="C194" s="1">
        <v>33878</v>
      </c>
      <c r="D194">
        <v>-0.35970000000000002</v>
      </c>
      <c r="E194" s="1">
        <v>33879</v>
      </c>
      <c r="F194">
        <v>-0.1091</v>
      </c>
      <c r="G194">
        <f t="shared" si="2"/>
        <v>-0.25946000000000002</v>
      </c>
    </row>
    <row r="195" spans="1:7" x14ac:dyDescent="0.3">
      <c r="A195" s="1">
        <v>33871</v>
      </c>
      <c r="B195" s="2">
        <v>-1.57273418838866E-3</v>
      </c>
      <c r="C195" s="1">
        <v>33879</v>
      </c>
      <c r="D195">
        <v>-1.3974</v>
      </c>
      <c r="E195" s="1">
        <v>33882</v>
      </c>
      <c r="F195">
        <v>5.9299999999999999E-2</v>
      </c>
      <c r="G195">
        <f t="shared" si="2"/>
        <v>-0.81472</v>
      </c>
    </row>
    <row r="196" spans="1:7" x14ac:dyDescent="0.3">
      <c r="A196" s="1">
        <v>33872</v>
      </c>
      <c r="B196" s="2">
        <v>1.83623504273656E-3</v>
      </c>
      <c r="C196" s="1">
        <v>33882</v>
      </c>
      <c r="D196">
        <v>-0.65659999999999996</v>
      </c>
      <c r="E196" s="1">
        <v>33883</v>
      </c>
      <c r="F196">
        <v>-0.34789999999999999</v>
      </c>
      <c r="G196">
        <f t="shared" si="2"/>
        <v>-0.53312000000000004</v>
      </c>
    </row>
    <row r="197" spans="1:7" x14ac:dyDescent="0.3">
      <c r="A197" s="1">
        <v>33875</v>
      </c>
      <c r="B197" s="2">
        <v>8.8086103161124606E-3</v>
      </c>
      <c r="C197" s="1">
        <v>33883</v>
      </c>
      <c r="D197">
        <v>-9.1800000000000007E-2</v>
      </c>
      <c r="E197" s="1">
        <v>33884</v>
      </c>
      <c r="F197">
        <v>-0.53859999999999997</v>
      </c>
      <c r="G197">
        <f t="shared" ref="G197:G260" si="3">(D197*0.6)+(F197*0.4)</f>
        <v>-0.27051999999999998</v>
      </c>
    </row>
    <row r="198" spans="1:7" x14ac:dyDescent="0.3">
      <c r="A198" s="1">
        <v>33876</v>
      </c>
      <c r="B198" s="2">
        <v>1.15601984334146E-2</v>
      </c>
      <c r="C198" s="1">
        <v>33884</v>
      </c>
      <c r="D198">
        <v>-0.71960000000000002</v>
      </c>
      <c r="E198" s="1">
        <v>33885</v>
      </c>
      <c r="F198">
        <v>0.22969999999999999</v>
      </c>
      <c r="G198">
        <f t="shared" si="3"/>
        <v>-0.33987999999999996</v>
      </c>
    </row>
    <row r="199" spans="1:7" x14ac:dyDescent="0.3">
      <c r="A199" s="1">
        <v>33877</v>
      </c>
      <c r="B199" s="2">
        <v>-6.6458627085319599E-4</v>
      </c>
      <c r="C199" s="1">
        <v>33885</v>
      </c>
      <c r="D199">
        <v>0.87360000000000004</v>
      </c>
      <c r="E199" s="1">
        <v>33886</v>
      </c>
      <c r="F199">
        <v>-0.43030000000000002</v>
      </c>
      <c r="G199">
        <f t="shared" si="3"/>
        <v>0.35203999999999991</v>
      </c>
    </row>
    <row r="200" spans="1:7" x14ac:dyDescent="0.3">
      <c r="A200" s="1">
        <v>33878</v>
      </c>
      <c r="B200" s="2">
        <v>4.47539000935482E-3</v>
      </c>
      <c r="C200" s="1">
        <v>33886</v>
      </c>
      <c r="D200">
        <v>-1.2452000000000001</v>
      </c>
      <c r="E200" s="1">
        <v>33890</v>
      </c>
      <c r="F200">
        <v>0.1721</v>
      </c>
      <c r="G200">
        <f t="shared" si="3"/>
        <v>-0.67827999999999999</v>
      </c>
    </row>
    <row r="201" spans="1:7" x14ac:dyDescent="0.3">
      <c r="A201" s="1">
        <v>33879</v>
      </c>
      <c r="B201" s="2">
        <v>5.0457598827984302E-3</v>
      </c>
      <c r="C201" s="1">
        <v>33889</v>
      </c>
      <c r="D201">
        <v>1.1871</v>
      </c>
      <c r="E201" s="1">
        <v>33891</v>
      </c>
      <c r="F201">
        <v>0.11020000000000001</v>
      </c>
      <c r="G201">
        <f t="shared" si="3"/>
        <v>0.75634000000000001</v>
      </c>
    </row>
    <row r="202" spans="1:7" x14ac:dyDescent="0.3">
      <c r="A202" s="1">
        <v>33882</v>
      </c>
      <c r="B202" s="2">
        <v>-1.09343960767524E-2</v>
      </c>
      <c r="C202" s="1">
        <v>33890</v>
      </c>
      <c r="D202">
        <v>0.45689999999999997</v>
      </c>
      <c r="E202" s="1">
        <v>33892</v>
      </c>
      <c r="F202">
        <v>-5.04E-2</v>
      </c>
      <c r="G202">
        <f t="shared" si="3"/>
        <v>0.25397999999999998</v>
      </c>
    </row>
    <row r="203" spans="1:7" x14ac:dyDescent="0.3">
      <c r="A203" s="1">
        <v>33883</v>
      </c>
      <c r="B203" s="2">
        <v>-3.0385426716510499E-3</v>
      </c>
      <c r="C203" s="1">
        <v>33891</v>
      </c>
      <c r="D203">
        <v>1.83E-2</v>
      </c>
      <c r="E203" s="1">
        <v>33893</v>
      </c>
      <c r="F203">
        <v>-0.17169999999999999</v>
      </c>
      <c r="G203">
        <f t="shared" si="3"/>
        <v>-5.7700000000000001E-2</v>
      </c>
    </row>
    <row r="204" spans="1:7" x14ac:dyDescent="0.3">
      <c r="A204" s="1">
        <v>33884</v>
      </c>
      <c r="B204" s="2">
        <v>-9.1630387394799895E-3</v>
      </c>
      <c r="C204" s="1">
        <v>33892</v>
      </c>
      <c r="D204">
        <v>6.3899999999999998E-2</v>
      </c>
      <c r="E204" s="1">
        <v>33896</v>
      </c>
      <c r="F204">
        <v>-0.29170000000000001</v>
      </c>
      <c r="G204">
        <f t="shared" si="3"/>
        <v>-7.8340000000000007E-2</v>
      </c>
    </row>
    <row r="205" spans="1:7" x14ac:dyDescent="0.3">
      <c r="A205" s="1">
        <v>33885</v>
      </c>
      <c r="B205" s="2">
        <v>-7.9047392187769905E-3</v>
      </c>
      <c r="C205" s="1">
        <v>33893</v>
      </c>
      <c r="D205">
        <v>0.52</v>
      </c>
      <c r="E205" s="1">
        <v>33897</v>
      </c>
      <c r="F205">
        <v>-0.66579999999999995</v>
      </c>
      <c r="G205">
        <f t="shared" si="3"/>
        <v>4.5679999999999998E-2</v>
      </c>
    </row>
    <row r="206" spans="1:7" x14ac:dyDescent="0.3">
      <c r="A206" s="1">
        <v>33886</v>
      </c>
      <c r="B206" s="2">
        <v>4.2815252916343898E-3</v>
      </c>
      <c r="C206" s="1">
        <v>33896</v>
      </c>
      <c r="D206">
        <v>0.79979999999999996</v>
      </c>
      <c r="E206" s="1">
        <v>33898</v>
      </c>
      <c r="F206">
        <v>0.2341</v>
      </c>
      <c r="G206">
        <f t="shared" si="3"/>
        <v>0.57352000000000003</v>
      </c>
    </row>
    <row r="207" spans="1:7" x14ac:dyDescent="0.3">
      <c r="A207" s="1">
        <v>33889</v>
      </c>
      <c r="B207" s="2">
        <v>-2.34585445814084E-3</v>
      </c>
      <c r="C207" s="1">
        <v>33897</v>
      </c>
      <c r="D207">
        <v>0.12509999999999999</v>
      </c>
      <c r="E207" s="1">
        <v>33899</v>
      </c>
      <c r="F207">
        <v>0.21279999999999999</v>
      </c>
      <c r="G207">
        <f t="shared" si="3"/>
        <v>0.16017999999999999</v>
      </c>
    </row>
    <row r="208" spans="1:7" x14ac:dyDescent="0.3">
      <c r="A208" s="1">
        <v>33890</v>
      </c>
      <c r="B208" s="2">
        <v>-3.0607313831447799E-3</v>
      </c>
      <c r="C208" s="1">
        <v>33898</v>
      </c>
      <c r="D208">
        <v>4.5699999999999998E-2</v>
      </c>
      <c r="E208" s="1">
        <v>33900</v>
      </c>
      <c r="F208">
        <v>-0.36459999999999998</v>
      </c>
      <c r="G208">
        <f t="shared" si="3"/>
        <v>-0.11842</v>
      </c>
    </row>
    <row r="209" spans="1:7" x14ac:dyDescent="0.3">
      <c r="A209" s="1">
        <v>33891</v>
      </c>
      <c r="B209" s="2">
        <v>2.8013858145376999E-3</v>
      </c>
      <c r="C209" s="1">
        <v>33899</v>
      </c>
      <c r="D209">
        <v>-0.1852</v>
      </c>
      <c r="E209" s="1">
        <v>33903</v>
      </c>
      <c r="F209">
        <v>0</v>
      </c>
      <c r="G209">
        <f t="shared" si="3"/>
        <v>-0.11112</v>
      </c>
    </row>
    <row r="210" spans="1:7" x14ac:dyDescent="0.3">
      <c r="A210" s="1">
        <v>33892</v>
      </c>
      <c r="B210" s="2">
        <v>1.1066140823429599E-2</v>
      </c>
      <c r="C210" s="1">
        <v>33900</v>
      </c>
      <c r="D210">
        <v>-0.1913</v>
      </c>
      <c r="E210" s="1">
        <v>33904</v>
      </c>
      <c r="F210">
        <v>0.2452</v>
      </c>
      <c r="G210">
        <f t="shared" si="3"/>
        <v>-1.6699999999999993E-2</v>
      </c>
    </row>
    <row r="211" spans="1:7" x14ac:dyDescent="0.3">
      <c r="A211" s="1">
        <v>33893</v>
      </c>
      <c r="B211" s="2">
        <v>-3.7361653502776499E-4</v>
      </c>
      <c r="C211" s="1">
        <v>33903</v>
      </c>
      <c r="D211">
        <v>1.0004999999999999</v>
      </c>
      <c r="E211" s="1">
        <v>33905</v>
      </c>
      <c r="F211">
        <v>-1.1299999999999999E-2</v>
      </c>
      <c r="G211">
        <f t="shared" si="3"/>
        <v>0.59577999999999998</v>
      </c>
    </row>
    <row r="212" spans="1:7" x14ac:dyDescent="0.3">
      <c r="A212" s="1">
        <v>33896</v>
      </c>
      <c r="B212" s="2">
        <v>-4.3249944648716702E-3</v>
      </c>
      <c r="C212" s="1">
        <v>33904</v>
      </c>
      <c r="D212">
        <v>9.7799999999999998E-2</v>
      </c>
      <c r="E212" s="1">
        <v>33906</v>
      </c>
      <c r="F212">
        <v>0.2127</v>
      </c>
      <c r="G212">
        <f t="shared" si="3"/>
        <v>0.14376</v>
      </c>
    </row>
    <row r="213" spans="1:7" x14ac:dyDescent="0.3">
      <c r="A213" s="1">
        <v>33897</v>
      </c>
      <c r="B213" s="2">
        <v>-1.4007413219974601E-2</v>
      </c>
      <c r="C213" s="1">
        <v>33905</v>
      </c>
      <c r="D213">
        <v>0.3921</v>
      </c>
      <c r="E213" s="1">
        <v>33907</v>
      </c>
      <c r="F213">
        <v>-0.34370000000000001</v>
      </c>
      <c r="G213">
        <f t="shared" si="3"/>
        <v>9.7779999999999978E-2</v>
      </c>
    </row>
    <row r="214" spans="1:7" x14ac:dyDescent="0.3">
      <c r="A214" s="1">
        <v>33898</v>
      </c>
      <c r="B214" s="2">
        <v>-2.7770368579062002E-3</v>
      </c>
      <c r="C214" s="1">
        <v>33906</v>
      </c>
      <c r="D214">
        <v>0.1741</v>
      </c>
      <c r="E214" s="1">
        <v>33910</v>
      </c>
      <c r="F214">
        <v>-0.18659999999999999</v>
      </c>
      <c r="G214">
        <f t="shared" si="3"/>
        <v>2.9819999999999999E-2</v>
      </c>
    </row>
    <row r="215" spans="1:7" x14ac:dyDescent="0.3">
      <c r="A215" s="1">
        <v>33899</v>
      </c>
      <c r="B215" s="2">
        <v>-4.9442176760394799E-5</v>
      </c>
      <c r="C215" s="1">
        <v>33907</v>
      </c>
      <c r="D215">
        <v>-0.51659999999999995</v>
      </c>
      <c r="E215" s="1">
        <v>33911</v>
      </c>
      <c r="F215">
        <v>0.10009999999999999</v>
      </c>
      <c r="G215">
        <f t="shared" si="3"/>
        <v>-0.26991999999999994</v>
      </c>
    </row>
    <row r="216" spans="1:7" x14ac:dyDescent="0.3">
      <c r="A216" s="1">
        <v>33900</v>
      </c>
      <c r="B216" s="2">
        <v>-2.8161272060303099E-3</v>
      </c>
      <c r="C216" s="1">
        <v>33910</v>
      </c>
      <c r="D216">
        <v>1.0046999999999999</v>
      </c>
      <c r="E216" s="1">
        <v>33912</v>
      </c>
      <c r="F216">
        <v>-1.89E-2</v>
      </c>
      <c r="G216">
        <f t="shared" si="3"/>
        <v>0.5952599999999999</v>
      </c>
    </row>
    <row r="217" spans="1:7" x14ac:dyDescent="0.3">
      <c r="A217" s="1">
        <v>33903</v>
      </c>
      <c r="B217" s="2">
        <v>5.0458294905477699E-3</v>
      </c>
      <c r="C217" s="1">
        <v>33911</v>
      </c>
      <c r="D217">
        <v>-0.64</v>
      </c>
      <c r="E217" s="1">
        <v>33913</v>
      </c>
      <c r="F217">
        <v>8.8700000000000001E-2</v>
      </c>
      <c r="G217">
        <f t="shared" si="3"/>
        <v>-0.34852</v>
      </c>
    </row>
    <row r="218" spans="1:7" x14ac:dyDescent="0.3">
      <c r="A218" s="1">
        <v>33904</v>
      </c>
      <c r="B218" s="2">
        <v>3.2999196248146801E-3</v>
      </c>
      <c r="C218" s="1">
        <v>33912</v>
      </c>
      <c r="D218">
        <v>-0.6462</v>
      </c>
      <c r="E218" s="1">
        <v>33914</v>
      </c>
      <c r="F218">
        <v>-0.36</v>
      </c>
      <c r="G218">
        <f t="shared" si="3"/>
        <v>-0.53171999999999997</v>
      </c>
    </row>
    <row r="219" spans="1:7" x14ac:dyDescent="0.3">
      <c r="A219" s="1">
        <v>33905</v>
      </c>
      <c r="B219" s="2">
        <v>1.2953609842107901E-3</v>
      </c>
      <c r="C219" s="1">
        <v>33913</v>
      </c>
      <c r="D219">
        <v>0.36420000000000002</v>
      </c>
      <c r="E219" s="1">
        <v>33917</v>
      </c>
      <c r="F219">
        <v>-8.8900000000000007E-2</v>
      </c>
      <c r="G219">
        <f t="shared" si="3"/>
        <v>0.18296000000000001</v>
      </c>
    </row>
    <row r="220" spans="1:7" x14ac:dyDescent="0.3">
      <c r="A220" s="1">
        <v>33906</v>
      </c>
      <c r="B220" s="2">
        <v>-5.1814021330123198E-3</v>
      </c>
      <c r="C220" s="1">
        <v>33914</v>
      </c>
      <c r="D220">
        <v>-0.13780000000000001</v>
      </c>
      <c r="E220" s="1">
        <v>33918</v>
      </c>
      <c r="F220">
        <v>0.3503</v>
      </c>
      <c r="G220">
        <f t="shared" si="3"/>
        <v>5.7439999999999991E-2</v>
      </c>
    </row>
    <row r="221" spans="1:7" x14ac:dyDescent="0.3">
      <c r="A221" s="1">
        <v>33907</v>
      </c>
      <c r="B221" s="2">
        <v>-1.88991430392249E-3</v>
      </c>
      <c r="C221" s="1">
        <v>33917</v>
      </c>
      <c r="D221">
        <v>0.25190000000000001</v>
      </c>
      <c r="E221" s="1">
        <v>33920</v>
      </c>
      <c r="F221">
        <v>0.49049999999999999</v>
      </c>
      <c r="G221">
        <f t="shared" si="3"/>
        <v>0.34733999999999998</v>
      </c>
    </row>
    <row r="222" spans="1:7" x14ac:dyDescent="0.3">
      <c r="A222" s="1">
        <v>33910</v>
      </c>
      <c r="B222" s="2">
        <v>-1.9366719972602201E-5</v>
      </c>
      <c r="C222" s="1">
        <v>33918</v>
      </c>
      <c r="D222">
        <v>1.2699999999999999E-2</v>
      </c>
      <c r="E222" s="1">
        <v>33921</v>
      </c>
      <c r="F222">
        <v>-0.1089</v>
      </c>
      <c r="G222">
        <f t="shared" si="3"/>
        <v>-3.594E-2</v>
      </c>
    </row>
    <row r="223" spans="1:7" x14ac:dyDescent="0.3">
      <c r="A223" s="1">
        <v>33911</v>
      </c>
      <c r="B223" s="2">
        <v>9.03285549758159E-6</v>
      </c>
      <c r="C223" s="1">
        <v>33919</v>
      </c>
      <c r="D223">
        <v>0.85519999999999996</v>
      </c>
      <c r="E223" s="1">
        <v>33924</v>
      </c>
      <c r="F223">
        <v>-0.26879999999999998</v>
      </c>
      <c r="G223">
        <f t="shared" si="3"/>
        <v>0.40559999999999991</v>
      </c>
    </row>
    <row r="224" spans="1:7" x14ac:dyDescent="0.3">
      <c r="A224" s="1">
        <v>33912</v>
      </c>
      <c r="B224" s="2">
        <v>-3.9137541199764101E-3</v>
      </c>
      <c r="C224" s="1">
        <v>33920</v>
      </c>
      <c r="D224">
        <v>0.16619999999999999</v>
      </c>
      <c r="E224" s="1">
        <v>33925</v>
      </c>
      <c r="F224">
        <v>0.13</v>
      </c>
      <c r="G224">
        <f t="shared" si="3"/>
        <v>0.15171999999999999</v>
      </c>
    </row>
    <row r="225" spans="1:7" x14ac:dyDescent="0.3">
      <c r="A225" s="1">
        <v>33913</v>
      </c>
      <c r="B225" s="2">
        <v>1.0286364023082101E-3</v>
      </c>
      <c r="C225" s="1">
        <v>33921</v>
      </c>
      <c r="D225">
        <v>-9.6699999999999994E-2</v>
      </c>
      <c r="E225" s="1">
        <v>33926</v>
      </c>
      <c r="F225">
        <v>0.33879999999999999</v>
      </c>
      <c r="G225">
        <f t="shared" si="3"/>
        <v>7.7500000000000013E-2</v>
      </c>
    </row>
    <row r="226" spans="1:7" x14ac:dyDescent="0.3">
      <c r="A226" s="1">
        <v>33914</v>
      </c>
      <c r="B226" s="2">
        <v>-1.2618514387730401E-2</v>
      </c>
      <c r="C226" s="1">
        <v>33924</v>
      </c>
      <c r="D226">
        <v>-0.38729999999999998</v>
      </c>
      <c r="E226" s="1">
        <v>33927</v>
      </c>
      <c r="F226">
        <v>-0.09</v>
      </c>
      <c r="G226">
        <f t="shared" si="3"/>
        <v>-0.26837999999999995</v>
      </c>
    </row>
    <row r="227" spans="1:7" x14ac:dyDescent="0.3">
      <c r="A227" s="1">
        <v>33917</v>
      </c>
      <c r="B227" s="2">
        <v>8.9488305333065305E-3</v>
      </c>
      <c r="C227" s="1">
        <v>33925</v>
      </c>
      <c r="D227">
        <v>-0.31319999999999998</v>
      </c>
      <c r="E227" s="1">
        <v>33928</v>
      </c>
      <c r="F227">
        <v>-7.8899999999999998E-2</v>
      </c>
      <c r="G227">
        <f t="shared" si="3"/>
        <v>-0.21947999999999998</v>
      </c>
    </row>
    <row r="228" spans="1:7" x14ac:dyDescent="0.3">
      <c r="A228" s="1">
        <v>33918</v>
      </c>
      <c r="B228" s="2">
        <v>2.9688905217517499E-3</v>
      </c>
      <c r="C228" s="1">
        <v>33926</v>
      </c>
      <c r="D228">
        <v>0.85699999999999998</v>
      </c>
      <c r="E228" s="1">
        <v>33931</v>
      </c>
      <c r="F228">
        <v>-2.07E-2</v>
      </c>
      <c r="G228">
        <f t="shared" si="3"/>
        <v>0.50592000000000004</v>
      </c>
    </row>
    <row r="229" spans="1:7" x14ac:dyDescent="0.3">
      <c r="A229" s="1">
        <v>33919</v>
      </c>
      <c r="B229" s="2">
        <v>-2.3171665820186402E-3</v>
      </c>
      <c r="C229" s="1">
        <v>33927</v>
      </c>
      <c r="D229">
        <v>0.18509999999999999</v>
      </c>
      <c r="E229" s="1">
        <v>33932</v>
      </c>
      <c r="F229">
        <v>0.2011</v>
      </c>
      <c r="G229">
        <f t="shared" si="3"/>
        <v>0.1915</v>
      </c>
    </row>
    <row r="230" spans="1:7" x14ac:dyDescent="0.3">
      <c r="A230" s="1">
        <v>33920</v>
      </c>
      <c r="B230" s="2">
        <v>2.1720683411645702E-3</v>
      </c>
      <c r="C230" s="1">
        <v>33928</v>
      </c>
      <c r="D230">
        <v>0.72640000000000005</v>
      </c>
      <c r="E230" s="1">
        <v>33933</v>
      </c>
      <c r="F230">
        <v>-0.1013</v>
      </c>
      <c r="G230">
        <f t="shared" si="3"/>
        <v>0.39532</v>
      </c>
    </row>
    <row r="231" spans="1:7" x14ac:dyDescent="0.3">
      <c r="A231" s="1">
        <v>33921</v>
      </c>
      <c r="B231" s="2">
        <v>-6.62463299584992E-3</v>
      </c>
      <c r="C231" s="1">
        <v>33931</v>
      </c>
      <c r="D231">
        <v>-0.3458</v>
      </c>
      <c r="E231" s="1">
        <v>33935</v>
      </c>
      <c r="F231">
        <v>-0.33789999999999998</v>
      </c>
      <c r="G231">
        <f t="shared" si="3"/>
        <v>-0.34264</v>
      </c>
    </row>
    <row r="232" spans="1:7" x14ac:dyDescent="0.3">
      <c r="A232" s="1">
        <v>33924</v>
      </c>
      <c r="B232" s="2">
        <v>-8.0254400094278405E-3</v>
      </c>
      <c r="C232" s="1">
        <v>33932</v>
      </c>
      <c r="D232">
        <v>0.61570000000000003</v>
      </c>
      <c r="E232" s="1">
        <v>33938</v>
      </c>
      <c r="F232">
        <v>-1.1299999999999999E-2</v>
      </c>
      <c r="G232">
        <f t="shared" si="3"/>
        <v>0.3649</v>
      </c>
    </row>
    <row r="233" spans="1:7" x14ac:dyDescent="0.3">
      <c r="A233" s="1">
        <v>33925</v>
      </c>
      <c r="B233" s="2">
        <v>4.1324477635273899E-4</v>
      </c>
      <c r="C233" s="1">
        <v>33933</v>
      </c>
      <c r="D233">
        <v>0.37790000000000001</v>
      </c>
      <c r="E233" s="1">
        <v>33939</v>
      </c>
      <c r="F233">
        <v>0.14510000000000001</v>
      </c>
      <c r="G233">
        <f t="shared" si="3"/>
        <v>0.28478000000000003</v>
      </c>
    </row>
    <row r="234" spans="1:7" x14ac:dyDescent="0.3">
      <c r="A234" s="1">
        <v>33926</v>
      </c>
      <c r="B234" s="2">
        <v>2.49711450425161E-3</v>
      </c>
      <c r="C234" s="1">
        <v>33935</v>
      </c>
      <c r="D234">
        <v>0.22739999999999999</v>
      </c>
      <c r="E234" s="1">
        <v>33940</v>
      </c>
      <c r="F234">
        <v>7.9000000000000001E-2</v>
      </c>
      <c r="G234">
        <f t="shared" si="3"/>
        <v>0.16803999999999997</v>
      </c>
    </row>
    <row r="235" spans="1:7" x14ac:dyDescent="0.3">
      <c r="A235" s="1">
        <v>33927</v>
      </c>
      <c r="B235" s="2">
        <v>3.45298469324695E-3</v>
      </c>
      <c r="C235" s="1">
        <v>33938</v>
      </c>
      <c r="D235">
        <v>0.29580000000000001</v>
      </c>
      <c r="E235" s="1">
        <v>33941</v>
      </c>
      <c r="F235">
        <v>0.1598</v>
      </c>
      <c r="G235">
        <f t="shared" si="3"/>
        <v>0.2414</v>
      </c>
    </row>
    <row r="236" spans="1:7" x14ac:dyDescent="0.3">
      <c r="A236" s="1">
        <v>33928</v>
      </c>
      <c r="B236" s="2">
        <v>-5.0178945301481096E-3</v>
      </c>
      <c r="C236" s="1">
        <v>33939</v>
      </c>
      <c r="D236">
        <v>-9.8799999999999999E-2</v>
      </c>
      <c r="E236" s="1">
        <v>33942</v>
      </c>
      <c r="F236">
        <v>0.33779999999999999</v>
      </c>
      <c r="G236">
        <f t="shared" si="3"/>
        <v>7.5839999999999991E-2</v>
      </c>
    </row>
    <row r="237" spans="1:7" x14ac:dyDescent="0.3">
      <c r="A237" s="1">
        <v>33931</v>
      </c>
      <c r="B237" s="2">
        <v>-2.0978987999487101E-3</v>
      </c>
      <c r="C237" s="1">
        <v>33940</v>
      </c>
      <c r="D237">
        <v>-0.1928</v>
      </c>
      <c r="E237" s="1">
        <v>33945</v>
      </c>
      <c r="F237">
        <v>0.29930000000000001</v>
      </c>
      <c r="G237">
        <f t="shared" si="3"/>
        <v>4.0400000000000158E-3</v>
      </c>
    </row>
    <row r="238" spans="1:7" x14ac:dyDescent="0.3">
      <c r="A238" s="1">
        <v>33932</v>
      </c>
      <c r="B238" s="2">
        <v>2.7407361947178201E-3</v>
      </c>
      <c r="C238" s="1">
        <v>33941</v>
      </c>
      <c r="D238">
        <v>1.15E-2</v>
      </c>
      <c r="E238" s="1">
        <v>33946</v>
      </c>
      <c r="F238">
        <v>0.1585</v>
      </c>
      <c r="G238">
        <f t="shared" si="3"/>
        <v>7.0300000000000001E-2</v>
      </c>
    </row>
    <row r="239" spans="1:7" x14ac:dyDescent="0.3">
      <c r="A239" s="1">
        <v>33933</v>
      </c>
      <c r="B239" s="2">
        <v>-2.4057452238770401E-3</v>
      </c>
      <c r="C239" s="1">
        <v>33942</v>
      </c>
      <c r="D239">
        <v>0.50760000000000005</v>
      </c>
      <c r="E239" s="1">
        <v>33947</v>
      </c>
      <c r="F239">
        <v>-5.96E-2</v>
      </c>
      <c r="G239">
        <f t="shared" si="3"/>
        <v>0.28071999999999997</v>
      </c>
    </row>
    <row r="240" spans="1:7" x14ac:dyDescent="0.3">
      <c r="A240" s="1">
        <v>33934</v>
      </c>
      <c r="B240" s="2">
        <v>-4.5271989206740999E-4</v>
      </c>
      <c r="C240" s="1">
        <v>33945</v>
      </c>
      <c r="D240">
        <v>0.76339999999999997</v>
      </c>
      <c r="E240" s="1">
        <v>33948</v>
      </c>
      <c r="F240">
        <v>-5.0299999999999997E-2</v>
      </c>
      <c r="G240">
        <f t="shared" si="3"/>
        <v>0.43791999999999998</v>
      </c>
    </row>
    <row r="241" spans="1:7" x14ac:dyDescent="0.3">
      <c r="A241" s="1">
        <v>33935</v>
      </c>
      <c r="B241" s="2">
        <v>-6.0589038942990801E-3</v>
      </c>
      <c r="C241" s="1">
        <v>33946</v>
      </c>
      <c r="D241">
        <v>0.3906</v>
      </c>
      <c r="E241" s="1">
        <v>33949</v>
      </c>
      <c r="F241">
        <v>-0.13789999999999999</v>
      </c>
      <c r="G241">
        <f t="shared" si="3"/>
        <v>0.17919999999999997</v>
      </c>
    </row>
    <row r="242" spans="1:7" x14ac:dyDescent="0.3">
      <c r="A242" s="1">
        <v>33938</v>
      </c>
      <c r="B242" s="2">
        <v>4.5073219434568204E-3</v>
      </c>
      <c r="C242" s="1">
        <v>33947</v>
      </c>
      <c r="D242">
        <v>-0.27389999999999998</v>
      </c>
      <c r="E242" s="1">
        <v>33952</v>
      </c>
      <c r="F242">
        <v>-8.9599999999999999E-2</v>
      </c>
      <c r="G242">
        <f t="shared" si="3"/>
        <v>-0.20018</v>
      </c>
    </row>
    <row r="243" spans="1:7" x14ac:dyDescent="0.3">
      <c r="A243" s="1">
        <v>33939</v>
      </c>
      <c r="B243" s="2">
        <v>1.05999297594894E-3</v>
      </c>
      <c r="C243" s="1">
        <v>33948</v>
      </c>
      <c r="D243">
        <v>-0.2316</v>
      </c>
      <c r="E243" s="1">
        <v>33953</v>
      </c>
      <c r="F243">
        <v>5.9799999999999999E-2</v>
      </c>
      <c r="G243">
        <f t="shared" si="3"/>
        <v>-0.11504</v>
      </c>
    </row>
    <row r="244" spans="1:7" x14ac:dyDescent="0.3">
      <c r="A244" s="1">
        <v>33940</v>
      </c>
      <c r="B244" s="2">
        <v>7.1554884687596897E-4</v>
      </c>
      <c r="C244" s="1">
        <v>33949</v>
      </c>
      <c r="D244">
        <v>-0.20580000000000001</v>
      </c>
      <c r="E244" s="1">
        <v>33954</v>
      </c>
      <c r="F244">
        <v>0.2185</v>
      </c>
      <c r="G244">
        <f t="shared" si="3"/>
        <v>-3.6080000000000001E-2</v>
      </c>
    </row>
    <row r="245" spans="1:7" x14ac:dyDescent="0.3">
      <c r="A245" s="1">
        <v>33941</v>
      </c>
      <c r="B245" s="2">
        <v>4.8008638982233202E-3</v>
      </c>
      <c r="C245" s="1">
        <v>33952</v>
      </c>
      <c r="D245">
        <v>-0.1993</v>
      </c>
      <c r="E245" s="1">
        <v>33955</v>
      </c>
      <c r="F245">
        <v>9.2999999999999992E-3</v>
      </c>
      <c r="G245">
        <f t="shared" si="3"/>
        <v>-0.11585999999999999</v>
      </c>
    </row>
    <row r="246" spans="1:7" x14ac:dyDescent="0.3">
      <c r="A246" s="1">
        <v>33942</v>
      </c>
      <c r="B246" s="2">
        <v>1.4631827396014399E-3</v>
      </c>
      <c r="C246" s="1">
        <v>33953</v>
      </c>
      <c r="D246">
        <v>-5.2999999999999999E-2</v>
      </c>
      <c r="E246" s="1">
        <v>33956</v>
      </c>
      <c r="F246">
        <v>0.1192</v>
      </c>
      <c r="G246">
        <f t="shared" si="3"/>
        <v>1.5880000000000005E-2</v>
      </c>
    </row>
    <row r="247" spans="1:7" x14ac:dyDescent="0.3">
      <c r="A247" s="1">
        <v>33945</v>
      </c>
      <c r="B247" s="2">
        <v>-4.3400646376976501E-3</v>
      </c>
      <c r="C247" s="1">
        <v>33954</v>
      </c>
      <c r="D247">
        <v>-0.2424</v>
      </c>
      <c r="E247" s="1">
        <v>33959</v>
      </c>
      <c r="F247">
        <v>0.2177</v>
      </c>
      <c r="G247">
        <f t="shared" si="3"/>
        <v>-5.8359999999999981E-2</v>
      </c>
    </row>
    <row r="248" spans="1:7" x14ac:dyDescent="0.3">
      <c r="A248" s="1">
        <v>33946</v>
      </c>
      <c r="B248" s="2">
        <v>4.4917837811515602E-3</v>
      </c>
      <c r="C248" s="1">
        <v>33955</v>
      </c>
      <c r="D248">
        <v>0.9113</v>
      </c>
      <c r="E248" s="1">
        <v>33960</v>
      </c>
      <c r="F248">
        <v>0.26550000000000001</v>
      </c>
      <c r="G248">
        <f t="shared" si="3"/>
        <v>0.65297999999999989</v>
      </c>
    </row>
    <row r="249" spans="1:7" x14ac:dyDescent="0.3">
      <c r="A249" s="1">
        <v>33947</v>
      </c>
      <c r="B249" s="2">
        <v>1.8092091844728001E-3</v>
      </c>
      <c r="C249" s="1">
        <v>33956</v>
      </c>
      <c r="D249">
        <v>1.345</v>
      </c>
      <c r="E249" s="1">
        <v>33961</v>
      </c>
      <c r="F249">
        <v>-9.8100000000000007E-2</v>
      </c>
      <c r="G249">
        <f t="shared" si="3"/>
        <v>0.76775999999999989</v>
      </c>
    </row>
    <row r="250" spans="1:7" x14ac:dyDescent="0.3">
      <c r="A250" s="1">
        <v>33948</v>
      </c>
      <c r="B250" s="2">
        <v>-6.6198035782216703E-4</v>
      </c>
      <c r="C250" s="1">
        <v>33959</v>
      </c>
      <c r="D250">
        <v>-0.13020000000000001</v>
      </c>
      <c r="E250" s="1">
        <v>33962</v>
      </c>
      <c r="F250">
        <v>-3.8899999999999997E-2</v>
      </c>
      <c r="G250">
        <f t="shared" si="3"/>
        <v>-9.3680000000000013E-2</v>
      </c>
    </row>
    <row r="251" spans="1:7" x14ac:dyDescent="0.3">
      <c r="A251" s="1">
        <v>33949</v>
      </c>
      <c r="B251" s="2">
        <v>-7.7526924738113802E-4</v>
      </c>
      <c r="C251" s="1">
        <v>33960</v>
      </c>
      <c r="D251">
        <v>-8.8300000000000003E-2</v>
      </c>
      <c r="E251" s="1">
        <v>33966</v>
      </c>
      <c r="F251">
        <v>-0.1094</v>
      </c>
      <c r="G251">
        <f t="shared" si="3"/>
        <v>-9.6739999999999993E-2</v>
      </c>
    </row>
    <row r="252" spans="1:7" x14ac:dyDescent="0.3">
      <c r="A252" s="1">
        <v>33952</v>
      </c>
      <c r="B252" s="2">
        <v>-1.4845357221450199E-3</v>
      </c>
      <c r="C252" s="1">
        <v>33961</v>
      </c>
      <c r="D252">
        <v>-0.28849999999999998</v>
      </c>
      <c r="E252" s="1">
        <v>33967</v>
      </c>
      <c r="F252">
        <v>9.8400000000000001E-2</v>
      </c>
      <c r="G252">
        <f t="shared" si="3"/>
        <v>-0.13373999999999997</v>
      </c>
    </row>
    <row r="253" spans="1:7" x14ac:dyDescent="0.3">
      <c r="A253" s="1">
        <v>33953</v>
      </c>
      <c r="B253" s="2">
        <v>3.04649124864165E-4</v>
      </c>
      <c r="C253" s="1">
        <v>33962</v>
      </c>
      <c r="D253">
        <v>0.22189999999999999</v>
      </c>
      <c r="E253" s="1">
        <v>33968</v>
      </c>
      <c r="F253">
        <v>0.1391</v>
      </c>
      <c r="G253">
        <f t="shared" si="3"/>
        <v>0.18877999999999998</v>
      </c>
    </row>
    <row r="254" spans="1:7" x14ac:dyDescent="0.3">
      <c r="A254" s="1">
        <v>33954</v>
      </c>
      <c r="B254" s="2">
        <v>-3.1005601180285102E-3</v>
      </c>
      <c r="C254" s="1">
        <v>33966</v>
      </c>
      <c r="D254">
        <v>-0.13339999999999999</v>
      </c>
      <c r="E254" s="1">
        <v>33969</v>
      </c>
      <c r="F254">
        <v>-0.1426</v>
      </c>
      <c r="G254">
        <f t="shared" si="3"/>
        <v>-0.13707999999999998</v>
      </c>
    </row>
    <row r="255" spans="1:7" x14ac:dyDescent="0.3">
      <c r="A255" s="1">
        <v>33955</v>
      </c>
      <c r="B255" s="2">
        <v>-2.8774612572121101E-3</v>
      </c>
      <c r="C255" s="1">
        <v>33967</v>
      </c>
      <c r="D255">
        <v>-0.2611</v>
      </c>
      <c r="E255" s="1">
        <v>33973</v>
      </c>
      <c r="F255">
        <v>0.59530000000000005</v>
      </c>
      <c r="G255">
        <f t="shared" si="3"/>
        <v>8.1460000000000032E-2</v>
      </c>
    </row>
    <row r="256" spans="1:7" x14ac:dyDescent="0.3">
      <c r="A256" s="1">
        <v>33956</v>
      </c>
      <c r="B256" s="2">
        <v>9.7629495618178897E-4</v>
      </c>
      <c r="C256" s="1">
        <v>33968</v>
      </c>
      <c r="D256">
        <v>0.19420000000000001</v>
      </c>
      <c r="E256" s="1">
        <v>33974</v>
      </c>
      <c r="F256">
        <v>1.84E-2</v>
      </c>
      <c r="G256">
        <f t="shared" si="3"/>
        <v>0.12388</v>
      </c>
    </row>
    <row r="257" spans="1:7" x14ac:dyDescent="0.3">
      <c r="A257" s="1">
        <v>33959</v>
      </c>
      <c r="B257" s="2">
        <v>-4.6108148884171897E-5</v>
      </c>
      <c r="C257" s="1">
        <v>33969</v>
      </c>
      <c r="D257">
        <v>-0.70479999999999998</v>
      </c>
      <c r="E257" s="1">
        <v>33975</v>
      </c>
      <c r="F257">
        <v>-5.8999999999999997E-2</v>
      </c>
      <c r="G257">
        <f t="shared" si="3"/>
        <v>-0.44647999999999999</v>
      </c>
    </row>
    <row r="258" spans="1:7" x14ac:dyDescent="0.3">
      <c r="A258" s="1">
        <v>33960</v>
      </c>
      <c r="B258" s="2">
        <v>8.0020557296056598E-3</v>
      </c>
      <c r="C258" s="1">
        <v>33973</v>
      </c>
      <c r="D258">
        <v>-3.4700000000000002E-2</v>
      </c>
      <c r="E258" s="1">
        <v>33976</v>
      </c>
      <c r="F258">
        <v>-0.498</v>
      </c>
      <c r="G258">
        <f t="shared" si="3"/>
        <v>-0.22002000000000002</v>
      </c>
    </row>
    <row r="259" spans="1:7" x14ac:dyDescent="0.3">
      <c r="A259" s="1">
        <v>33961</v>
      </c>
      <c r="B259" s="2">
        <v>-2.36149502597238E-3</v>
      </c>
      <c r="C259" s="1">
        <v>33974</v>
      </c>
      <c r="D259">
        <v>-0.22020000000000001</v>
      </c>
      <c r="E259" s="1">
        <v>33977</v>
      </c>
      <c r="F259">
        <v>0.21129999999999999</v>
      </c>
      <c r="G259">
        <f t="shared" si="3"/>
        <v>-4.759999999999999E-2</v>
      </c>
    </row>
    <row r="260" spans="1:7" x14ac:dyDescent="0.3">
      <c r="A260" s="1">
        <v>33962</v>
      </c>
      <c r="B260" s="2">
        <v>-7.2934139110902895E-4</v>
      </c>
      <c r="C260" s="1">
        <v>33975</v>
      </c>
      <c r="D260">
        <v>4.1399999999999999E-2</v>
      </c>
      <c r="E260" s="1">
        <v>33980</v>
      </c>
      <c r="F260">
        <v>0.1295</v>
      </c>
      <c r="G260">
        <f t="shared" si="3"/>
        <v>7.664E-2</v>
      </c>
    </row>
    <row r="261" spans="1:7" x14ac:dyDescent="0.3">
      <c r="A261" s="1">
        <v>33963</v>
      </c>
      <c r="B261" s="2">
        <v>8.1067295139747298E-4</v>
      </c>
      <c r="C261" s="1">
        <v>33976</v>
      </c>
      <c r="D261">
        <v>-0.87219999999999998</v>
      </c>
      <c r="E261" s="1">
        <v>33981</v>
      </c>
      <c r="F261">
        <v>-6.0999999999999999E-2</v>
      </c>
      <c r="G261">
        <f t="shared" ref="G261:G324" si="4">(D261*0.6)+(F261*0.4)</f>
        <v>-0.54771999999999998</v>
      </c>
    </row>
    <row r="262" spans="1:7" x14ac:dyDescent="0.3">
      <c r="A262" s="1">
        <v>33966</v>
      </c>
      <c r="B262" s="2">
        <v>-8.7456715830025499E-4</v>
      </c>
      <c r="C262" s="1">
        <v>33977</v>
      </c>
      <c r="D262">
        <v>-0.3876</v>
      </c>
      <c r="E262" s="1">
        <v>33982</v>
      </c>
      <c r="F262">
        <v>0.1109</v>
      </c>
      <c r="G262">
        <f t="shared" si="4"/>
        <v>-0.18819999999999998</v>
      </c>
    </row>
    <row r="263" spans="1:7" x14ac:dyDescent="0.3">
      <c r="A263" s="1">
        <v>33967</v>
      </c>
      <c r="B263" s="2">
        <v>4.85989344326532E-3</v>
      </c>
      <c r="C263" s="1">
        <v>33980</v>
      </c>
      <c r="D263">
        <v>0.45129999999999998</v>
      </c>
      <c r="E263" s="1">
        <v>33983</v>
      </c>
      <c r="F263">
        <v>0.21790000000000001</v>
      </c>
      <c r="G263">
        <f t="shared" si="4"/>
        <v>0.35793999999999998</v>
      </c>
    </row>
    <row r="264" spans="1:7" x14ac:dyDescent="0.3">
      <c r="A264" s="1">
        <v>33968</v>
      </c>
      <c r="B264" s="2">
        <v>-2.64726856895381E-4</v>
      </c>
      <c r="C264" s="1">
        <v>33981</v>
      </c>
      <c r="D264">
        <v>2.0899999999999998E-2</v>
      </c>
      <c r="E264" s="1">
        <v>33984</v>
      </c>
      <c r="F264">
        <v>0.33900000000000002</v>
      </c>
      <c r="G264">
        <f t="shared" si="4"/>
        <v>0.14814000000000002</v>
      </c>
    </row>
    <row r="265" spans="1:7" x14ac:dyDescent="0.3">
      <c r="A265" s="1">
        <v>33969</v>
      </c>
      <c r="B265" s="2">
        <v>5.60547654383736E-4</v>
      </c>
      <c r="C265" s="1">
        <v>33982</v>
      </c>
      <c r="D265">
        <v>0.47099999999999997</v>
      </c>
      <c r="E265" s="1">
        <v>33988</v>
      </c>
      <c r="F265">
        <v>8.8099999999999998E-2</v>
      </c>
      <c r="G265">
        <f t="shared" si="4"/>
        <v>0.31783999999999996</v>
      </c>
    </row>
    <row r="266" spans="1:7" x14ac:dyDescent="0.3">
      <c r="A266" s="1">
        <v>33970</v>
      </c>
      <c r="B266" s="2">
        <v>1.09523809523893E-4</v>
      </c>
      <c r="C266" s="1">
        <v>33983</v>
      </c>
      <c r="D266">
        <v>0.67200000000000004</v>
      </c>
      <c r="E266" s="1">
        <v>33989</v>
      </c>
      <c r="F266">
        <v>-8.8099999999999998E-2</v>
      </c>
      <c r="G266">
        <f t="shared" si="4"/>
        <v>0.36796000000000001</v>
      </c>
    </row>
    <row r="267" spans="1:7" x14ac:dyDescent="0.3">
      <c r="A267" s="1">
        <v>33973</v>
      </c>
      <c r="B267" s="2">
        <v>5.0491940930947896E-3</v>
      </c>
      <c r="C267" s="1">
        <v>33984</v>
      </c>
      <c r="D267">
        <v>0.28739999999999999</v>
      </c>
      <c r="E267" s="1">
        <v>33990</v>
      </c>
      <c r="F267">
        <v>0.11749999999999999</v>
      </c>
      <c r="G267">
        <f t="shared" si="4"/>
        <v>0.21943999999999997</v>
      </c>
    </row>
    <row r="268" spans="1:7" x14ac:dyDescent="0.3">
      <c r="A268" s="1">
        <v>33974</v>
      </c>
      <c r="B268" s="2">
        <v>-4.4418500707808003E-3</v>
      </c>
      <c r="C268" s="1">
        <v>33987</v>
      </c>
      <c r="D268">
        <v>-7.0900000000000005E-2</v>
      </c>
      <c r="E268" s="1">
        <v>33991</v>
      </c>
      <c r="F268">
        <v>0.1981</v>
      </c>
      <c r="G268">
        <f t="shared" si="4"/>
        <v>3.6700000000000003E-2</v>
      </c>
    </row>
    <row r="269" spans="1:7" x14ac:dyDescent="0.3">
      <c r="A269" s="1">
        <v>33975</v>
      </c>
      <c r="B269" s="2">
        <v>3.76089739153729E-3</v>
      </c>
      <c r="C269" s="1">
        <v>33988</v>
      </c>
      <c r="D269">
        <v>-0.38829999999999998</v>
      </c>
      <c r="E269" s="1">
        <v>33994</v>
      </c>
      <c r="F269">
        <v>0.34589999999999999</v>
      </c>
      <c r="G269">
        <f t="shared" si="4"/>
        <v>-9.4619999999999954E-2</v>
      </c>
    </row>
    <row r="270" spans="1:7" x14ac:dyDescent="0.3">
      <c r="A270" s="1">
        <v>33976</v>
      </c>
      <c r="B270" s="2">
        <v>-4.8848299333746903E-3</v>
      </c>
      <c r="C270" s="1">
        <v>33989</v>
      </c>
      <c r="D270">
        <v>-0.40450000000000003</v>
      </c>
      <c r="E270" s="1">
        <v>33995</v>
      </c>
      <c r="F270">
        <v>-0.18790000000000001</v>
      </c>
      <c r="G270">
        <f t="shared" si="4"/>
        <v>-0.31786000000000003</v>
      </c>
    </row>
    <row r="271" spans="1:7" x14ac:dyDescent="0.3">
      <c r="A271" s="1">
        <v>33977</v>
      </c>
      <c r="B271" s="2">
        <v>-5.1395610166986598E-3</v>
      </c>
      <c r="C271" s="1">
        <v>33990</v>
      </c>
      <c r="D271">
        <v>0.48920000000000002</v>
      </c>
      <c r="E271" s="1">
        <v>33996</v>
      </c>
      <c r="F271">
        <v>9.8699999999999996E-2</v>
      </c>
      <c r="G271">
        <f t="shared" si="4"/>
        <v>0.33300000000000002</v>
      </c>
    </row>
    <row r="272" spans="1:7" x14ac:dyDescent="0.3">
      <c r="A272" s="1">
        <v>33980</v>
      </c>
      <c r="B272" s="2">
        <v>-2.78191899478974E-4</v>
      </c>
      <c r="C272" s="1">
        <v>33991</v>
      </c>
      <c r="D272">
        <v>0.1424</v>
      </c>
      <c r="E272" s="1">
        <v>33997</v>
      </c>
      <c r="F272">
        <v>0.19719999999999999</v>
      </c>
      <c r="G272">
        <f t="shared" si="4"/>
        <v>0.16432000000000002</v>
      </c>
    </row>
    <row r="273" spans="1:7" x14ac:dyDescent="0.3">
      <c r="A273" s="1">
        <v>33981</v>
      </c>
      <c r="B273" s="2">
        <v>5.5568330059683202E-3</v>
      </c>
      <c r="C273" s="1">
        <v>33994</v>
      </c>
      <c r="D273">
        <v>0.91679999999999995</v>
      </c>
      <c r="E273" s="1">
        <v>33998</v>
      </c>
      <c r="F273">
        <v>0.13120000000000001</v>
      </c>
      <c r="G273">
        <f t="shared" si="4"/>
        <v>0.60255999999999987</v>
      </c>
    </row>
    <row r="274" spans="1:7" x14ac:dyDescent="0.3">
      <c r="A274" s="1">
        <v>33982</v>
      </c>
      <c r="B274" s="2">
        <v>9.1882102375584495E-4</v>
      </c>
      <c r="C274" s="1">
        <v>33995</v>
      </c>
      <c r="D274">
        <v>-2.8999999999999998E-3</v>
      </c>
      <c r="E274" s="1">
        <v>34001</v>
      </c>
      <c r="F274">
        <v>0.1547</v>
      </c>
      <c r="G274">
        <f t="shared" si="4"/>
        <v>6.0140000000000006E-2</v>
      </c>
    </row>
    <row r="275" spans="1:7" x14ac:dyDescent="0.3">
      <c r="A275" s="1">
        <v>33983</v>
      </c>
      <c r="B275" s="2">
        <v>9.6594894897150695E-4</v>
      </c>
      <c r="C275" s="1">
        <v>33996</v>
      </c>
      <c r="D275">
        <v>-0.41820000000000002</v>
      </c>
      <c r="E275" s="1">
        <v>34002</v>
      </c>
      <c r="F275">
        <v>-0.19989999999999999</v>
      </c>
      <c r="G275">
        <f t="shared" si="4"/>
        <v>-0.33087999999999995</v>
      </c>
    </row>
    <row r="276" spans="1:7" x14ac:dyDescent="0.3">
      <c r="A276" s="1">
        <v>33984</v>
      </c>
      <c r="B276" s="2">
        <v>3.2242813999006099E-3</v>
      </c>
      <c r="C276" s="1">
        <v>33997</v>
      </c>
      <c r="D276">
        <v>0.12570000000000001</v>
      </c>
      <c r="E276" s="1">
        <v>34003</v>
      </c>
      <c r="F276">
        <v>8.0100000000000005E-2</v>
      </c>
      <c r="G276">
        <f t="shared" si="4"/>
        <v>0.10746</v>
      </c>
    </row>
    <row r="277" spans="1:7" x14ac:dyDescent="0.3">
      <c r="A277" s="1">
        <v>33987</v>
      </c>
      <c r="B277" s="2">
        <v>-5.2990545938498296E-3</v>
      </c>
      <c r="C277" s="1">
        <v>33998</v>
      </c>
      <c r="D277">
        <v>3.1800000000000002E-2</v>
      </c>
      <c r="E277" s="1">
        <v>34004</v>
      </c>
      <c r="F277">
        <v>0.28010000000000002</v>
      </c>
      <c r="G277">
        <f t="shared" si="4"/>
        <v>0.13112000000000001</v>
      </c>
    </row>
    <row r="278" spans="1:7" x14ac:dyDescent="0.3">
      <c r="A278" s="1">
        <v>33988</v>
      </c>
      <c r="B278" s="2">
        <v>2.2529663622861099E-4</v>
      </c>
      <c r="C278" s="1">
        <v>34001</v>
      </c>
      <c r="D278">
        <v>0.87190000000000001</v>
      </c>
      <c r="E278" s="1">
        <v>34005</v>
      </c>
      <c r="F278">
        <v>0.3483</v>
      </c>
      <c r="G278">
        <f t="shared" si="4"/>
        <v>0.66245999999999994</v>
      </c>
    </row>
    <row r="279" spans="1:7" x14ac:dyDescent="0.3">
      <c r="A279" s="1">
        <v>33989</v>
      </c>
      <c r="B279" s="2">
        <v>4.5647327248774499E-3</v>
      </c>
      <c r="C279" s="1">
        <v>34002</v>
      </c>
      <c r="D279">
        <v>3.6200000000000003E-2</v>
      </c>
      <c r="E279" s="1">
        <v>34008</v>
      </c>
      <c r="F279">
        <v>-0.21870000000000001</v>
      </c>
      <c r="G279">
        <f t="shared" si="4"/>
        <v>-6.5759999999999999E-2</v>
      </c>
    </row>
    <row r="280" spans="1:7" x14ac:dyDescent="0.3">
      <c r="A280" s="1">
        <v>33990</v>
      </c>
      <c r="B280" s="2">
        <v>4.1307408015116599E-3</v>
      </c>
      <c r="C280" s="1">
        <v>34003</v>
      </c>
      <c r="D280">
        <v>1.0528999999999999</v>
      </c>
      <c r="E280" s="1">
        <v>34009</v>
      </c>
      <c r="F280">
        <v>-0.12859999999999999</v>
      </c>
      <c r="G280">
        <f t="shared" si="4"/>
        <v>0.58029999999999993</v>
      </c>
    </row>
    <row r="281" spans="1:7" x14ac:dyDescent="0.3">
      <c r="A281" s="1">
        <v>33991</v>
      </c>
      <c r="B281" s="2">
        <v>-4.24685492561228E-3</v>
      </c>
      <c r="C281" s="1">
        <v>34004</v>
      </c>
      <c r="D281">
        <v>0.59079999999999999</v>
      </c>
      <c r="E281" s="1">
        <v>34010</v>
      </c>
      <c r="F281">
        <v>-0.29020000000000001</v>
      </c>
      <c r="G281">
        <f t="shared" si="4"/>
        <v>0.23839999999999995</v>
      </c>
    </row>
    <row r="282" spans="1:7" x14ac:dyDescent="0.3">
      <c r="A282" s="1">
        <v>33994</v>
      </c>
      <c r="B282" s="2">
        <v>-1.00507585402057E-2</v>
      </c>
      <c r="C282" s="1">
        <v>34005</v>
      </c>
      <c r="D282">
        <v>-0.13009999999999999</v>
      </c>
      <c r="E282" s="1">
        <v>34011</v>
      </c>
      <c r="F282">
        <v>0.30020000000000002</v>
      </c>
      <c r="G282">
        <f t="shared" si="4"/>
        <v>4.202000000000003E-2</v>
      </c>
    </row>
    <row r="283" spans="1:7" x14ac:dyDescent="0.3">
      <c r="A283" s="1">
        <v>33995</v>
      </c>
      <c r="B283" s="2">
        <v>3.39846245666831E-3</v>
      </c>
      <c r="C283" s="1">
        <v>34008</v>
      </c>
      <c r="D283">
        <v>-0.2</v>
      </c>
      <c r="E283" s="1">
        <v>34012</v>
      </c>
      <c r="F283">
        <v>0.15049999999999999</v>
      </c>
      <c r="G283">
        <f t="shared" si="4"/>
        <v>-5.9799999999999992E-2</v>
      </c>
    </row>
    <row r="284" spans="1:7" x14ac:dyDescent="0.3">
      <c r="A284" s="1">
        <v>33996</v>
      </c>
      <c r="B284" s="2">
        <v>3.1076271464971499E-3</v>
      </c>
      <c r="C284" s="1">
        <v>34009</v>
      </c>
      <c r="D284">
        <v>-0.53890000000000005</v>
      </c>
      <c r="E284" s="1">
        <v>34016</v>
      </c>
      <c r="F284">
        <v>0.1087</v>
      </c>
      <c r="G284">
        <f t="shared" si="4"/>
        <v>-0.27986</v>
      </c>
    </row>
    <row r="285" spans="1:7" x14ac:dyDescent="0.3">
      <c r="A285" s="1">
        <v>33997</v>
      </c>
      <c r="B285" s="2">
        <v>-5.1716314825466202E-3</v>
      </c>
      <c r="C285" s="1">
        <v>34010</v>
      </c>
      <c r="D285">
        <v>0.20699999999999999</v>
      </c>
      <c r="E285" s="1">
        <v>34017</v>
      </c>
      <c r="F285">
        <v>0.24970000000000001</v>
      </c>
      <c r="G285">
        <f t="shared" si="4"/>
        <v>0.22408</v>
      </c>
    </row>
    <row r="286" spans="1:7" x14ac:dyDescent="0.3">
      <c r="A286" s="1">
        <v>33998</v>
      </c>
      <c r="B286" s="2">
        <v>9.9787948278338093E-3</v>
      </c>
      <c r="C286" s="1">
        <v>34011</v>
      </c>
      <c r="D286">
        <v>0.32250000000000001</v>
      </c>
      <c r="E286" s="1">
        <v>34018</v>
      </c>
      <c r="F286">
        <v>0.44569999999999999</v>
      </c>
      <c r="G286">
        <f t="shared" si="4"/>
        <v>0.37178</v>
      </c>
    </row>
    <row r="287" spans="1:7" x14ac:dyDescent="0.3">
      <c r="A287" s="1">
        <v>34001</v>
      </c>
      <c r="B287" s="2">
        <v>1.32384217957231E-2</v>
      </c>
      <c r="C287" s="1">
        <v>34012</v>
      </c>
      <c r="D287">
        <v>-0.66659999999999997</v>
      </c>
      <c r="E287" s="1">
        <v>34019</v>
      </c>
      <c r="F287">
        <v>0</v>
      </c>
      <c r="G287">
        <f t="shared" si="4"/>
        <v>-0.39995999999999998</v>
      </c>
    </row>
    <row r="288" spans="1:7" x14ac:dyDescent="0.3">
      <c r="A288" s="1">
        <v>34002</v>
      </c>
      <c r="B288" s="2">
        <v>3.2716710815141599E-3</v>
      </c>
      <c r="C288" s="1">
        <v>34016</v>
      </c>
      <c r="D288">
        <v>-2.3841000000000001</v>
      </c>
      <c r="E288" s="1">
        <v>34022</v>
      </c>
      <c r="F288">
        <v>0.20660000000000001</v>
      </c>
      <c r="G288">
        <f t="shared" si="4"/>
        <v>-1.34782</v>
      </c>
    </row>
    <row r="289" spans="1:7" x14ac:dyDescent="0.3">
      <c r="A289" s="1">
        <v>34003</v>
      </c>
      <c r="B289" s="2">
        <v>3.5139286197818399E-3</v>
      </c>
      <c r="C289" s="1">
        <v>34017</v>
      </c>
      <c r="D289">
        <v>-0.13650000000000001</v>
      </c>
      <c r="E289" s="1">
        <v>34023</v>
      </c>
      <c r="F289">
        <v>0.56299999999999994</v>
      </c>
      <c r="G289">
        <f t="shared" si="4"/>
        <v>0.14329999999999998</v>
      </c>
    </row>
    <row r="290" spans="1:7" x14ac:dyDescent="0.3">
      <c r="A290" s="1">
        <v>34004</v>
      </c>
      <c r="B290" s="2">
        <v>-4.1991778741495801E-3</v>
      </c>
      <c r="C290" s="1">
        <v>34018</v>
      </c>
      <c r="D290">
        <v>-0.31630000000000003</v>
      </c>
      <c r="E290" s="1">
        <v>34024</v>
      </c>
      <c r="F290">
        <v>-0.23530000000000001</v>
      </c>
      <c r="G290">
        <f t="shared" si="4"/>
        <v>-0.28390000000000004</v>
      </c>
    </row>
    <row r="291" spans="1:7" x14ac:dyDescent="0.3">
      <c r="A291" s="1">
        <v>34005</v>
      </c>
      <c r="B291" s="2">
        <v>8.9785663628745294E-3</v>
      </c>
      <c r="C291" s="1">
        <v>34019</v>
      </c>
      <c r="D291">
        <v>0.54210000000000003</v>
      </c>
      <c r="E291" s="1">
        <v>34025</v>
      </c>
      <c r="F291">
        <v>-9.8299999999999998E-2</v>
      </c>
      <c r="G291">
        <f t="shared" si="4"/>
        <v>0.28593999999999997</v>
      </c>
    </row>
    <row r="292" spans="1:7" x14ac:dyDescent="0.3">
      <c r="A292" s="1">
        <v>34008</v>
      </c>
      <c r="B292" s="2">
        <v>7.3194569900958397E-3</v>
      </c>
      <c r="C292" s="1">
        <v>34022</v>
      </c>
      <c r="D292">
        <v>0.25779999999999997</v>
      </c>
      <c r="E292" s="1">
        <v>34026</v>
      </c>
      <c r="F292">
        <v>2.5000000000000001E-2</v>
      </c>
      <c r="G292">
        <f t="shared" si="4"/>
        <v>0.16467999999999999</v>
      </c>
    </row>
    <row r="293" spans="1:7" x14ac:dyDescent="0.3">
      <c r="A293" s="1">
        <v>34009</v>
      </c>
      <c r="B293" s="2">
        <v>2.7227145810444502E-3</v>
      </c>
      <c r="C293" s="1">
        <v>34023</v>
      </c>
      <c r="D293">
        <v>-7.6899999999999996E-2</v>
      </c>
      <c r="E293" s="1">
        <v>34029</v>
      </c>
      <c r="F293">
        <v>0.40239999999999998</v>
      </c>
      <c r="G293">
        <f t="shared" si="4"/>
        <v>0.11482000000000001</v>
      </c>
    </row>
    <row r="294" spans="1:7" x14ac:dyDescent="0.3">
      <c r="A294" s="1">
        <v>34010</v>
      </c>
      <c r="B294" s="2">
        <v>-4.7185912140190701E-4</v>
      </c>
      <c r="C294" s="1">
        <v>34024</v>
      </c>
      <c r="D294">
        <v>1.4017999999999999</v>
      </c>
      <c r="E294" s="1">
        <v>34030</v>
      </c>
      <c r="F294">
        <v>-8.8999999999999999E-3</v>
      </c>
      <c r="G294">
        <f t="shared" si="4"/>
        <v>0.83751999999999993</v>
      </c>
    </row>
    <row r="295" spans="1:7" x14ac:dyDescent="0.3">
      <c r="A295" s="1">
        <v>34011</v>
      </c>
      <c r="B295" s="2">
        <v>-1.3947974646466601E-4</v>
      </c>
      <c r="C295" s="1">
        <v>34025</v>
      </c>
      <c r="D295">
        <v>0.3362</v>
      </c>
      <c r="E295" s="1">
        <v>34031</v>
      </c>
      <c r="F295">
        <v>0.33850000000000002</v>
      </c>
      <c r="G295">
        <f t="shared" si="4"/>
        <v>0.33711999999999998</v>
      </c>
    </row>
    <row r="296" spans="1:7" x14ac:dyDescent="0.3">
      <c r="A296" s="1">
        <v>34012</v>
      </c>
      <c r="B296" s="2">
        <v>1.0772629581940101E-2</v>
      </c>
      <c r="C296" s="1">
        <v>34026</v>
      </c>
      <c r="D296">
        <v>0.24099999999999999</v>
      </c>
      <c r="E296" s="1">
        <v>34032</v>
      </c>
      <c r="F296">
        <v>0.25740000000000002</v>
      </c>
      <c r="G296">
        <f t="shared" si="4"/>
        <v>0.24756</v>
      </c>
    </row>
    <row r="297" spans="1:7" x14ac:dyDescent="0.3">
      <c r="A297" s="1">
        <v>34015</v>
      </c>
      <c r="B297" s="2">
        <v>8.2877159611416396E-4</v>
      </c>
      <c r="C297" s="1">
        <v>34029</v>
      </c>
      <c r="D297">
        <v>-0.28860000000000002</v>
      </c>
      <c r="E297" s="1">
        <v>34033</v>
      </c>
      <c r="F297">
        <v>-0.35589999999999999</v>
      </c>
      <c r="G297">
        <f t="shared" si="4"/>
        <v>-0.31552000000000002</v>
      </c>
    </row>
    <row r="298" spans="1:7" x14ac:dyDescent="0.3">
      <c r="A298" s="1">
        <v>34016</v>
      </c>
      <c r="B298" s="2">
        <v>-4.3616703182851602E-3</v>
      </c>
      <c r="C298" s="1">
        <v>34030</v>
      </c>
      <c r="D298">
        <v>1.3587</v>
      </c>
      <c r="E298" s="1">
        <v>34036</v>
      </c>
      <c r="F298">
        <v>0.1191</v>
      </c>
      <c r="G298">
        <f t="shared" si="4"/>
        <v>0.86285999999999996</v>
      </c>
    </row>
    <row r="299" spans="1:7" x14ac:dyDescent="0.3">
      <c r="A299" s="1">
        <v>34017</v>
      </c>
      <c r="B299" s="2">
        <v>2.5621313820860499E-3</v>
      </c>
      <c r="C299" s="1">
        <v>34031</v>
      </c>
      <c r="D299">
        <v>0.3261</v>
      </c>
      <c r="E299" s="1">
        <v>34037</v>
      </c>
      <c r="F299">
        <v>-0.11890000000000001</v>
      </c>
      <c r="G299">
        <f t="shared" si="4"/>
        <v>0.14810000000000001</v>
      </c>
    </row>
    <row r="300" spans="1:7" x14ac:dyDescent="0.3">
      <c r="A300" s="1">
        <v>34018</v>
      </c>
      <c r="B300" s="2">
        <v>3.3096186352135101E-3</v>
      </c>
      <c r="C300" s="1">
        <v>34032</v>
      </c>
      <c r="D300">
        <v>-0.41770000000000002</v>
      </c>
      <c r="E300" s="1">
        <v>34038</v>
      </c>
      <c r="F300">
        <v>-0.14929999999999999</v>
      </c>
      <c r="G300">
        <f t="shared" si="4"/>
        <v>-0.31034</v>
      </c>
    </row>
    <row r="301" spans="1:7" x14ac:dyDescent="0.3">
      <c r="A301" s="1">
        <v>34019</v>
      </c>
      <c r="B301" s="2">
        <v>-7.6925498249114099E-4</v>
      </c>
      <c r="C301" s="1">
        <v>34033</v>
      </c>
      <c r="D301">
        <v>-0.25430000000000003</v>
      </c>
      <c r="E301" s="1">
        <v>34039</v>
      </c>
      <c r="F301">
        <v>6.9400000000000003E-2</v>
      </c>
      <c r="G301">
        <f t="shared" si="4"/>
        <v>-0.12482000000000001</v>
      </c>
    </row>
    <row r="302" spans="1:7" x14ac:dyDescent="0.3">
      <c r="A302" s="1">
        <v>34022</v>
      </c>
      <c r="B302" s="2">
        <v>5.5730426768940697E-3</v>
      </c>
      <c r="C302" s="1">
        <v>34036</v>
      </c>
      <c r="D302">
        <v>1.9392</v>
      </c>
      <c r="E302" s="1">
        <v>34040</v>
      </c>
      <c r="F302">
        <v>-0.51580000000000004</v>
      </c>
      <c r="G302">
        <f t="shared" si="4"/>
        <v>0.95719999999999983</v>
      </c>
    </row>
    <row r="303" spans="1:7" x14ac:dyDescent="0.3">
      <c r="A303" s="1">
        <v>34023</v>
      </c>
      <c r="B303" s="2">
        <v>-8.8119086980953398E-4</v>
      </c>
      <c r="C303" s="1">
        <v>34037</v>
      </c>
      <c r="D303">
        <v>-4.3099999999999999E-2</v>
      </c>
      <c r="E303" s="1">
        <v>34043</v>
      </c>
      <c r="F303">
        <v>-0.21990000000000001</v>
      </c>
      <c r="G303">
        <f t="shared" si="4"/>
        <v>-0.11382</v>
      </c>
    </row>
    <row r="304" spans="1:7" x14ac:dyDescent="0.3">
      <c r="A304" s="1">
        <v>34024</v>
      </c>
      <c r="B304" s="2">
        <v>4.7429468446331703E-3</v>
      </c>
      <c r="C304" s="1">
        <v>34038</v>
      </c>
      <c r="D304">
        <v>0.42499999999999999</v>
      </c>
      <c r="E304" s="1">
        <v>34044</v>
      </c>
      <c r="F304">
        <v>0.37980000000000003</v>
      </c>
      <c r="G304">
        <f t="shared" si="4"/>
        <v>0.40692000000000006</v>
      </c>
    </row>
    <row r="305" spans="1:7" x14ac:dyDescent="0.3">
      <c r="A305" s="1">
        <v>34025</v>
      </c>
      <c r="B305" s="2">
        <v>1.3911566139044301E-3</v>
      </c>
      <c r="C305" s="1">
        <v>34039</v>
      </c>
      <c r="D305">
        <v>-0.56910000000000005</v>
      </c>
      <c r="E305" s="1">
        <v>34045</v>
      </c>
      <c r="F305">
        <v>0.14990000000000001</v>
      </c>
      <c r="G305">
        <f t="shared" si="4"/>
        <v>-0.28150000000000003</v>
      </c>
    </row>
    <row r="306" spans="1:7" x14ac:dyDescent="0.3">
      <c r="A306" s="1">
        <v>34026</v>
      </c>
      <c r="B306" s="2">
        <v>1.8169198244331101E-3</v>
      </c>
      <c r="C306" s="1">
        <v>34040</v>
      </c>
      <c r="D306">
        <v>-0.85419999999999996</v>
      </c>
      <c r="E306" s="1">
        <v>34046</v>
      </c>
      <c r="F306">
        <v>0.3493</v>
      </c>
      <c r="G306">
        <f t="shared" si="4"/>
        <v>-0.37279999999999996</v>
      </c>
    </row>
    <row r="307" spans="1:7" x14ac:dyDescent="0.3">
      <c r="A307" s="1">
        <v>34029</v>
      </c>
      <c r="B307" s="2">
        <v>3.8506563286539999E-3</v>
      </c>
      <c r="C307" s="1">
        <v>34043</v>
      </c>
      <c r="D307">
        <v>0.36030000000000001</v>
      </c>
      <c r="E307" s="1">
        <v>34047</v>
      </c>
      <c r="F307">
        <v>-7.0999999999999994E-2</v>
      </c>
      <c r="G307">
        <f t="shared" si="4"/>
        <v>0.18778</v>
      </c>
    </row>
    <row r="308" spans="1:7" x14ac:dyDescent="0.3">
      <c r="A308" s="1">
        <v>34030</v>
      </c>
      <c r="B308" s="2">
        <v>-3.3739982152683999E-3</v>
      </c>
      <c r="C308" s="1">
        <v>34044</v>
      </c>
      <c r="D308">
        <v>-6.4000000000000003E-3</v>
      </c>
      <c r="E308" s="1">
        <v>34050</v>
      </c>
      <c r="F308">
        <v>6.0400000000000002E-2</v>
      </c>
      <c r="G308">
        <f t="shared" si="4"/>
        <v>2.0320000000000001E-2</v>
      </c>
    </row>
    <row r="309" spans="1:7" x14ac:dyDescent="0.3">
      <c r="A309" s="1">
        <v>34031</v>
      </c>
      <c r="B309" s="2">
        <v>3.3673073139777201E-3</v>
      </c>
      <c r="C309" s="1">
        <v>34045</v>
      </c>
      <c r="D309">
        <v>-0.67300000000000004</v>
      </c>
      <c r="E309" s="1">
        <v>34051</v>
      </c>
      <c r="F309">
        <v>0.1883</v>
      </c>
      <c r="G309">
        <f t="shared" si="4"/>
        <v>-0.32847999999999999</v>
      </c>
    </row>
    <row r="310" spans="1:7" x14ac:dyDescent="0.3">
      <c r="A310" s="1">
        <v>34032</v>
      </c>
      <c r="B310" s="2">
        <v>-5.7578074754168797E-3</v>
      </c>
      <c r="C310" s="1">
        <v>34046</v>
      </c>
      <c r="D310">
        <v>0.80020000000000002</v>
      </c>
      <c r="E310" s="1">
        <v>34052</v>
      </c>
      <c r="F310">
        <v>-0.18790000000000001</v>
      </c>
      <c r="G310">
        <f t="shared" si="4"/>
        <v>0.40495999999999999</v>
      </c>
    </row>
    <row r="311" spans="1:7" x14ac:dyDescent="0.3">
      <c r="A311" s="1">
        <v>34033</v>
      </c>
      <c r="B311" s="2">
        <v>8.2984708270328299E-3</v>
      </c>
      <c r="C311" s="1">
        <v>34047</v>
      </c>
      <c r="D311">
        <v>-0.37830000000000003</v>
      </c>
      <c r="E311" s="1">
        <v>34053</v>
      </c>
      <c r="F311">
        <v>-6.93E-2</v>
      </c>
      <c r="G311">
        <f t="shared" si="4"/>
        <v>-0.25470000000000004</v>
      </c>
    </row>
    <row r="312" spans="1:7" x14ac:dyDescent="0.3">
      <c r="A312" s="1">
        <v>34036</v>
      </c>
      <c r="B312" s="2">
        <v>5.0316005466843903E-3</v>
      </c>
      <c r="C312" s="1">
        <v>34050</v>
      </c>
      <c r="D312">
        <v>-0.28789999999999999</v>
      </c>
      <c r="E312" s="1">
        <v>34054</v>
      </c>
      <c r="F312">
        <v>-0.45679999999999998</v>
      </c>
      <c r="G312">
        <f t="shared" si="4"/>
        <v>-0.35546</v>
      </c>
    </row>
    <row r="313" spans="1:7" x14ac:dyDescent="0.3">
      <c r="A313" s="1">
        <v>34037</v>
      </c>
      <c r="B313" s="2">
        <v>-4.6468932291345898E-3</v>
      </c>
      <c r="C313" s="1">
        <v>34051</v>
      </c>
      <c r="D313">
        <v>-2.63E-2</v>
      </c>
      <c r="E313" s="1">
        <v>34057</v>
      </c>
      <c r="F313">
        <v>0.19819999999999999</v>
      </c>
      <c r="G313">
        <f t="shared" si="4"/>
        <v>6.3500000000000001E-2</v>
      </c>
    </row>
    <row r="314" spans="1:7" x14ac:dyDescent="0.3">
      <c r="A314" s="1">
        <v>34038</v>
      </c>
      <c r="B314" s="2">
        <v>1.4366920232777899E-3</v>
      </c>
      <c r="C314" s="1">
        <v>34052</v>
      </c>
      <c r="D314">
        <v>-0.15379999999999999</v>
      </c>
      <c r="E314" s="1">
        <v>34058</v>
      </c>
      <c r="F314">
        <v>0.14080000000000001</v>
      </c>
      <c r="G314">
        <f t="shared" si="4"/>
        <v>-3.5959999999999978E-2</v>
      </c>
    </row>
    <row r="315" spans="1:7" x14ac:dyDescent="0.3">
      <c r="A315" s="1">
        <v>34039</v>
      </c>
      <c r="B315" s="2">
        <v>-1.2359793036198501E-3</v>
      </c>
      <c r="C315" s="1">
        <v>34053</v>
      </c>
      <c r="D315">
        <v>0.6744</v>
      </c>
      <c r="E315" s="1">
        <v>34059</v>
      </c>
      <c r="F315">
        <v>-7.6499999999999999E-2</v>
      </c>
      <c r="G315">
        <f t="shared" si="4"/>
        <v>0.37403999999999998</v>
      </c>
    </row>
    <row r="316" spans="1:7" x14ac:dyDescent="0.3">
      <c r="A316" s="1">
        <v>34040</v>
      </c>
      <c r="B316" s="2">
        <v>-9.4387182004337395E-3</v>
      </c>
      <c r="C316" s="1">
        <v>34054</v>
      </c>
      <c r="D316">
        <v>-0.68610000000000004</v>
      </c>
      <c r="E316" s="1">
        <v>34060</v>
      </c>
      <c r="F316">
        <v>-1.6E-2</v>
      </c>
      <c r="G316">
        <f t="shared" si="4"/>
        <v>-0.41806000000000004</v>
      </c>
    </row>
    <row r="317" spans="1:7" x14ac:dyDescent="0.3">
      <c r="A317" s="1">
        <v>34043</v>
      </c>
      <c r="B317" s="2">
        <v>7.3924328494308104E-3</v>
      </c>
      <c r="C317" s="1">
        <v>34057</v>
      </c>
      <c r="D317">
        <v>0.6845</v>
      </c>
      <c r="E317" s="1">
        <v>34061</v>
      </c>
      <c r="F317">
        <v>-0.3402</v>
      </c>
      <c r="G317">
        <f t="shared" si="4"/>
        <v>0.27461999999999998</v>
      </c>
    </row>
    <row r="318" spans="1:7" x14ac:dyDescent="0.3">
      <c r="A318" s="1">
        <v>34044</v>
      </c>
      <c r="B318" s="2">
        <v>-3.0488377944395402E-3</v>
      </c>
      <c r="C318" s="1">
        <v>34058</v>
      </c>
      <c r="D318">
        <v>0.27400000000000002</v>
      </c>
      <c r="E318" s="1">
        <v>34064</v>
      </c>
      <c r="F318">
        <v>0.20200000000000001</v>
      </c>
      <c r="G318">
        <f t="shared" si="4"/>
        <v>0.24520000000000003</v>
      </c>
    </row>
    <row r="319" spans="1:7" x14ac:dyDescent="0.3">
      <c r="A319" s="1">
        <v>34045</v>
      </c>
      <c r="B319" s="2">
        <v>3.29146151941861E-3</v>
      </c>
      <c r="C319" s="1">
        <v>34059</v>
      </c>
      <c r="D319">
        <v>-6.3600000000000004E-2</v>
      </c>
      <c r="E319" s="1">
        <v>34065</v>
      </c>
      <c r="F319">
        <v>0.24970000000000001</v>
      </c>
      <c r="G319">
        <f t="shared" si="4"/>
        <v>6.1720000000000011E-2</v>
      </c>
    </row>
    <row r="320" spans="1:7" x14ac:dyDescent="0.3">
      <c r="A320" s="1">
        <v>34046</v>
      </c>
      <c r="B320" s="2">
        <v>-4.4553601320355104E-3</v>
      </c>
      <c r="C320" s="1">
        <v>34060</v>
      </c>
      <c r="D320">
        <v>-0.30299999999999999</v>
      </c>
      <c r="E320" s="1">
        <v>34066</v>
      </c>
      <c r="F320">
        <v>8.0100000000000005E-2</v>
      </c>
      <c r="G320">
        <f t="shared" si="4"/>
        <v>-0.14975999999999998</v>
      </c>
    </row>
    <row r="321" spans="1:7" x14ac:dyDescent="0.3">
      <c r="A321" s="1">
        <v>34047</v>
      </c>
      <c r="B321" s="2">
        <v>5.4062695899452801E-3</v>
      </c>
      <c r="C321" s="1">
        <v>34061</v>
      </c>
      <c r="D321">
        <v>-1.9318</v>
      </c>
      <c r="E321" s="1">
        <v>34067</v>
      </c>
      <c r="F321">
        <v>0.46939999999999998</v>
      </c>
      <c r="G321">
        <f t="shared" si="4"/>
        <v>-0.97131999999999985</v>
      </c>
    </row>
    <row r="322" spans="1:7" x14ac:dyDescent="0.3">
      <c r="A322" s="1">
        <v>34050</v>
      </c>
      <c r="B322" s="2">
        <v>1.7888137313129E-3</v>
      </c>
      <c r="C322" s="1">
        <v>34064</v>
      </c>
      <c r="D322">
        <v>0.2155</v>
      </c>
      <c r="E322" s="1">
        <v>34071</v>
      </c>
      <c r="F322">
        <v>0.26900000000000002</v>
      </c>
      <c r="G322">
        <f t="shared" si="4"/>
        <v>0.2369</v>
      </c>
    </row>
    <row r="323" spans="1:7" x14ac:dyDescent="0.3">
      <c r="A323" s="1">
        <v>34051</v>
      </c>
      <c r="B323" s="2">
        <v>-3.3602374280531401E-3</v>
      </c>
      <c r="C323" s="1">
        <v>34065</v>
      </c>
      <c r="D323">
        <v>-0.2555</v>
      </c>
      <c r="E323" s="1">
        <v>34072</v>
      </c>
      <c r="F323">
        <v>-4.9399999999999999E-2</v>
      </c>
      <c r="G323">
        <f t="shared" si="4"/>
        <v>-0.17305999999999999</v>
      </c>
    </row>
    <row r="324" spans="1:7" x14ac:dyDescent="0.3">
      <c r="A324" s="1">
        <v>34052</v>
      </c>
      <c r="B324" s="2">
        <v>-1.67727849690935E-3</v>
      </c>
      <c r="C324" s="1">
        <v>34066</v>
      </c>
      <c r="D324">
        <v>0.35589999999999999</v>
      </c>
      <c r="E324" s="1">
        <v>34073</v>
      </c>
      <c r="F324">
        <v>0.15709999999999999</v>
      </c>
      <c r="G324">
        <f t="shared" si="4"/>
        <v>0.27637999999999996</v>
      </c>
    </row>
    <row r="325" spans="1:7" x14ac:dyDescent="0.3">
      <c r="A325" s="1">
        <v>34053</v>
      </c>
      <c r="B325" s="2">
        <v>2.21225827579552E-4</v>
      </c>
      <c r="C325" s="1">
        <v>34067</v>
      </c>
      <c r="D325">
        <v>-0.19350000000000001</v>
      </c>
      <c r="E325" s="1">
        <v>34074</v>
      </c>
      <c r="F325">
        <v>7.9299999999999995E-2</v>
      </c>
      <c r="G325">
        <f t="shared" ref="G325:G388" si="5">(D325*0.6)+(F325*0.4)</f>
        <v>-8.4379999999999997E-2</v>
      </c>
    </row>
    <row r="326" spans="1:7" x14ac:dyDescent="0.3">
      <c r="A326" s="1">
        <v>34054</v>
      </c>
      <c r="B326" s="2">
        <v>-6.6445409556923404E-3</v>
      </c>
      <c r="C326" s="1">
        <v>34071</v>
      </c>
      <c r="D326">
        <v>1.4791000000000001</v>
      </c>
      <c r="E326" s="1">
        <v>34075</v>
      </c>
      <c r="F326">
        <v>-9.8599999999999993E-2</v>
      </c>
      <c r="G326">
        <f t="shared" si="5"/>
        <v>0.84802</v>
      </c>
    </row>
    <row r="327" spans="1:7" x14ac:dyDescent="0.3">
      <c r="A327" s="1">
        <v>34057</v>
      </c>
      <c r="B327" s="2">
        <v>-1.6746860090819399E-3</v>
      </c>
      <c r="C327" s="1">
        <v>34072</v>
      </c>
      <c r="D327">
        <v>0.19139999999999999</v>
      </c>
      <c r="E327" s="1">
        <v>34078</v>
      </c>
      <c r="F327">
        <v>0.14810000000000001</v>
      </c>
      <c r="G327">
        <f t="shared" si="5"/>
        <v>0.17407999999999998</v>
      </c>
    </row>
    <row r="328" spans="1:7" x14ac:dyDescent="0.3">
      <c r="A328" s="1">
        <v>34058</v>
      </c>
      <c r="B328" s="2">
        <v>1.0960601779479401E-3</v>
      </c>
      <c r="C328" s="1">
        <v>34073</v>
      </c>
      <c r="D328">
        <v>-0.12470000000000001</v>
      </c>
      <c r="E328" s="1">
        <v>34079</v>
      </c>
      <c r="F328">
        <v>0</v>
      </c>
      <c r="G328">
        <f t="shared" si="5"/>
        <v>-7.4819999999999998E-2</v>
      </c>
    </row>
    <row r="329" spans="1:7" x14ac:dyDescent="0.3">
      <c r="A329" s="1">
        <v>34059</v>
      </c>
      <c r="B329" s="2">
        <v>-2.5035626351177498E-4</v>
      </c>
      <c r="C329" s="1">
        <v>34074</v>
      </c>
      <c r="D329">
        <v>-5.0900000000000001E-2</v>
      </c>
      <c r="E329" s="1">
        <v>34080</v>
      </c>
      <c r="F329">
        <v>5.9900000000000002E-2</v>
      </c>
      <c r="G329">
        <f t="shared" si="5"/>
        <v>-6.5799999999999956E-3</v>
      </c>
    </row>
    <row r="330" spans="1:7" x14ac:dyDescent="0.3">
      <c r="A330" s="1">
        <v>34060</v>
      </c>
      <c r="B330" s="2">
        <v>-6.0272630286752902E-3</v>
      </c>
      <c r="C330" s="1">
        <v>34075</v>
      </c>
      <c r="D330">
        <v>0.12039999999999999</v>
      </c>
      <c r="E330" s="1">
        <v>34081</v>
      </c>
      <c r="F330">
        <v>8.9700000000000002E-2</v>
      </c>
      <c r="G330">
        <f t="shared" si="5"/>
        <v>0.10811999999999999</v>
      </c>
    </row>
    <row r="331" spans="1:7" x14ac:dyDescent="0.3">
      <c r="A331" s="1">
        <v>34061</v>
      </c>
      <c r="B331" s="2">
        <v>1.9364496897547E-3</v>
      </c>
      <c r="C331" s="1">
        <v>34078</v>
      </c>
      <c r="D331">
        <v>-0.3201</v>
      </c>
      <c r="E331" s="1">
        <v>34082</v>
      </c>
      <c r="F331">
        <v>-0.1389</v>
      </c>
      <c r="G331">
        <f t="shared" si="5"/>
        <v>-0.24761999999999998</v>
      </c>
    </row>
    <row r="332" spans="1:7" x14ac:dyDescent="0.3">
      <c r="A332" s="1">
        <v>34064</v>
      </c>
      <c r="B332" s="2">
        <v>-1.8703941523856599E-3</v>
      </c>
      <c r="C332" s="1">
        <v>34079</v>
      </c>
      <c r="D332">
        <v>-0.52500000000000002</v>
      </c>
      <c r="E332" s="1">
        <v>34085</v>
      </c>
      <c r="F332">
        <v>-0.1285</v>
      </c>
      <c r="G332">
        <f t="shared" si="5"/>
        <v>-0.3664</v>
      </c>
    </row>
    <row r="333" spans="1:7" x14ac:dyDescent="0.3">
      <c r="A333" s="1">
        <v>34065</v>
      </c>
      <c r="B333" s="2">
        <v>1.0418638863957099E-2</v>
      </c>
      <c r="C333" s="1">
        <v>34080</v>
      </c>
      <c r="D333">
        <v>-0.33029999999999998</v>
      </c>
      <c r="E333" s="1">
        <v>34086</v>
      </c>
      <c r="F333">
        <v>-0.30669999999999997</v>
      </c>
      <c r="G333">
        <f t="shared" si="5"/>
        <v>-0.32085999999999998</v>
      </c>
    </row>
    <row r="334" spans="1:7" x14ac:dyDescent="0.3">
      <c r="A334" s="1">
        <v>34066</v>
      </c>
      <c r="B334" s="2">
        <v>1.4087406039164899E-4</v>
      </c>
      <c r="C334" s="1">
        <v>34081</v>
      </c>
      <c r="D334">
        <v>-0.94</v>
      </c>
      <c r="E334" s="1">
        <v>34087</v>
      </c>
      <c r="F334">
        <v>-1.9400000000000001E-2</v>
      </c>
      <c r="G334">
        <f t="shared" si="5"/>
        <v>-0.57175999999999993</v>
      </c>
    </row>
    <row r="335" spans="1:7" x14ac:dyDescent="0.3">
      <c r="A335" s="1">
        <v>34067</v>
      </c>
      <c r="B335" s="2">
        <v>4.1325641290397303E-3</v>
      </c>
      <c r="C335" s="1">
        <v>34082</v>
      </c>
      <c r="D335">
        <v>-0.55300000000000005</v>
      </c>
      <c r="E335" s="1">
        <v>34088</v>
      </c>
      <c r="F335">
        <v>0.2087</v>
      </c>
      <c r="G335">
        <f t="shared" si="5"/>
        <v>-0.24832000000000004</v>
      </c>
    </row>
    <row r="336" spans="1:7" x14ac:dyDescent="0.3">
      <c r="A336" s="1">
        <v>34068</v>
      </c>
      <c r="B336" s="2">
        <v>1.7159152173591399E-3</v>
      </c>
      <c r="C336" s="1">
        <v>34085</v>
      </c>
      <c r="D336">
        <v>-0.77410000000000001</v>
      </c>
      <c r="E336" s="1">
        <v>34089</v>
      </c>
      <c r="F336">
        <v>-0.21709999999999999</v>
      </c>
      <c r="G336">
        <f t="shared" si="5"/>
        <v>-0.55130000000000001</v>
      </c>
    </row>
    <row r="337" spans="1:7" x14ac:dyDescent="0.3">
      <c r="A337" s="1">
        <v>34071</v>
      </c>
      <c r="B337" s="2">
        <v>-2.3574605743839098E-3</v>
      </c>
      <c r="C337" s="1">
        <v>34086</v>
      </c>
      <c r="D337">
        <v>1.0437000000000001</v>
      </c>
      <c r="E337" s="1">
        <v>34092</v>
      </c>
      <c r="F337">
        <v>0.45450000000000002</v>
      </c>
      <c r="G337">
        <f t="shared" si="5"/>
        <v>0.80801999999999996</v>
      </c>
    </row>
    <row r="338" spans="1:7" x14ac:dyDescent="0.3">
      <c r="A338" s="1">
        <v>34072</v>
      </c>
      <c r="B338" s="2">
        <v>-1.7690891076530501E-3</v>
      </c>
      <c r="C338" s="1">
        <v>34087</v>
      </c>
      <c r="D338">
        <v>2.3E-3</v>
      </c>
      <c r="E338" s="1">
        <v>34093</v>
      </c>
      <c r="F338">
        <v>0.16900000000000001</v>
      </c>
      <c r="G338">
        <f t="shared" si="5"/>
        <v>6.8980000000000014E-2</v>
      </c>
    </row>
    <row r="339" spans="1:7" x14ac:dyDescent="0.3">
      <c r="A339" s="1">
        <v>34073</v>
      </c>
      <c r="B339" s="2">
        <v>1.90022843058313E-3</v>
      </c>
      <c r="C339" s="1">
        <v>34088</v>
      </c>
      <c r="D339">
        <v>0.1986</v>
      </c>
      <c r="E339" s="1">
        <v>34094</v>
      </c>
      <c r="F339">
        <v>-2.9899999999999999E-2</v>
      </c>
      <c r="G339">
        <f t="shared" si="5"/>
        <v>0.10719999999999999</v>
      </c>
    </row>
    <row r="340" spans="1:7" x14ac:dyDescent="0.3">
      <c r="A340" s="1">
        <v>34074</v>
      </c>
      <c r="B340" s="2">
        <v>5.5863306210093304E-3</v>
      </c>
      <c r="C340" s="1">
        <v>34089</v>
      </c>
      <c r="D340">
        <v>0.29720000000000002</v>
      </c>
      <c r="E340" s="1">
        <v>34095</v>
      </c>
      <c r="F340">
        <v>0.1283</v>
      </c>
      <c r="G340">
        <f t="shared" si="5"/>
        <v>0.22964000000000001</v>
      </c>
    </row>
    <row r="341" spans="1:7" x14ac:dyDescent="0.3">
      <c r="A341" s="1">
        <v>34075</v>
      </c>
      <c r="B341" s="2">
        <v>8.6623625375366105E-3</v>
      </c>
      <c r="C341" s="1">
        <v>34092</v>
      </c>
      <c r="D341">
        <v>0.54259999999999997</v>
      </c>
      <c r="E341" s="1">
        <v>34096</v>
      </c>
      <c r="F341">
        <v>-0.12820000000000001</v>
      </c>
      <c r="G341">
        <f t="shared" si="5"/>
        <v>0.27427999999999997</v>
      </c>
    </row>
    <row r="342" spans="1:7" x14ac:dyDescent="0.3">
      <c r="A342" s="1">
        <v>34078</v>
      </c>
      <c r="B342" s="2">
        <v>1.48083922497211E-4</v>
      </c>
      <c r="C342" s="1">
        <v>34093</v>
      </c>
      <c r="D342">
        <v>0.38669999999999999</v>
      </c>
      <c r="E342" s="1">
        <v>34099</v>
      </c>
      <c r="F342">
        <v>0.2092</v>
      </c>
      <c r="G342">
        <f t="shared" si="5"/>
        <v>0.31569999999999998</v>
      </c>
    </row>
    <row r="343" spans="1:7" x14ac:dyDescent="0.3">
      <c r="A343" s="1">
        <v>34079</v>
      </c>
      <c r="B343" s="2">
        <v>9.6518893803421201E-4</v>
      </c>
      <c r="C343" s="1">
        <v>34094</v>
      </c>
      <c r="D343">
        <v>0.1244</v>
      </c>
      <c r="E343" s="1">
        <v>34100</v>
      </c>
      <c r="F343">
        <v>-2.1100000000000001E-2</v>
      </c>
      <c r="G343">
        <f t="shared" si="5"/>
        <v>6.6199999999999995E-2</v>
      </c>
    </row>
    <row r="344" spans="1:7" x14ac:dyDescent="0.3">
      <c r="A344" s="1">
        <v>34080</v>
      </c>
      <c r="B344" s="2">
        <v>6.9872781909485803E-3</v>
      </c>
      <c r="C344" s="1">
        <v>34095</v>
      </c>
      <c r="D344">
        <v>-0.25900000000000001</v>
      </c>
      <c r="E344" s="1">
        <v>34101</v>
      </c>
      <c r="F344">
        <v>-0.1386</v>
      </c>
      <c r="G344">
        <f t="shared" si="5"/>
        <v>-0.21084000000000003</v>
      </c>
    </row>
    <row r="345" spans="1:7" x14ac:dyDescent="0.3">
      <c r="A345" s="1">
        <v>34081</v>
      </c>
      <c r="B345" s="2">
        <v>7.6857654862618804E-3</v>
      </c>
      <c r="C345" s="1">
        <v>34096</v>
      </c>
      <c r="D345">
        <v>-0.16969999999999999</v>
      </c>
      <c r="E345" s="1">
        <v>34102</v>
      </c>
      <c r="F345">
        <v>-0.28820000000000001</v>
      </c>
      <c r="G345">
        <f t="shared" si="5"/>
        <v>-0.21710000000000002</v>
      </c>
    </row>
    <row r="346" spans="1:7" x14ac:dyDescent="0.3">
      <c r="A346" s="1">
        <v>34082</v>
      </c>
      <c r="B346" s="2">
        <v>-1.33592028478632E-2</v>
      </c>
      <c r="C346" s="1">
        <v>34099</v>
      </c>
      <c r="D346">
        <v>0.1671</v>
      </c>
      <c r="E346" s="1">
        <v>34103</v>
      </c>
      <c r="F346">
        <v>-5.9900000000000002E-2</v>
      </c>
      <c r="G346">
        <f t="shared" si="5"/>
        <v>7.6300000000000007E-2</v>
      </c>
    </row>
    <row r="347" spans="1:7" x14ac:dyDescent="0.3">
      <c r="A347" s="1">
        <v>34085</v>
      </c>
      <c r="B347" s="2">
        <v>-1.08051857800497E-2</v>
      </c>
      <c r="C347" s="1">
        <v>34100</v>
      </c>
      <c r="D347">
        <v>0.35670000000000002</v>
      </c>
      <c r="E347" s="1">
        <v>34106</v>
      </c>
      <c r="F347">
        <v>-0.14990000000000001</v>
      </c>
      <c r="G347">
        <f t="shared" si="5"/>
        <v>0.15406</v>
      </c>
    </row>
    <row r="348" spans="1:7" x14ac:dyDescent="0.3">
      <c r="A348" s="1">
        <v>34086</v>
      </c>
      <c r="B348" s="2">
        <v>2.12228303265305E-3</v>
      </c>
      <c r="C348" s="1">
        <v>34101</v>
      </c>
      <c r="D348">
        <v>0.10489999999999999</v>
      </c>
      <c r="E348" s="1">
        <v>34107</v>
      </c>
      <c r="F348">
        <v>-0.1996</v>
      </c>
      <c r="G348">
        <f t="shared" si="5"/>
        <v>-1.6900000000000012E-2</v>
      </c>
    </row>
    <row r="349" spans="1:7" x14ac:dyDescent="0.3">
      <c r="A349" s="1">
        <v>34087</v>
      </c>
      <c r="B349" s="2">
        <v>-6.8494824306657397E-3</v>
      </c>
      <c r="C349" s="1">
        <v>34102</v>
      </c>
      <c r="D349">
        <v>-1.2456</v>
      </c>
      <c r="E349" s="1">
        <v>34108</v>
      </c>
      <c r="F349">
        <v>0.21060000000000001</v>
      </c>
      <c r="G349">
        <f t="shared" si="5"/>
        <v>-0.66312000000000004</v>
      </c>
    </row>
    <row r="350" spans="1:7" x14ac:dyDescent="0.3">
      <c r="A350" s="1">
        <v>34088</v>
      </c>
      <c r="B350" s="2">
        <v>-4.5548578874735597E-3</v>
      </c>
      <c r="C350" s="1">
        <v>34103</v>
      </c>
      <c r="D350">
        <v>0.13070000000000001</v>
      </c>
      <c r="E350" s="1">
        <v>34109</v>
      </c>
      <c r="F350">
        <v>7.9500000000000001E-2</v>
      </c>
      <c r="G350">
        <f t="shared" si="5"/>
        <v>0.11022000000000001</v>
      </c>
    </row>
    <row r="351" spans="1:7" x14ac:dyDescent="0.3">
      <c r="A351" s="1">
        <v>34089</v>
      </c>
      <c r="B351" s="2">
        <v>-1.5387645873311501E-3</v>
      </c>
      <c r="C351" s="1">
        <v>34106</v>
      </c>
      <c r="D351">
        <v>0.20749999999999999</v>
      </c>
      <c r="E351" s="1">
        <v>34110</v>
      </c>
      <c r="F351">
        <v>-0.22939999999999999</v>
      </c>
      <c r="G351">
        <f t="shared" si="5"/>
        <v>3.2739999999999977E-2</v>
      </c>
    </row>
    <row r="352" spans="1:7" x14ac:dyDescent="0.3">
      <c r="A352" s="1">
        <v>34092</v>
      </c>
      <c r="B352" s="2">
        <v>-1.4895969217266799E-3</v>
      </c>
      <c r="C352" s="1">
        <v>34107</v>
      </c>
      <c r="D352">
        <v>4.4999999999999997E-3</v>
      </c>
      <c r="E352" s="1">
        <v>34113</v>
      </c>
      <c r="F352">
        <v>2.12E-2</v>
      </c>
      <c r="G352">
        <f t="shared" si="5"/>
        <v>1.1179999999999999E-2</v>
      </c>
    </row>
    <row r="353" spans="1:7" x14ac:dyDescent="0.3">
      <c r="A353" s="1">
        <v>34093</v>
      </c>
      <c r="B353" s="2">
        <v>4.4516640097511696E-3</v>
      </c>
      <c r="C353" s="1">
        <v>34108</v>
      </c>
      <c r="D353">
        <v>1.6518000000000002</v>
      </c>
      <c r="E353" s="1">
        <v>34114</v>
      </c>
      <c r="F353">
        <v>8.8000000000000005E-3</v>
      </c>
      <c r="G353">
        <f t="shared" si="5"/>
        <v>0.99460000000000004</v>
      </c>
    </row>
    <row r="354" spans="1:7" x14ac:dyDescent="0.3">
      <c r="A354" s="1">
        <v>34094</v>
      </c>
      <c r="B354" s="2">
        <v>-6.7279983562429401E-4</v>
      </c>
      <c r="C354" s="1">
        <v>34109</v>
      </c>
      <c r="D354">
        <v>0.67879999999999996</v>
      </c>
      <c r="E354" s="1">
        <v>34115</v>
      </c>
      <c r="F354">
        <v>0.221</v>
      </c>
      <c r="G354">
        <f t="shared" si="5"/>
        <v>0.49568000000000001</v>
      </c>
    </row>
    <row r="355" spans="1:7" x14ac:dyDescent="0.3">
      <c r="A355" s="1">
        <v>34095</v>
      </c>
      <c r="B355" s="2">
        <v>4.0294494889980798E-4</v>
      </c>
      <c r="C355" s="1">
        <v>34110</v>
      </c>
      <c r="D355">
        <v>-1.0528</v>
      </c>
      <c r="E355" s="1">
        <v>34116</v>
      </c>
      <c r="F355">
        <v>8.8000000000000005E-3</v>
      </c>
      <c r="G355">
        <f t="shared" si="5"/>
        <v>-0.62815999999999994</v>
      </c>
    </row>
    <row r="356" spans="1:7" x14ac:dyDescent="0.3">
      <c r="A356" s="1">
        <v>34096</v>
      </c>
      <c r="B356" s="2">
        <v>1.2124657867649299E-3</v>
      </c>
      <c r="C356" s="1">
        <v>34113</v>
      </c>
      <c r="D356">
        <v>0.50719999999999998</v>
      </c>
      <c r="E356" s="1">
        <v>34117</v>
      </c>
      <c r="F356">
        <v>-0.1358</v>
      </c>
      <c r="G356">
        <f t="shared" si="5"/>
        <v>0.24999999999999997</v>
      </c>
    </row>
    <row r="357" spans="1:7" x14ac:dyDescent="0.3">
      <c r="A357" s="1">
        <v>34099</v>
      </c>
      <c r="B357" s="2">
        <v>-3.0718073704720798E-3</v>
      </c>
      <c r="C357" s="1">
        <v>34114</v>
      </c>
      <c r="D357">
        <v>0.21490000000000001</v>
      </c>
      <c r="E357" s="1">
        <v>34121</v>
      </c>
      <c r="F357">
        <v>0.48399999999999999</v>
      </c>
      <c r="G357">
        <f t="shared" si="5"/>
        <v>0.32253999999999999</v>
      </c>
    </row>
    <row r="358" spans="1:7" x14ac:dyDescent="0.3">
      <c r="A358" s="1">
        <v>34100</v>
      </c>
      <c r="B358" s="2">
        <v>3.6416820616502802E-3</v>
      </c>
      <c r="C358" s="1">
        <v>34115</v>
      </c>
      <c r="D358">
        <v>1.0254000000000001</v>
      </c>
      <c r="E358" s="1">
        <v>34122</v>
      </c>
      <c r="F358">
        <v>2.9899999999999999E-2</v>
      </c>
      <c r="G358">
        <f t="shared" si="5"/>
        <v>0.62719999999999998</v>
      </c>
    </row>
    <row r="359" spans="1:7" x14ac:dyDescent="0.3">
      <c r="A359" s="1">
        <v>34101</v>
      </c>
      <c r="B359" s="2">
        <v>2.2989212987780702E-3</v>
      </c>
      <c r="C359" s="1">
        <v>34116</v>
      </c>
      <c r="D359">
        <v>-0.22550000000000001</v>
      </c>
      <c r="E359" s="1">
        <v>34123</v>
      </c>
      <c r="F359">
        <v>0.15820000000000001</v>
      </c>
      <c r="G359">
        <f t="shared" si="5"/>
        <v>-7.2020000000000001E-2</v>
      </c>
    </row>
    <row r="360" spans="1:7" x14ac:dyDescent="0.3">
      <c r="A360" s="1">
        <v>34102</v>
      </c>
      <c r="B360" s="2">
        <v>4.5249896546160099E-3</v>
      </c>
      <c r="C360" s="1">
        <v>34117</v>
      </c>
      <c r="D360">
        <v>-0.47189999999999999</v>
      </c>
      <c r="E360" s="1">
        <v>34124</v>
      </c>
      <c r="F360">
        <v>-0.37719999999999998</v>
      </c>
      <c r="G360">
        <f t="shared" si="5"/>
        <v>-0.43402000000000002</v>
      </c>
    </row>
    <row r="361" spans="1:7" x14ac:dyDescent="0.3">
      <c r="A361" s="1">
        <v>34103</v>
      </c>
      <c r="B361" s="2">
        <v>4.9246221893979297E-3</v>
      </c>
      <c r="C361" s="1">
        <v>34121</v>
      </c>
      <c r="D361">
        <v>0.82330000000000003</v>
      </c>
      <c r="E361" s="1">
        <v>34127</v>
      </c>
      <c r="F361">
        <v>0.19020000000000001</v>
      </c>
      <c r="G361">
        <f t="shared" si="5"/>
        <v>0.57006000000000001</v>
      </c>
    </row>
    <row r="362" spans="1:7" x14ac:dyDescent="0.3">
      <c r="A362" s="1">
        <v>34106</v>
      </c>
      <c r="B362" s="2">
        <v>-2.9186643656843301E-3</v>
      </c>
      <c r="C362" s="1">
        <v>34122</v>
      </c>
      <c r="D362">
        <v>3.78E-2</v>
      </c>
      <c r="E362" s="1">
        <v>34128</v>
      </c>
      <c r="F362">
        <v>-0.13009999999999999</v>
      </c>
      <c r="G362">
        <f t="shared" si="5"/>
        <v>-2.9360000000000004E-2</v>
      </c>
    </row>
    <row r="363" spans="1:7" x14ac:dyDescent="0.3">
      <c r="A363" s="1">
        <v>34107</v>
      </c>
      <c r="B363" s="2">
        <v>-6.6387767510970299E-3</v>
      </c>
      <c r="C363" s="1">
        <v>34123</v>
      </c>
      <c r="D363">
        <v>-0.2918</v>
      </c>
      <c r="E363" s="1">
        <v>34129</v>
      </c>
      <c r="F363">
        <v>0.20949999999999999</v>
      </c>
      <c r="G363">
        <f t="shared" si="5"/>
        <v>-9.1279999999999986E-2</v>
      </c>
    </row>
    <row r="364" spans="1:7" x14ac:dyDescent="0.3">
      <c r="A364" s="1">
        <v>34108</v>
      </c>
      <c r="B364" s="2">
        <v>-1.7672959345399501E-3</v>
      </c>
      <c r="C364" s="1">
        <v>34124</v>
      </c>
      <c r="D364">
        <v>-0.53190000000000004</v>
      </c>
      <c r="E364" s="1">
        <v>34130</v>
      </c>
      <c r="F364">
        <v>0</v>
      </c>
      <c r="G364">
        <f t="shared" si="5"/>
        <v>-0.31914000000000003</v>
      </c>
    </row>
    <row r="365" spans="1:7" x14ac:dyDescent="0.3">
      <c r="A365" s="1">
        <v>34109</v>
      </c>
      <c r="B365" s="2">
        <v>-2.3514379207990599E-3</v>
      </c>
      <c r="C365" s="1">
        <v>34127</v>
      </c>
      <c r="D365">
        <v>-0.51519999999999999</v>
      </c>
      <c r="E365" s="1">
        <v>34131</v>
      </c>
      <c r="F365">
        <v>0.41799999999999998</v>
      </c>
      <c r="G365">
        <f t="shared" si="5"/>
        <v>-0.14191999999999999</v>
      </c>
    </row>
    <row r="366" spans="1:7" x14ac:dyDescent="0.3">
      <c r="A366" s="1">
        <v>34110</v>
      </c>
      <c r="B366" s="2">
        <v>2.3841836474152202E-3</v>
      </c>
      <c r="C366" s="1">
        <v>34128</v>
      </c>
      <c r="D366">
        <v>-0.66010000000000002</v>
      </c>
      <c r="E366" s="1">
        <v>34134</v>
      </c>
      <c r="F366">
        <v>5.9499999999999997E-2</v>
      </c>
      <c r="G366">
        <f t="shared" si="5"/>
        <v>-0.37226000000000004</v>
      </c>
    </row>
    <row r="367" spans="1:7" x14ac:dyDescent="0.3">
      <c r="A367" s="1">
        <v>34113</v>
      </c>
      <c r="B367" s="2">
        <v>-8.0748782984472207E-3</v>
      </c>
      <c r="C367" s="1">
        <v>34129</v>
      </c>
      <c r="D367">
        <v>0.28189999999999998</v>
      </c>
      <c r="E367" s="1">
        <v>34135</v>
      </c>
      <c r="F367">
        <v>5.9400000000000001E-2</v>
      </c>
      <c r="G367">
        <f t="shared" si="5"/>
        <v>0.19289999999999999</v>
      </c>
    </row>
    <row r="368" spans="1:7" x14ac:dyDescent="0.3">
      <c r="A368" s="1">
        <v>34114</v>
      </c>
      <c r="B368" s="2">
        <v>4.2735476141126903E-3</v>
      </c>
      <c r="C368" s="1">
        <v>34130</v>
      </c>
      <c r="D368">
        <v>-8.6199999999999999E-2</v>
      </c>
      <c r="E368" s="1">
        <v>34136</v>
      </c>
      <c r="F368">
        <v>3.8399999999999997E-2</v>
      </c>
      <c r="G368">
        <f t="shared" si="5"/>
        <v>-3.6359999999999996E-2</v>
      </c>
    </row>
    <row r="369" spans="1:7" x14ac:dyDescent="0.3">
      <c r="A369" s="1">
        <v>34115</v>
      </c>
      <c r="B369" s="2">
        <v>3.4731625303301402E-3</v>
      </c>
      <c r="C369" s="1">
        <v>34131</v>
      </c>
      <c r="D369">
        <v>0.42480000000000001</v>
      </c>
      <c r="E369" s="1">
        <v>34137</v>
      </c>
      <c r="F369">
        <v>8.0299999999999996E-2</v>
      </c>
      <c r="G369">
        <f t="shared" si="5"/>
        <v>0.28699999999999998</v>
      </c>
    </row>
    <row r="370" spans="1:7" x14ac:dyDescent="0.3">
      <c r="A370" s="1">
        <v>34116</v>
      </c>
      <c r="B370" s="2">
        <v>-7.4351163352825999E-4</v>
      </c>
      <c r="C370" s="1">
        <v>34134</v>
      </c>
      <c r="D370">
        <v>0.10539999999999999</v>
      </c>
      <c r="E370" s="1">
        <v>34138</v>
      </c>
      <c r="F370">
        <v>-8.8999999999999996E-2</v>
      </c>
      <c r="G370">
        <f t="shared" si="5"/>
        <v>2.7639999999999991E-2</v>
      </c>
    </row>
    <row r="371" spans="1:7" x14ac:dyDescent="0.3">
      <c r="A371" s="1">
        <v>34117</v>
      </c>
      <c r="B371" s="2">
        <v>-2.1569874863035499E-3</v>
      </c>
      <c r="C371" s="1">
        <v>34135</v>
      </c>
      <c r="D371">
        <v>-0.31509999999999999</v>
      </c>
      <c r="E371" s="1">
        <v>34141</v>
      </c>
      <c r="F371">
        <v>0.19739999999999999</v>
      </c>
      <c r="G371">
        <f t="shared" si="5"/>
        <v>-0.11009999999999998</v>
      </c>
    </row>
    <row r="372" spans="1:7" x14ac:dyDescent="0.3">
      <c r="A372" s="1">
        <v>34120</v>
      </c>
      <c r="B372" s="2">
        <v>9.0372579618280802E-4</v>
      </c>
      <c r="C372" s="1">
        <v>34136</v>
      </c>
      <c r="D372">
        <v>0.26179999999999998</v>
      </c>
      <c r="E372" s="1">
        <v>34142</v>
      </c>
      <c r="F372">
        <v>1.9199999999999998E-2</v>
      </c>
      <c r="G372">
        <f t="shared" si="5"/>
        <v>0.16475999999999996</v>
      </c>
    </row>
    <row r="373" spans="1:7" x14ac:dyDescent="0.3">
      <c r="A373" s="1">
        <v>34121</v>
      </c>
      <c r="B373" s="2">
        <v>1.76521706152744E-3</v>
      </c>
      <c r="C373" s="1">
        <v>34137</v>
      </c>
      <c r="D373">
        <v>0.251</v>
      </c>
      <c r="E373" s="1">
        <v>34143</v>
      </c>
      <c r="F373">
        <v>-1.9199999999999998E-2</v>
      </c>
      <c r="G373">
        <f t="shared" si="5"/>
        <v>0.14291999999999999</v>
      </c>
    </row>
    <row r="374" spans="1:7" x14ac:dyDescent="0.3">
      <c r="A374" s="1">
        <v>34122</v>
      </c>
      <c r="B374" s="2">
        <v>6.0412490297756505E-4</v>
      </c>
      <c r="C374" s="1">
        <v>34138</v>
      </c>
      <c r="D374">
        <v>-1.0823</v>
      </c>
      <c r="E374" s="1">
        <v>34144</v>
      </c>
      <c r="F374">
        <v>0.15859999999999999</v>
      </c>
      <c r="G374">
        <f t="shared" si="5"/>
        <v>-0.58593999999999991</v>
      </c>
    </row>
    <row r="375" spans="1:7" x14ac:dyDescent="0.3">
      <c r="A375" s="1">
        <v>34123</v>
      </c>
      <c r="B375" s="2">
        <v>1.3666588704899199E-3</v>
      </c>
      <c r="C375" s="1">
        <v>34141</v>
      </c>
      <c r="D375">
        <v>0.57509999999999994</v>
      </c>
      <c r="E375" s="1">
        <v>34145</v>
      </c>
      <c r="F375">
        <v>0.15659999999999999</v>
      </c>
      <c r="G375">
        <f t="shared" si="5"/>
        <v>0.40769999999999995</v>
      </c>
    </row>
    <row r="376" spans="1:7" x14ac:dyDescent="0.3">
      <c r="A376" s="1">
        <v>34124</v>
      </c>
      <c r="B376" s="2">
        <v>1.03271605683357E-2</v>
      </c>
      <c r="C376" s="1">
        <v>34142</v>
      </c>
      <c r="D376">
        <v>-6.4500000000000002E-2</v>
      </c>
      <c r="E376" s="1">
        <v>34148</v>
      </c>
      <c r="F376">
        <v>0.20680000000000001</v>
      </c>
      <c r="G376">
        <f t="shared" si="5"/>
        <v>4.4020000000000017E-2</v>
      </c>
    </row>
    <row r="377" spans="1:7" x14ac:dyDescent="0.3">
      <c r="A377" s="1">
        <v>34127</v>
      </c>
      <c r="B377" s="2">
        <v>5.9057515656602E-4</v>
      </c>
      <c r="C377" s="1">
        <v>34143</v>
      </c>
      <c r="D377">
        <v>-0.61439999999999995</v>
      </c>
      <c r="E377" s="1">
        <v>34149</v>
      </c>
      <c r="F377">
        <v>2.9499999999999998E-2</v>
      </c>
      <c r="G377">
        <f t="shared" si="5"/>
        <v>-0.35683999999999999</v>
      </c>
    </row>
    <row r="378" spans="1:7" x14ac:dyDescent="0.3">
      <c r="A378" s="1">
        <v>34128</v>
      </c>
      <c r="B378" s="2">
        <v>4.4034689198724202E-3</v>
      </c>
      <c r="C378" s="1">
        <v>34144</v>
      </c>
      <c r="D378">
        <v>0.82220000000000004</v>
      </c>
      <c r="E378" s="1">
        <v>34150</v>
      </c>
      <c r="F378">
        <v>-7.9699999999999993E-2</v>
      </c>
      <c r="G378">
        <f t="shared" si="5"/>
        <v>0.46143999999999996</v>
      </c>
    </row>
    <row r="379" spans="1:7" x14ac:dyDescent="0.3">
      <c r="A379" s="1">
        <v>34129</v>
      </c>
      <c r="B379" s="2">
        <v>3.3307985884520898E-3</v>
      </c>
      <c r="C379" s="1">
        <v>34145</v>
      </c>
      <c r="D379">
        <v>0.22009999999999999</v>
      </c>
      <c r="E379" s="1">
        <v>34151</v>
      </c>
      <c r="F379">
        <v>0.1232</v>
      </c>
      <c r="G379">
        <f t="shared" si="5"/>
        <v>0.18134</v>
      </c>
    </row>
    <row r="380" spans="1:7" x14ac:dyDescent="0.3">
      <c r="A380" s="1">
        <v>34130</v>
      </c>
      <c r="B380" s="2">
        <v>4.66402653016873E-3</v>
      </c>
      <c r="C380" s="1">
        <v>34148</v>
      </c>
      <c r="D380">
        <v>0.96589999999999998</v>
      </c>
      <c r="E380" s="1">
        <v>34152</v>
      </c>
      <c r="F380">
        <v>0.15939999999999999</v>
      </c>
      <c r="G380">
        <f t="shared" si="5"/>
        <v>0.64329999999999998</v>
      </c>
    </row>
    <row r="381" spans="1:7" x14ac:dyDescent="0.3">
      <c r="A381" s="1">
        <v>34131</v>
      </c>
      <c r="B381" s="2">
        <v>3.3291535363044701E-3</v>
      </c>
      <c r="C381" s="1">
        <v>34149</v>
      </c>
      <c r="D381">
        <v>-0.25259999999999999</v>
      </c>
      <c r="E381" s="1">
        <v>34156</v>
      </c>
      <c r="F381">
        <v>-0.109</v>
      </c>
      <c r="G381">
        <f t="shared" si="5"/>
        <v>-0.19516</v>
      </c>
    </row>
    <row r="382" spans="1:7" x14ac:dyDescent="0.3">
      <c r="A382" s="1">
        <v>34134</v>
      </c>
      <c r="B382" s="2">
        <v>4.0334020091414803E-3</v>
      </c>
      <c r="C382" s="1">
        <v>34150</v>
      </c>
      <c r="D382">
        <v>-3.5200000000000002E-2</v>
      </c>
      <c r="E382" s="1">
        <v>34157</v>
      </c>
      <c r="F382">
        <v>1.04E-2</v>
      </c>
      <c r="G382">
        <f t="shared" si="5"/>
        <v>-1.6959999999999999E-2</v>
      </c>
    </row>
    <row r="383" spans="1:7" x14ac:dyDescent="0.3">
      <c r="A383" s="1">
        <v>34135</v>
      </c>
      <c r="B383" s="2">
        <v>2.7892533765101501E-3</v>
      </c>
      <c r="C383" s="1">
        <v>34151</v>
      </c>
      <c r="D383">
        <v>-0.3296</v>
      </c>
      <c r="E383" s="1">
        <v>34158</v>
      </c>
      <c r="F383">
        <v>9.8699999999999996E-2</v>
      </c>
      <c r="G383">
        <f t="shared" si="5"/>
        <v>-0.15827999999999998</v>
      </c>
    </row>
    <row r="384" spans="1:7" x14ac:dyDescent="0.3">
      <c r="A384" s="1">
        <v>34136</v>
      </c>
      <c r="B384" s="2">
        <v>-1.7848078896999201E-3</v>
      </c>
      <c r="C384" s="1">
        <v>34152</v>
      </c>
      <c r="D384">
        <v>-0.65690000000000004</v>
      </c>
      <c r="E384" s="1">
        <v>34159</v>
      </c>
      <c r="F384">
        <v>0.1003</v>
      </c>
      <c r="G384">
        <f t="shared" si="5"/>
        <v>-0.35402</v>
      </c>
    </row>
    <row r="385" spans="1:7" x14ac:dyDescent="0.3">
      <c r="A385" s="1">
        <v>34137</v>
      </c>
      <c r="B385" s="2">
        <v>5.0861594071185401E-3</v>
      </c>
      <c r="C385" s="1">
        <v>34156</v>
      </c>
      <c r="D385">
        <v>-0.9829</v>
      </c>
      <c r="E385" s="1">
        <v>34162</v>
      </c>
      <c r="F385">
        <v>0.1089</v>
      </c>
      <c r="G385">
        <f t="shared" si="5"/>
        <v>-0.54617999999999989</v>
      </c>
    </row>
    <row r="386" spans="1:7" x14ac:dyDescent="0.3">
      <c r="A386" s="1">
        <v>34138</v>
      </c>
      <c r="B386" s="2">
        <v>-2.2644155801169199E-3</v>
      </c>
      <c r="C386" s="1">
        <v>34157</v>
      </c>
      <c r="D386">
        <v>0.31719999999999998</v>
      </c>
      <c r="E386" s="1">
        <v>34163</v>
      </c>
      <c r="F386">
        <v>-3.9699999999999999E-2</v>
      </c>
      <c r="G386">
        <f t="shared" si="5"/>
        <v>0.17443999999999998</v>
      </c>
    </row>
    <row r="387" spans="1:7" x14ac:dyDescent="0.3">
      <c r="A387" s="1">
        <v>34141</v>
      </c>
      <c r="B387" s="2">
        <v>-1.30247177165066E-3</v>
      </c>
      <c r="C387" s="1">
        <v>34158</v>
      </c>
      <c r="D387">
        <v>1.3120000000000001</v>
      </c>
      <c r="E387" s="1">
        <v>34164</v>
      </c>
      <c r="F387">
        <v>0.27979999999999999</v>
      </c>
      <c r="G387">
        <f t="shared" si="5"/>
        <v>0.89912000000000003</v>
      </c>
    </row>
    <row r="388" spans="1:7" x14ac:dyDescent="0.3">
      <c r="A388" s="1">
        <v>34142</v>
      </c>
      <c r="B388" s="2">
        <v>9.7780015882409409E-4</v>
      </c>
      <c r="C388" s="1">
        <v>34159</v>
      </c>
      <c r="D388">
        <v>-0.10630000000000001</v>
      </c>
      <c r="E388" s="1">
        <v>34165</v>
      </c>
      <c r="F388">
        <v>8.6E-3</v>
      </c>
      <c r="G388">
        <f t="shared" si="5"/>
        <v>-6.0340000000000005E-2</v>
      </c>
    </row>
    <row r="389" spans="1:7" x14ac:dyDescent="0.3">
      <c r="A389" s="1">
        <v>34143</v>
      </c>
      <c r="B389" s="2">
        <v>5.5832387086160997E-3</v>
      </c>
      <c r="C389" s="1">
        <v>34162</v>
      </c>
      <c r="D389">
        <v>0.1913</v>
      </c>
      <c r="E389" s="1">
        <v>34166</v>
      </c>
      <c r="F389">
        <v>6.0299999999999999E-2</v>
      </c>
      <c r="G389">
        <f t="shared" ref="G389:G452" si="6">(D389*0.6)+(F389*0.4)</f>
        <v>0.1389</v>
      </c>
    </row>
    <row r="390" spans="1:7" x14ac:dyDescent="0.3">
      <c r="A390" s="1">
        <v>34144</v>
      </c>
      <c r="B390" s="2">
        <v>7.7969877271617501E-3</v>
      </c>
      <c r="C390" s="1">
        <v>34163</v>
      </c>
      <c r="D390">
        <v>-0.1978</v>
      </c>
      <c r="E390" s="1">
        <v>34169</v>
      </c>
      <c r="F390">
        <v>6.0199999999999997E-2</v>
      </c>
      <c r="G390">
        <f t="shared" si="6"/>
        <v>-9.459999999999999E-2</v>
      </c>
    </row>
    <row r="391" spans="1:7" x14ac:dyDescent="0.3">
      <c r="A391" s="1">
        <v>34145</v>
      </c>
      <c r="B391" s="2">
        <v>3.7030552962160602E-3</v>
      </c>
      <c r="C391" s="1">
        <v>34164</v>
      </c>
      <c r="D391">
        <v>0.44679999999999997</v>
      </c>
      <c r="E391" s="1">
        <v>34170</v>
      </c>
      <c r="F391">
        <v>-0.14960000000000001</v>
      </c>
      <c r="G391">
        <f t="shared" si="6"/>
        <v>0.20823999999999998</v>
      </c>
    </row>
    <row r="392" spans="1:7" x14ac:dyDescent="0.3">
      <c r="A392" s="1">
        <v>34148</v>
      </c>
      <c r="B392" s="2">
        <v>4.7027612229792997E-3</v>
      </c>
      <c r="C392" s="1">
        <v>34165</v>
      </c>
      <c r="D392">
        <v>-0.184</v>
      </c>
      <c r="E392" s="1">
        <v>34171</v>
      </c>
      <c r="F392">
        <v>-0.29799999999999999</v>
      </c>
      <c r="G392">
        <f t="shared" si="6"/>
        <v>-0.2296</v>
      </c>
    </row>
    <row r="393" spans="1:7" x14ac:dyDescent="0.3">
      <c r="A393" s="1">
        <v>34149</v>
      </c>
      <c r="B393" s="2">
        <v>-7.1631009528757596E-3</v>
      </c>
      <c r="C393" s="1">
        <v>34166</v>
      </c>
      <c r="D393">
        <v>-0.77249999999999996</v>
      </c>
      <c r="E393" s="1">
        <v>34172</v>
      </c>
      <c r="F393">
        <v>-0.25919999999999999</v>
      </c>
      <c r="G393">
        <f t="shared" si="6"/>
        <v>-0.56718000000000002</v>
      </c>
    </row>
    <row r="394" spans="1:7" x14ac:dyDescent="0.3">
      <c r="A394" s="1">
        <v>34150</v>
      </c>
      <c r="B394" s="2">
        <v>9.5426129208351397E-3</v>
      </c>
      <c r="C394" s="1">
        <v>34169</v>
      </c>
      <c r="D394">
        <v>7.2700000000000001E-2</v>
      </c>
      <c r="E394" s="1">
        <v>34173</v>
      </c>
      <c r="F394">
        <v>-0.1888</v>
      </c>
      <c r="G394">
        <f t="shared" si="6"/>
        <v>-3.1900000000000005E-2</v>
      </c>
    </row>
    <row r="395" spans="1:7" x14ac:dyDescent="0.3">
      <c r="A395" s="1">
        <v>34151</v>
      </c>
      <c r="B395" s="2">
        <v>-4.0038075367470104E-3</v>
      </c>
      <c r="C395" s="1">
        <v>34170</v>
      </c>
      <c r="D395">
        <v>0.29160000000000003</v>
      </c>
      <c r="E395" s="1">
        <v>34176</v>
      </c>
      <c r="F395">
        <v>0.15970000000000001</v>
      </c>
      <c r="G395">
        <f t="shared" si="6"/>
        <v>0.23884</v>
      </c>
    </row>
    <row r="396" spans="1:7" x14ac:dyDescent="0.3">
      <c r="A396" s="1">
        <v>34152</v>
      </c>
      <c r="B396" s="2">
        <v>2.1657229572027399E-3</v>
      </c>
      <c r="C396" s="1">
        <v>34171</v>
      </c>
      <c r="D396">
        <v>-2.9100000000000001E-2</v>
      </c>
      <c r="E396" s="1">
        <v>34177</v>
      </c>
      <c r="F396">
        <v>2.0799999999999999E-2</v>
      </c>
      <c r="G396">
        <f t="shared" si="6"/>
        <v>-9.1400000000000006E-3</v>
      </c>
    </row>
    <row r="397" spans="1:7" x14ac:dyDescent="0.3">
      <c r="A397" s="1">
        <v>34155</v>
      </c>
      <c r="B397" s="2">
        <v>7.6626532569612504E-4</v>
      </c>
      <c r="C397" s="1">
        <v>34172</v>
      </c>
      <c r="D397">
        <v>-0.59709999999999996</v>
      </c>
      <c r="E397" s="1">
        <v>34178</v>
      </c>
      <c r="F397">
        <v>9.8699999999999996E-2</v>
      </c>
      <c r="G397">
        <f t="shared" si="6"/>
        <v>-0.31877999999999995</v>
      </c>
    </row>
    <row r="398" spans="1:7" x14ac:dyDescent="0.3">
      <c r="A398" s="1">
        <v>34156</v>
      </c>
      <c r="B398" s="2">
        <v>-6.6389574401903904E-4</v>
      </c>
      <c r="C398" s="1">
        <v>34173</v>
      </c>
      <c r="D398">
        <v>0.5827</v>
      </c>
      <c r="E398" s="1">
        <v>34179</v>
      </c>
      <c r="F398">
        <v>0.41880000000000001</v>
      </c>
      <c r="G398">
        <f t="shared" si="6"/>
        <v>0.51713999999999993</v>
      </c>
    </row>
    <row r="399" spans="1:7" x14ac:dyDescent="0.3">
      <c r="A399" s="1">
        <v>34157</v>
      </c>
      <c r="B399" s="2">
        <v>7.0573621160290303E-3</v>
      </c>
      <c r="C399" s="1">
        <v>34176</v>
      </c>
      <c r="D399">
        <v>0.46089999999999998</v>
      </c>
      <c r="E399" s="1">
        <v>34180</v>
      </c>
      <c r="F399">
        <v>-9.6500000000000002E-2</v>
      </c>
      <c r="G399">
        <f t="shared" si="6"/>
        <v>0.23793999999999996</v>
      </c>
    </row>
    <row r="400" spans="1:7" x14ac:dyDescent="0.3">
      <c r="A400" s="1">
        <v>34158</v>
      </c>
      <c r="B400" s="2">
        <v>-2.0337713131590699E-4</v>
      </c>
      <c r="C400" s="1">
        <v>34177</v>
      </c>
      <c r="D400">
        <v>-0.1721</v>
      </c>
      <c r="E400" s="1">
        <v>34183</v>
      </c>
      <c r="F400">
        <v>2.24E-2</v>
      </c>
      <c r="G400">
        <f t="shared" si="6"/>
        <v>-9.4300000000000009E-2</v>
      </c>
    </row>
    <row r="401" spans="1:7" x14ac:dyDescent="0.3">
      <c r="A401" s="1">
        <v>34159</v>
      </c>
      <c r="B401" s="2">
        <v>8.5652640121376394E-3</v>
      </c>
      <c r="C401" s="1">
        <v>34178</v>
      </c>
      <c r="D401">
        <v>-0.23419999999999999</v>
      </c>
      <c r="E401" s="1">
        <v>34184</v>
      </c>
      <c r="F401">
        <v>0.1104</v>
      </c>
      <c r="G401">
        <f t="shared" si="6"/>
        <v>-9.6359999999999973E-2</v>
      </c>
    </row>
    <row r="402" spans="1:7" x14ac:dyDescent="0.3">
      <c r="A402" s="1">
        <v>34162</v>
      </c>
      <c r="B402" s="2">
        <v>2.8257399141844398E-3</v>
      </c>
      <c r="C402" s="1">
        <v>34179</v>
      </c>
      <c r="D402">
        <v>0.68210000000000004</v>
      </c>
      <c r="E402" s="1">
        <v>34185</v>
      </c>
      <c r="F402">
        <v>-3.9600000000000003E-2</v>
      </c>
      <c r="G402">
        <f t="shared" si="6"/>
        <v>0.39341999999999999</v>
      </c>
    </row>
    <row r="403" spans="1:7" x14ac:dyDescent="0.3">
      <c r="A403" s="1">
        <v>34163</v>
      </c>
      <c r="B403" s="2">
        <v>-3.28715130276158E-3</v>
      </c>
      <c r="C403" s="1">
        <v>34180</v>
      </c>
      <c r="D403">
        <v>-0.46729999999999999</v>
      </c>
      <c r="E403" s="1">
        <v>34186</v>
      </c>
      <c r="F403">
        <v>8.9599999999999999E-2</v>
      </c>
      <c r="G403">
        <f t="shared" si="6"/>
        <v>-0.24453999999999995</v>
      </c>
    </row>
    <row r="404" spans="1:7" x14ac:dyDescent="0.3">
      <c r="A404" s="1">
        <v>34164</v>
      </c>
      <c r="B404" s="2">
        <v>7.48097330385633E-3</v>
      </c>
      <c r="C404" s="1">
        <v>34183</v>
      </c>
      <c r="D404">
        <v>0.48049999999999998</v>
      </c>
      <c r="E404" s="1">
        <v>34187</v>
      </c>
      <c r="F404">
        <v>3.9600000000000003E-2</v>
      </c>
      <c r="G404">
        <f t="shared" si="6"/>
        <v>0.30414000000000002</v>
      </c>
    </row>
    <row r="405" spans="1:7" x14ac:dyDescent="0.3">
      <c r="A405" s="1">
        <v>34165</v>
      </c>
      <c r="B405" s="2">
        <v>5.7098817360934396E-6</v>
      </c>
      <c r="C405" s="1">
        <v>34184</v>
      </c>
      <c r="D405">
        <v>-0.1588</v>
      </c>
      <c r="E405" s="1">
        <v>34190</v>
      </c>
      <c r="F405">
        <v>0.23930000000000001</v>
      </c>
      <c r="G405">
        <f t="shared" si="6"/>
        <v>4.4000000000002371E-4</v>
      </c>
    </row>
    <row r="406" spans="1:7" x14ac:dyDescent="0.3">
      <c r="A406" s="1">
        <v>34166</v>
      </c>
      <c r="B406" s="2">
        <v>2.0519439241981599E-3</v>
      </c>
      <c r="C406" s="1">
        <v>34185</v>
      </c>
      <c r="D406">
        <v>-0.15340000000000001</v>
      </c>
      <c r="E406" s="1">
        <v>34191</v>
      </c>
      <c r="F406">
        <v>0</v>
      </c>
      <c r="G406">
        <f t="shared" si="6"/>
        <v>-9.2039999999999997E-2</v>
      </c>
    </row>
    <row r="407" spans="1:7" x14ac:dyDescent="0.3">
      <c r="A407" s="1">
        <v>34169</v>
      </c>
      <c r="B407" s="2">
        <v>-9.1771218866090205E-3</v>
      </c>
      <c r="C407" s="1">
        <v>34186</v>
      </c>
      <c r="D407">
        <v>-7.7299999999999994E-2</v>
      </c>
      <c r="E407" s="1">
        <v>34192</v>
      </c>
      <c r="F407">
        <v>8.0699999999999994E-2</v>
      </c>
      <c r="G407">
        <f t="shared" si="6"/>
        <v>-1.4100000000000001E-2</v>
      </c>
    </row>
    <row r="408" spans="1:7" x14ac:dyDescent="0.3">
      <c r="A408" s="1">
        <v>34170</v>
      </c>
      <c r="B408" s="2">
        <v>1.3038000007519199E-3</v>
      </c>
      <c r="C408" s="1">
        <v>34187</v>
      </c>
      <c r="D408">
        <v>0.1293</v>
      </c>
      <c r="E408" s="1">
        <v>34193</v>
      </c>
      <c r="F408">
        <v>1.89E-2</v>
      </c>
      <c r="G408">
        <f t="shared" si="6"/>
        <v>8.5139999999999993E-2</v>
      </c>
    </row>
    <row r="409" spans="1:7" x14ac:dyDescent="0.3">
      <c r="A409" s="1">
        <v>34171</v>
      </c>
      <c r="B409" s="2">
        <v>-4.67593795409615E-3</v>
      </c>
      <c r="C409" s="1">
        <v>34190</v>
      </c>
      <c r="D409">
        <v>0.52980000000000005</v>
      </c>
      <c r="E409" s="1">
        <v>34194</v>
      </c>
      <c r="F409">
        <v>0.14929999999999999</v>
      </c>
      <c r="G409">
        <f t="shared" si="6"/>
        <v>0.37759999999999999</v>
      </c>
    </row>
    <row r="410" spans="1:7" x14ac:dyDescent="0.3">
      <c r="A410" s="1">
        <v>34172</v>
      </c>
      <c r="B410" s="2">
        <v>6.5976159808713896E-3</v>
      </c>
      <c r="C410" s="1">
        <v>34191</v>
      </c>
      <c r="D410">
        <v>-0.27339999999999998</v>
      </c>
      <c r="E410" s="1">
        <v>34197</v>
      </c>
      <c r="F410">
        <v>0.1696</v>
      </c>
      <c r="G410">
        <f t="shared" si="6"/>
        <v>-9.6199999999999994E-2</v>
      </c>
    </row>
    <row r="411" spans="1:7" x14ac:dyDescent="0.3">
      <c r="A411" s="1">
        <v>34173</v>
      </c>
      <c r="B411" s="2">
        <v>-6.1648237328903996E-5</v>
      </c>
      <c r="C411" s="1">
        <v>34192</v>
      </c>
      <c r="D411">
        <v>0.2306</v>
      </c>
      <c r="E411" s="1">
        <v>34198</v>
      </c>
      <c r="F411">
        <v>-7.0099999999999996E-2</v>
      </c>
      <c r="G411">
        <f t="shared" si="6"/>
        <v>0.11031999999999999</v>
      </c>
    </row>
    <row r="412" spans="1:7" x14ac:dyDescent="0.3">
      <c r="A412" s="1">
        <v>34176</v>
      </c>
      <c r="B412" s="2">
        <v>5.3990946607289604E-3</v>
      </c>
      <c r="C412" s="1">
        <v>34193</v>
      </c>
      <c r="D412">
        <v>-0.3271</v>
      </c>
      <c r="E412" s="1">
        <v>34199</v>
      </c>
      <c r="F412">
        <v>8.8999999999999996E-2</v>
      </c>
      <c r="G412">
        <f t="shared" si="6"/>
        <v>-0.16066</v>
      </c>
    </row>
    <row r="413" spans="1:7" x14ac:dyDescent="0.3">
      <c r="A413" s="1">
        <v>34177</v>
      </c>
      <c r="B413" s="2">
        <v>-3.4517557242830202E-3</v>
      </c>
      <c r="C413" s="1">
        <v>34194</v>
      </c>
      <c r="D413">
        <v>0.2702</v>
      </c>
      <c r="E413" s="1">
        <v>34200</v>
      </c>
      <c r="F413">
        <v>0.17949999999999999</v>
      </c>
      <c r="G413">
        <f t="shared" si="6"/>
        <v>0.23391999999999999</v>
      </c>
    </row>
    <row r="414" spans="1:7" x14ac:dyDescent="0.3">
      <c r="A414" s="1">
        <v>34178</v>
      </c>
      <c r="B414" s="2">
        <v>4.9443129009185704E-4</v>
      </c>
      <c r="C414" s="1">
        <v>34197</v>
      </c>
      <c r="D414">
        <v>0.52310000000000001</v>
      </c>
      <c r="E414" s="1">
        <v>34201</v>
      </c>
      <c r="F414">
        <v>9.9000000000000005E-2</v>
      </c>
      <c r="G414">
        <f t="shared" si="6"/>
        <v>0.35346</v>
      </c>
    </row>
    <row r="415" spans="1:7" x14ac:dyDescent="0.3">
      <c r="A415" s="1">
        <v>34179</v>
      </c>
      <c r="B415" s="2">
        <v>1.2053947285510101E-2</v>
      </c>
      <c r="C415" s="1">
        <v>34198</v>
      </c>
      <c r="D415">
        <v>0.18290000000000001</v>
      </c>
      <c r="E415" s="1">
        <v>34204</v>
      </c>
      <c r="F415">
        <v>0</v>
      </c>
      <c r="G415">
        <f t="shared" si="6"/>
        <v>0.10974</v>
      </c>
    </row>
    <row r="416" spans="1:7" x14ac:dyDescent="0.3">
      <c r="A416" s="1">
        <v>34180</v>
      </c>
      <c r="B416" s="2">
        <v>2.9377457510912901E-3</v>
      </c>
      <c r="C416" s="1">
        <v>34199</v>
      </c>
      <c r="D416">
        <v>0.64359999999999995</v>
      </c>
      <c r="E416" s="1">
        <v>34205</v>
      </c>
      <c r="F416">
        <v>0.2165</v>
      </c>
      <c r="G416">
        <f t="shared" si="6"/>
        <v>0.47275999999999996</v>
      </c>
    </row>
    <row r="417" spans="1:7" x14ac:dyDescent="0.3">
      <c r="A417" s="1">
        <v>34183</v>
      </c>
      <c r="B417" s="2">
        <v>-5.6421748542225796E-3</v>
      </c>
      <c r="C417" s="1">
        <v>34200</v>
      </c>
      <c r="D417">
        <v>9.3299999999999994E-2</v>
      </c>
      <c r="E417" s="1">
        <v>34206</v>
      </c>
      <c r="F417">
        <v>0.1089</v>
      </c>
      <c r="G417">
        <f t="shared" si="6"/>
        <v>9.953999999999999E-2</v>
      </c>
    </row>
    <row r="418" spans="1:7" x14ac:dyDescent="0.3">
      <c r="A418" s="1">
        <v>34184</v>
      </c>
      <c r="B418" s="2">
        <v>4.1559433876989802E-3</v>
      </c>
      <c r="C418" s="1">
        <v>34201</v>
      </c>
      <c r="D418">
        <v>-5.67E-2</v>
      </c>
      <c r="E418" s="1">
        <v>34207</v>
      </c>
      <c r="F418">
        <v>0.35520000000000002</v>
      </c>
      <c r="G418">
        <f t="shared" si="6"/>
        <v>0.10806000000000002</v>
      </c>
    </row>
    <row r="419" spans="1:7" x14ac:dyDescent="0.3">
      <c r="A419" s="1">
        <v>34185</v>
      </c>
      <c r="B419" s="2">
        <v>-2.8569381254234202E-3</v>
      </c>
      <c r="C419" s="1">
        <v>34204</v>
      </c>
      <c r="D419">
        <v>-0.19450000000000001</v>
      </c>
      <c r="E419" s="1">
        <v>34208</v>
      </c>
      <c r="F419">
        <v>-0.17780000000000001</v>
      </c>
      <c r="G419">
        <f t="shared" si="6"/>
        <v>-0.18781999999999999</v>
      </c>
    </row>
    <row r="420" spans="1:7" x14ac:dyDescent="0.3">
      <c r="A420" s="1">
        <v>34186</v>
      </c>
      <c r="B420" s="2">
        <v>2.1611578586442398E-3</v>
      </c>
      <c r="C420" s="1">
        <v>34205</v>
      </c>
      <c r="D420">
        <v>1.0024</v>
      </c>
      <c r="E420" s="1">
        <v>34211</v>
      </c>
      <c r="F420">
        <v>0.1391</v>
      </c>
      <c r="G420">
        <f t="shared" si="6"/>
        <v>0.65708</v>
      </c>
    </row>
    <row r="421" spans="1:7" x14ac:dyDescent="0.3">
      <c r="A421" s="1">
        <v>34187</v>
      </c>
      <c r="B421" s="2">
        <v>3.3470212438779798E-3</v>
      </c>
      <c r="C421" s="1">
        <v>34206</v>
      </c>
      <c r="D421">
        <v>9.1200000000000003E-2</v>
      </c>
      <c r="E421" s="1">
        <v>34212</v>
      </c>
      <c r="F421">
        <v>-7.9600000000000004E-2</v>
      </c>
      <c r="G421">
        <f t="shared" si="6"/>
        <v>2.2879999999999998E-2</v>
      </c>
    </row>
    <row r="422" spans="1:7" x14ac:dyDescent="0.3">
      <c r="A422" s="1">
        <v>34190</v>
      </c>
      <c r="B422" s="2">
        <v>1.93408734042833E-3</v>
      </c>
      <c r="C422" s="1">
        <v>34207</v>
      </c>
      <c r="D422">
        <v>0.22040000000000001</v>
      </c>
      <c r="E422" s="1">
        <v>34213</v>
      </c>
      <c r="F422">
        <v>3.39E-2</v>
      </c>
      <c r="G422">
        <f t="shared" si="6"/>
        <v>0.14579999999999999</v>
      </c>
    </row>
    <row r="423" spans="1:7" x14ac:dyDescent="0.3">
      <c r="A423" s="1">
        <v>34191</v>
      </c>
      <c r="B423" s="2">
        <v>1.18816836208884E-2</v>
      </c>
      <c r="C423" s="1">
        <v>34208</v>
      </c>
      <c r="D423">
        <v>-0.1081</v>
      </c>
      <c r="E423" s="1">
        <v>34214</v>
      </c>
      <c r="F423">
        <v>0.1305</v>
      </c>
      <c r="G423">
        <f t="shared" si="6"/>
        <v>-1.2659999999999998E-2</v>
      </c>
    </row>
    <row r="424" spans="1:7" x14ac:dyDescent="0.3">
      <c r="A424" s="1">
        <v>34192</v>
      </c>
      <c r="B424" s="2">
        <v>9.3824727821578701E-4</v>
      </c>
      <c r="C424" s="1">
        <v>34211</v>
      </c>
      <c r="D424">
        <v>0.31380000000000002</v>
      </c>
      <c r="E424" s="1">
        <v>34215</v>
      </c>
      <c r="F424">
        <v>0.4587</v>
      </c>
      <c r="G424">
        <f t="shared" si="6"/>
        <v>0.37175999999999998</v>
      </c>
    </row>
    <row r="425" spans="1:7" x14ac:dyDescent="0.3">
      <c r="A425" s="1">
        <v>34193</v>
      </c>
      <c r="B425" s="2">
        <v>-4.1598882095448299E-3</v>
      </c>
      <c r="C425" s="1">
        <v>34212</v>
      </c>
      <c r="D425">
        <v>0.37509999999999999</v>
      </c>
      <c r="E425" s="1">
        <v>34219</v>
      </c>
      <c r="F425">
        <v>0.23930000000000001</v>
      </c>
      <c r="G425">
        <f t="shared" si="6"/>
        <v>0.32078000000000001</v>
      </c>
    </row>
    <row r="426" spans="1:7" x14ac:dyDescent="0.3">
      <c r="A426" s="1">
        <v>34194</v>
      </c>
      <c r="B426" s="2">
        <v>3.2077186962045099E-3</v>
      </c>
      <c r="C426" s="1">
        <v>34213</v>
      </c>
      <c r="D426">
        <v>-7.5399999999999995E-2</v>
      </c>
      <c r="E426" s="1">
        <v>34220</v>
      </c>
      <c r="F426">
        <v>-4.0300000000000002E-2</v>
      </c>
      <c r="G426">
        <f t="shared" si="6"/>
        <v>-6.1359999999999998E-2</v>
      </c>
    </row>
    <row r="427" spans="1:7" x14ac:dyDescent="0.3">
      <c r="A427" s="1">
        <v>34197</v>
      </c>
      <c r="B427" s="2">
        <v>-2.22669179915236E-3</v>
      </c>
      <c r="C427" s="1">
        <v>34214</v>
      </c>
      <c r="D427">
        <v>-0.38819999999999999</v>
      </c>
      <c r="E427" s="1">
        <v>34221</v>
      </c>
      <c r="F427">
        <v>-0.47589999999999999</v>
      </c>
      <c r="G427">
        <f t="shared" si="6"/>
        <v>-0.42327999999999999</v>
      </c>
    </row>
    <row r="428" spans="1:7" x14ac:dyDescent="0.3">
      <c r="A428" s="1">
        <v>34198</v>
      </c>
      <c r="B428" s="2">
        <v>4.8735282999543498E-3</v>
      </c>
      <c r="C428" s="1">
        <v>34215</v>
      </c>
      <c r="D428">
        <v>2.5899999999999999E-2</v>
      </c>
      <c r="E428" s="1">
        <v>34222</v>
      </c>
      <c r="F428">
        <v>0.31929999999999997</v>
      </c>
      <c r="G428">
        <f t="shared" si="6"/>
        <v>0.14326</v>
      </c>
    </row>
    <row r="429" spans="1:7" x14ac:dyDescent="0.3">
      <c r="A429" s="1">
        <v>34199</v>
      </c>
      <c r="B429" s="2">
        <v>-3.1868679650274298E-3</v>
      </c>
      <c r="C429" s="1">
        <v>34219</v>
      </c>
      <c r="D429">
        <v>-0.60950000000000004</v>
      </c>
      <c r="E429" s="1">
        <v>34225</v>
      </c>
      <c r="F429">
        <v>0.1196</v>
      </c>
      <c r="G429">
        <f t="shared" si="6"/>
        <v>-0.31786000000000003</v>
      </c>
    </row>
    <row r="430" spans="1:7" x14ac:dyDescent="0.3">
      <c r="A430" s="1">
        <v>34200</v>
      </c>
      <c r="B430" s="2">
        <v>-7.5107306275495897E-3</v>
      </c>
      <c r="C430" s="1">
        <v>34220</v>
      </c>
      <c r="D430">
        <v>-0.40460000000000002</v>
      </c>
      <c r="E430" s="1">
        <v>34226</v>
      </c>
      <c r="F430">
        <v>-0.42730000000000001</v>
      </c>
      <c r="G430">
        <f t="shared" si="6"/>
        <v>-0.41368000000000005</v>
      </c>
    </row>
    <row r="431" spans="1:7" x14ac:dyDescent="0.3">
      <c r="A431" s="1">
        <v>34201</v>
      </c>
      <c r="B431" s="2">
        <v>-2.5726423300771501E-3</v>
      </c>
      <c r="C431" s="1">
        <v>34221</v>
      </c>
      <c r="D431">
        <v>0.22600000000000001</v>
      </c>
      <c r="E431" s="1">
        <v>34227</v>
      </c>
      <c r="F431">
        <v>-6.08E-2</v>
      </c>
      <c r="G431">
        <f t="shared" si="6"/>
        <v>0.11127999999999999</v>
      </c>
    </row>
    <row r="432" spans="1:7" x14ac:dyDescent="0.3">
      <c r="A432" s="1">
        <v>34204</v>
      </c>
      <c r="B432" s="2">
        <v>4.0496963507765703E-3</v>
      </c>
      <c r="C432" s="1">
        <v>34222</v>
      </c>
      <c r="D432">
        <v>0.92410000000000003</v>
      </c>
      <c r="E432" s="1">
        <v>34228</v>
      </c>
      <c r="F432">
        <v>7.0999999999999994E-2</v>
      </c>
      <c r="G432">
        <f t="shared" si="6"/>
        <v>0.58285999999999993</v>
      </c>
    </row>
    <row r="433" spans="1:7" x14ac:dyDescent="0.3">
      <c r="A433" s="1">
        <v>34205</v>
      </c>
      <c r="B433" s="2">
        <v>-3.3892085912157199E-4</v>
      </c>
      <c r="C433" s="1">
        <v>34225</v>
      </c>
      <c r="D433">
        <v>0.1129</v>
      </c>
      <c r="E433" s="1">
        <v>34229</v>
      </c>
      <c r="F433">
        <v>-5.0700000000000002E-2</v>
      </c>
      <c r="G433">
        <f t="shared" si="6"/>
        <v>4.7459999999999988E-2</v>
      </c>
    </row>
    <row r="434" spans="1:7" x14ac:dyDescent="0.3">
      <c r="A434" s="1">
        <v>34206</v>
      </c>
      <c r="B434" s="2">
        <v>7.82955196784774E-3</v>
      </c>
      <c r="C434" s="1">
        <v>34226</v>
      </c>
      <c r="D434">
        <v>-0.46239999999999998</v>
      </c>
      <c r="E434" s="1">
        <v>34232</v>
      </c>
      <c r="F434">
        <v>-0.12</v>
      </c>
      <c r="G434">
        <f t="shared" si="6"/>
        <v>-0.32543999999999995</v>
      </c>
    </row>
    <row r="435" spans="1:7" x14ac:dyDescent="0.3">
      <c r="A435" s="1">
        <v>34207</v>
      </c>
      <c r="B435" s="2">
        <v>-4.3454384397678698E-3</v>
      </c>
      <c r="C435" s="1">
        <v>34227</v>
      </c>
      <c r="D435">
        <v>0.37480000000000002</v>
      </c>
      <c r="E435" s="1">
        <v>34234</v>
      </c>
      <c r="F435">
        <v>-6.9400000000000003E-2</v>
      </c>
      <c r="G435">
        <f t="shared" si="6"/>
        <v>0.19711999999999999</v>
      </c>
    </row>
    <row r="436" spans="1:7" x14ac:dyDescent="0.3">
      <c r="A436" s="1">
        <v>34208</v>
      </c>
      <c r="B436" s="2">
        <v>2.9222188211621698E-3</v>
      </c>
      <c r="C436" s="1">
        <v>34228</v>
      </c>
      <c r="D436">
        <v>-0.46589999999999998</v>
      </c>
      <c r="E436" s="1">
        <v>34235</v>
      </c>
      <c r="F436">
        <v>9.9900000000000003E-2</v>
      </c>
      <c r="G436">
        <f t="shared" si="6"/>
        <v>-0.23957999999999996</v>
      </c>
    </row>
    <row r="437" spans="1:7" x14ac:dyDescent="0.3">
      <c r="A437" s="1">
        <v>34211</v>
      </c>
      <c r="B437" s="2">
        <v>4.4865866542724798E-3</v>
      </c>
      <c r="C437" s="1">
        <v>34229</v>
      </c>
      <c r="D437">
        <v>-0.13059999999999999</v>
      </c>
      <c r="E437" s="1">
        <v>34236</v>
      </c>
      <c r="F437">
        <v>2.0299999999999999E-2</v>
      </c>
      <c r="G437">
        <f t="shared" si="6"/>
        <v>-7.0239999999999997E-2</v>
      </c>
    </row>
    <row r="438" spans="1:7" x14ac:dyDescent="0.3">
      <c r="A438" s="1">
        <v>34212</v>
      </c>
      <c r="B438" s="2">
        <v>8.4474560206262393E-3</v>
      </c>
      <c r="C438" s="1">
        <v>34232</v>
      </c>
      <c r="D438">
        <v>-0.8044</v>
      </c>
      <c r="E438" s="1">
        <v>34239</v>
      </c>
      <c r="F438">
        <v>0.45839999999999997</v>
      </c>
      <c r="G438">
        <f t="shared" si="6"/>
        <v>-0.29927999999999999</v>
      </c>
    </row>
    <row r="439" spans="1:7" x14ac:dyDescent="0.3">
      <c r="A439" s="1">
        <v>34213</v>
      </c>
      <c r="B439" s="2">
        <v>-9.6887448645643904E-4</v>
      </c>
      <c r="C439" s="1">
        <v>34233</v>
      </c>
      <c r="D439">
        <v>-0.46100000000000002</v>
      </c>
      <c r="E439" s="1">
        <v>34240</v>
      </c>
      <c r="F439">
        <v>8.9200000000000002E-2</v>
      </c>
      <c r="G439">
        <f t="shared" si="6"/>
        <v>-0.24092000000000002</v>
      </c>
    </row>
    <row r="440" spans="1:7" x14ac:dyDescent="0.3">
      <c r="A440" s="1">
        <v>34214</v>
      </c>
      <c r="B440" s="2">
        <v>-3.8926293663116302E-3</v>
      </c>
      <c r="C440" s="1">
        <v>34234</v>
      </c>
      <c r="D440">
        <v>0.71879999999999999</v>
      </c>
      <c r="E440" s="1">
        <v>34241</v>
      </c>
      <c r="F440">
        <v>-0.26750000000000002</v>
      </c>
      <c r="G440">
        <f t="shared" si="6"/>
        <v>0.32428000000000001</v>
      </c>
    </row>
    <row r="441" spans="1:7" x14ac:dyDescent="0.3">
      <c r="A441" s="1">
        <v>34215</v>
      </c>
      <c r="B441" s="2">
        <v>1.29478303505892E-3</v>
      </c>
      <c r="C441" s="1">
        <v>34235</v>
      </c>
      <c r="D441">
        <v>0.33800000000000002</v>
      </c>
      <c r="E441" s="1">
        <v>34242</v>
      </c>
      <c r="F441">
        <v>-0.24790000000000001</v>
      </c>
      <c r="G441">
        <f t="shared" si="6"/>
        <v>0.10364</v>
      </c>
    </row>
    <row r="442" spans="1:7" x14ac:dyDescent="0.3">
      <c r="A442" s="1">
        <v>34218</v>
      </c>
      <c r="B442" s="2">
        <v>1.7925135971477201E-3</v>
      </c>
      <c r="C442" s="1">
        <v>34236</v>
      </c>
      <c r="D442">
        <v>1.6299999999999999E-2</v>
      </c>
      <c r="E442" s="1">
        <v>34243</v>
      </c>
      <c r="F442">
        <v>0.29420000000000002</v>
      </c>
      <c r="G442">
        <f t="shared" si="6"/>
        <v>0.12746000000000002</v>
      </c>
    </row>
    <row r="443" spans="1:7" x14ac:dyDescent="0.3">
      <c r="A443" s="1">
        <v>34219</v>
      </c>
      <c r="B443" s="2">
        <v>-2.49143564965282E-3</v>
      </c>
      <c r="C443" s="1">
        <v>34239</v>
      </c>
      <c r="D443">
        <v>0.92549999999999999</v>
      </c>
      <c r="E443" s="1">
        <v>34246</v>
      </c>
      <c r="F443">
        <v>6.9099999999999995E-2</v>
      </c>
      <c r="G443">
        <f t="shared" si="6"/>
        <v>0.58294000000000001</v>
      </c>
    </row>
    <row r="444" spans="1:7" x14ac:dyDescent="0.3">
      <c r="A444" s="1">
        <v>34220</v>
      </c>
      <c r="B444" s="2">
        <v>-1.7134664217545201E-3</v>
      </c>
      <c r="C444" s="1">
        <v>34240</v>
      </c>
      <c r="D444">
        <v>-5.7700000000000001E-2</v>
      </c>
      <c r="E444" s="1">
        <v>34247</v>
      </c>
      <c r="F444">
        <v>-6.9099999999999995E-2</v>
      </c>
      <c r="G444">
        <f t="shared" si="6"/>
        <v>-6.2259999999999996E-2</v>
      </c>
    </row>
    <row r="445" spans="1:7" x14ac:dyDescent="0.3">
      <c r="A445" s="1">
        <v>34221</v>
      </c>
      <c r="B445" s="2">
        <v>-6.9659061220435099E-3</v>
      </c>
      <c r="C445" s="1">
        <v>34241</v>
      </c>
      <c r="D445">
        <v>-0.3014</v>
      </c>
      <c r="E445" s="1">
        <v>34248</v>
      </c>
      <c r="F445">
        <v>4.0500000000000001E-2</v>
      </c>
      <c r="G445">
        <f t="shared" si="6"/>
        <v>-0.16464000000000001</v>
      </c>
    </row>
    <row r="446" spans="1:7" x14ac:dyDescent="0.3">
      <c r="A446" s="1">
        <v>34222</v>
      </c>
      <c r="B446" s="2">
        <v>-3.9716642335337901E-3</v>
      </c>
      <c r="C446" s="1">
        <v>34242</v>
      </c>
      <c r="D446">
        <v>-0.25159999999999999</v>
      </c>
      <c r="E446" s="1">
        <v>34249</v>
      </c>
      <c r="F446">
        <v>2.86E-2</v>
      </c>
      <c r="G446">
        <f t="shared" si="6"/>
        <v>-0.13951999999999998</v>
      </c>
    </row>
    <row r="447" spans="1:7" x14ac:dyDescent="0.3">
      <c r="A447" s="1">
        <v>34225</v>
      </c>
      <c r="B447" s="2">
        <v>-4.8956133036123202E-3</v>
      </c>
      <c r="C447" s="1">
        <v>34243</v>
      </c>
      <c r="D447">
        <v>0.52410000000000001</v>
      </c>
      <c r="E447" s="1">
        <v>34250</v>
      </c>
      <c r="F447">
        <v>0.37909999999999999</v>
      </c>
      <c r="G447">
        <f t="shared" si="6"/>
        <v>0.46610000000000001</v>
      </c>
    </row>
    <row r="448" spans="1:7" x14ac:dyDescent="0.3">
      <c r="A448" s="1">
        <v>34226</v>
      </c>
      <c r="B448" s="2">
        <v>-3.0179694018204199E-3</v>
      </c>
      <c r="C448" s="1">
        <v>34246</v>
      </c>
      <c r="D448">
        <v>5.11E-2</v>
      </c>
      <c r="E448" s="1">
        <v>34254</v>
      </c>
      <c r="F448">
        <v>-2.01E-2</v>
      </c>
      <c r="G448">
        <f t="shared" si="6"/>
        <v>2.2620000000000001E-2</v>
      </c>
    </row>
    <row r="449" spans="1:7" x14ac:dyDescent="0.3">
      <c r="A449" s="1">
        <v>34227</v>
      </c>
      <c r="B449" s="2">
        <v>-1.1528164023598001E-2</v>
      </c>
      <c r="C449" s="1">
        <v>34247</v>
      </c>
      <c r="D449">
        <v>-2.3300000000000001E-2</v>
      </c>
      <c r="E449" s="1">
        <v>34255</v>
      </c>
      <c r="F449">
        <v>-3.8600000000000002E-2</v>
      </c>
      <c r="G449">
        <f t="shared" si="6"/>
        <v>-2.9420000000000002E-2</v>
      </c>
    </row>
    <row r="450" spans="1:7" x14ac:dyDescent="0.3">
      <c r="A450" s="1">
        <v>34228</v>
      </c>
      <c r="B450" s="2">
        <v>9.9461638139490792E-3</v>
      </c>
      <c r="C450" s="1">
        <v>34248</v>
      </c>
      <c r="D450">
        <v>-9.8699999999999996E-2</v>
      </c>
      <c r="E450" s="1">
        <v>34256</v>
      </c>
      <c r="F450">
        <v>0.24690000000000001</v>
      </c>
      <c r="G450">
        <f t="shared" si="6"/>
        <v>3.954000000000002E-2</v>
      </c>
    </row>
    <row r="451" spans="1:7" x14ac:dyDescent="0.3">
      <c r="A451" s="1">
        <v>34229</v>
      </c>
      <c r="B451" s="2">
        <v>-1.42614903807514E-5</v>
      </c>
      <c r="C451" s="1">
        <v>34249</v>
      </c>
      <c r="D451">
        <v>-0.33629999999999999</v>
      </c>
      <c r="E451" s="1">
        <v>34257</v>
      </c>
      <c r="F451">
        <v>0.1893</v>
      </c>
      <c r="G451">
        <f t="shared" si="6"/>
        <v>-0.12605999999999998</v>
      </c>
    </row>
    <row r="452" spans="1:7" x14ac:dyDescent="0.3">
      <c r="A452" s="1">
        <v>34232</v>
      </c>
      <c r="B452" s="2">
        <v>-3.9847848295044798E-3</v>
      </c>
      <c r="C452" s="1">
        <v>34250</v>
      </c>
      <c r="D452">
        <v>0.25559999999999999</v>
      </c>
      <c r="E452" s="1">
        <v>34260</v>
      </c>
      <c r="F452">
        <v>-0.32600000000000001</v>
      </c>
      <c r="G452">
        <f t="shared" si="6"/>
        <v>2.295999999999998E-2</v>
      </c>
    </row>
    <row r="453" spans="1:7" x14ac:dyDescent="0.3">
      <c r="A453" s="1">
        <v>34233</v>
      </c>
      <c r="B453" s="2">
        <v>-3.1318751855107202E-3</v>
      </c>
      <c r="C453" s="1">
        <v>34253</v>
      </c>
      <c r="D453">
        <v>0.12379999999999999</v>
      </c>
      <c r="E453" s="1">
        <v>34261</v>
      </c>
      <c r="F453">
        <v>2.8500000000000001E-2</v>
      </c>
      <c r="G453">
        <f t="shared" ref="G453:G516" si="7">(D453*0.6)+(F453*0.4)</f>
        <v>8.5680000000000006E-2</v>
      </c>
    </row>
    <row r="454" spans="1:7" x14ac:dyDescent="0.3">
      <c r="A454" s="1">
        <v>34234</v>
      </c>
      <c r="B454" s="2">
        <v>9.5973731222831504E-4</v>
      </c>
      <c r="C454" s="1">
        <v>34254</v>
      </c>
      <c r="D454">
        <v>5.2499999999999998E-2</v>
      </c>
      <c r="E454" s="1">
        <v>34262</v>
      </c>
      <c r="F454">
        <v>0.1191</v>
      </c>
      <c r="G454">
        <f t="shared" si="7"/>
        <v>7.9140000000000002E-2</v>
      </c>
    </row>
    <row r="455" spans="1:7" x14ac:dyDescent="0.3">
      <c r="A455" s="1">
        <v>34235</v>
      </c>
      <c r="B455" s="2">
        <v>2.3693708863707901E-3</v>
      </c>
      <c r="C455" s="1">
        <v>34255</v>
      </c>
      <c r="D455">
        <v>8.0199999999999994E-2</v>
      </c>
      <c r="E455" s="1">
        <v>34263</v>
      </c>
      <c r="F455">
        <v>-0.3367</v>
      </c>
      <c r="G455">
        <f t="shared" si="7"/>
        <v>-8.6559999999999998E-2</v>
      </c>
    </row>
    <row r="456" spans="1:7" x14ac:dyDescent="0.3">
      <c r="A456" s="1">
        <v>34236</v>
      </c>
      <c r="B456" s="2">
        <v>1.55040247911731E-3</v>
      </c>
      <c r="C456" s="1">
        <v>34256</v>
      </c>
      <c r="D456">
        <v>1.1660999999999999</v>
      </c>
      <c r="E456" s="1">
        <v>34264</v>
      </c>
      <c r="F456">
        <v>-0.2487</v>
      </c>
      <c r="G456">
        <f t="shared" si="7"/>
        <v>0.60017999999999994</v>
      </c>
    </row>
    <row r="457" spans="1:7" x14ac:dyDescent="0.3">
      <c r="A457" s="1">
        <v>34239</v>
      </c>
      <c r="B457" s="2">
        <v>8.1434571614078504E-3</v>
      </c>
      <c r="C457" s="1">
        <v>34257</v>
      </c>
      <c r="D457">
        <v>0.57189999999999996</v>
      </c>
      <c r="E457" s="1">
        <v>34267</v>
      </c>
      <c r="F457">
        <v>-9.9400000000000002E-2</v>
      </c>
      <c r="G457">
        <f t="shared" si="7"/>
        <v>0.30337999999999993</v>
      </c>
    </row>
    <row r="458" spans="1:7" x14ac:dyDescent="0.3">
      <c r="A458" s="1">
        <v>34240</v>
      </c>
      <c r="B458" s="2">
        <v>6.7343990617185802E-3</v>
      </c>
      <c r="C458" s="1">
        <v>34260</v>
      </c>
      <c r="D458">
        <v>-0.2135</v>
      </c>
      <c r="E458" s="1">
        <v>34268</v>
      </c>
      <c r="F458">
        <v>0.14000000000000001</v>
      </c>
      <c r="G458">
        <f t="shared" si="7"/>
        <v>-7.2099999999999984E-2</v>
      </c>
    </row>
    <row r="459" spans="1:7" x14ac:dyDescent="0.3">
      <c r="A459" s="1">
        <v>34241</v>
      </c>
      <c r="B459" s="2">
        <v>-7.0758746323692501E-3</v>
      </c>
      <c r="C459" s="1">
        <v>34261</v>
      </c>
      <c r="D459">
        <v>-0.47460000000000002</v>
      </c>
      <c r="E459" s="1">
        <v>34269</v>
      </c>
      <c r="F459">
        <v>-5.0500000000000003E-2</v>
      </c>
      <c r="G459">
        <f t="shared" si="7"/>
        <v>-0.30496000000000001</v>
      </c>
    </row>
    <row r="460" spans="1:7" x14ac:dyDescent="0.3">
      <c r="A460" s="1">
        <v>34242</v>
      </c>
      <c r="B460" s="2">
        <v>-8.1869392819312603E-3</v>
      </c>
      <c r="C460" s="1">
        <v>34262</v>
      </c>
      <c r="D460">
        <v>-0.03</v>
      </c>
      <c r="E460" s="1">
        <v>34270</v>
      </c>
      <c r="F460">
        <v>8.09E-2</v>
      </c>
      <c r="G460">
        <f t="shared" si="7"/>
        <v>1.4360000000000001E-2</v>
      </c>
    </row>
    <row r="461" spans="1:7" x14ac:dyDescent="0.3">
      <c r="A461" s="1">
        <v>34243</v>
      </c>
      <c r="B461" s="2">
        <v>-4.11671034558525E-4</v>
      </c>
      <c r="C461" s="1">
        <v>34263</v>
      </c>
      <c r="D461">
        <v>-0.15229999999999999</v>
      </c>
      <c r="E461" s="1">
        <v>34271</v>
      </c>
      <c r="F461">
        <v>-5.0500000000000003E-2</v>
      </c>
      <c r="G461">
        <f t="shared" si="7"/>
        <v>-0.11157999999999998</v>
      </c>
    </row>
    <row r="462" spans="1:7" x14ac:dyDescent="0.3">
      <c r="A462" s="1">
        <v>34246</v>
      </c>
      <c r="B462" s="2">
        <v>5.5978681813975096E-3</v>
      </c>
      <c r="C462" s="1">
        <v>34264</v>
      </c>
      <c r="D462">
        <v>-0.4491</v>
      </c>
      <c r="E462" s="1">
        <v>34274</v>
      </c>
      <c r="F462">
        <v>-0.37730000000000002</v>
      </c>
      <c r="G462">
        <f t="shared" si="7"/>
        <v>-0.42037999999999998</v>
      </c>
    </row>
    <row r="463" spans="1:7" x14ac:dyDescent="0.3">
      <c r="A463" s="1">
        <v>34247</v>
      </c>
      <c r="B463" s="2">
        <v>2.3576653518766499E-3</v>
      </c>
      <c r="C463" s="1">
        <v>34267</v>
      </c>
      <c r="D463">
        <v>0.21640000000000001</v>
      </c>
      <c r="E463" s="1">
        <v>34275</v>
      </c>
      <c r="F463">
        <v>-0.31109999999999999</v>
      </c>
      <c r="G463">
        <f t="shared" si="7"/>
        <v>5.4000000000000159E-3</v>
      </c>
    </row>
    <row r="464" spans="1:7" x14ac:dyDescent="0.3">
      <c r="A464" s="1">
        <v>34248</v>
      </c>
      <c r="B464" s="2">
        <v>-6.6721017871140798E-4</v>
      </c>
      <c r="C464" s="1">
        <v>34268</v>
      </c>
      <c r="D464">
        <v>3.8100000000000002E-2</v>
      </c>
      <c r="E464" s="1">
        <v>34276</v>
      </c>
      <c r="F464">
        <v>2.0400000000000001E-2</v>
      </c>
      <c r="G464">
        <f t="shared" si="7"/>
        <v>3.1020000000000002E-2</v>
      </c>
    </row>
    <row r="465" spans="1:7" x14ac:dyDescent="0.3">
      <c r="A465" s="1">
        <v>34249</v>
      </c>
      <c r="B465" s="2">
        <v>2.7658461581037098E-4</v>
      </c>
      <c r="C465" s="1">
        <v>34269</v>
      </c>
      <c r="D465">
        <v>6.6900000000000001E-2</v>
      </c>
      <c r="E465" s="1">
        <v>34277</v>
      </c>
      <c r="F465">
        <v>-0.19159999999999999</v>
      </c>
      <c r="G465">
        <f t="shared" si="7"/>
        <v>-3.6499999999999998E-2</v>
      </c>
    </row>
    <row r="466" spans="1:7" x14ac:dyDescent="0.3">
      <c r="A466" s="1">
        <v>34250</v>
      </c>
      <c r="B466" s="2">
        <v>6.1186964531918502E-3</v>
      </c>
      <c r="C466" s="1">
        <v>34270</v>
      </c>
      <c r="D466">
        <v>0.67149999999999999</v>
      </c>
      <c r="E466" s="1">
        <v>34278</v>
      </c>
      <c r="F466">
        <v>-0.22090000000000001</v>
      </c>
      <c r="G466">
        <f t="shared" si="7"/>
        <v>0.31453999999999999</v>
      </c>
    </row>
    <row r="467" spans="1:7" x14ac:dyDescent="0.3">
      <c r="A467" s="1">
        <v>34253</v>
      </c>
      <c r="B467" s="2">
        <v>-2.8784384806383998E-3</v>
      </c>
      <c r="C467" s="1">
        <v>34271</v>
      </c>
      <c r="D467">
        <v>2.2700000000000001E-2</v>
      </c>
      <c r="E467" s="1">
        <v>34281</v>
      </c>
      <c r="F467">
        <v>0.28270000000000001</v>
      </c>
      <c r="G467">
        <f t="shared" si="7"/>
        <v>0.12670000000000001</v>
      </c>
    </row>
    <row r="468" spans="1:7" x14ac:dyDescent="0.3">
      <c r="A468" s="1">
        <v>34254</v>
      </c>
      <c r="B468" s="2">
        <v>2.43077415295634E-3</v>
      </c>
      <c r="C468" s="1">
        <v>34274</v>
      </c>
      <c r="D468">
        <v>0.29459999999999997</v>
      </c>
      <c r="E468" s="1">
        <v>34282</v>
      </c>
      <c r="F468">
        <v>0.19189999999999999</v>
      </c>
      <c r="G468">
        <f t="shared" si="7"/>
        <v>0.25351999999999997</v>
      </c>
    </row>
    <row r="469" spans="1:7" x14ac:dyDescent="0.3">
      <c r="A469" s="1">
        <v>34255</v>
      </c>
      <c r="B469" s="2">
        <v>-2.3285545526299202E-3</v>
      </c>
      <c r="C469" s="1">
        <v>34275</v>
      </c>
      <c r="D469">
        <v>-0.1111</v>
      </c>
      <c r="E469" s="1">
        <v>34283</v>
      </c>
      <c r="F469">
        <v>-0.1915</v>
      </c>
      <c r="G469">
        <f t="shared" si="7"/>
        <v>-0.14326</v>
      </c>
    </row>
    <row r="470" spans="1:7" x14ac:dyDescent="0.3">
      <c r="A470" s="1">
        <v>34256</v>
      </c>
      <c r="B470" s="2">
        <v>-3.1797520808094499E-3</v>
      </c>
      <c r="C470" s="1">
        <v>34276</v>
      </c>
      <c r="D470">
        <v>-1.1495</v>
      </c>
      <c r="E470" s="1">
        <v>34285</v>
      </c>
      <c r="F470">
        <v>0.2021</v>
      </c>
      <c r="G470">
        <f t="shared" si="7"/>
        <v>-0.60885999999999996</v>
      </c>
    </row>
    <row r="471" spans="1:7" x14ac:dyDescent="0.3">
      <c r="A471" s="1">
        <v>34257</v>
      </c>
      <c r="B471" s="2">
        <v>5.9229237996301096E-3</v>
      </c>
      <c r="C471" s="1">
        <v>34277</v>
      </c>
      <c r="D471">
        <v>-1.1588000000000001</v>
      </c>
      <c r="E471" s="1">
        <v>34288</v>
      </c>
      <c r="F471">
        <v>-3.0499999999999999E-2</v>
      </c>
      <c r="G471">
        <f t="shared" si="7"/>
        <v>-0.70748</v>
      </c>
    </row>
    <row r="472" spans="1:7" x14ac:dyDescent="0.3">
      <c r="A472" s="1">
        <v>34260</v>
      </c>
      <c r="B472" s="2">
        <v>-4.6112138233080904E-3</v>
      </c>
      <c r="C472" s="1">
        <v>34278</v>
      </c>
      <c r="D472">
        <v>0.51300000000000001</v>
      </c>
      <c r="E472" s="1">
        <v>34289</v>
      </c>
      <c r="F472">
        <v>0.1305</v>
      </c>
      <c r="G472">
        <f t="shared" si="7"/>
        <v>0.36000000000000004</v>
      </c>
    </row>
    <row r="473" spans="1:7" x14ac:dyDescent="0.3">
      <c r="A473" s="1">
        <v>34261</v>
      </c>
      <c r="B473" s="2">
        <v>1.1911997229459E-3</v>
      </c>
      <c r="C473" s="1">
        <v>34281</v>
      </c>
      <c r="D473">
        <v>0.159</v>
      </c>
      <c r="E473" s="1">
        <v>34290</v>
      </c>
      <c r="F473">
        <v>0</v>
      </c>
      <c r="G473">
        <f t="shared" si="7"/>
        <v>9.5399999999999999E-2</v>
      </c>
    </row>
    <row r="474" spans="1:7" x14ac:dyDescent="0.3">
      <c r="A474" s="1">
        <v>34262</v>
      </c>
      <c r="B474" s="2">
        <v>1.03633180505724E-3</v>
      </c>
      <c r="C474" s="1">
        <v>34282</v>
      </c>
      <c r="D474">
        <v>3.5900000000000001E-2</v>
      </c>
      <c r="E474" s="1">
        <v>34291</v>
      </c>
      <c r="F474">
        <v>-0.23019999999999999</v>
      </c>
      <c r="G474">
        <f t="shared" si="7"/>
        <v>-7.0539999999999992E-2</v>
      </c>
    </row>
    <row r="475" spans="1:7" x14ac:dyDescent="0.3">
      <c r="A475" s="1">
        <v>34263</v>
      </c>
      <c r="B475" s="2">
        <v>-8.0224300300629804E-3</v>
      </c>
      <c r="C475" s="1">
        <v>34283</v>
      </c>
      <c r="D475">
        <v>0.7409</v>
      </c>
      <c r="E475" s="1">
        <v>34292</v>
      </c>
      <c r="F475">
        <v>-0.41399999999999998</v>
      </c>
      <c r="G475">
        <f t="shared" si="7"/>
        <v>0.27893999999999997</v>
      </c>
    </row>
    <row r="476" spans="1:7" x14ac:dyDescent="0.3">
      <c r="A476" s="1">
        <v>34264</v>
      </c>
      <c r="B476" s="2">
        <v>-6.89153061077863E-4</v>
      </c>
      <c r="C476" s="1">
        <v>34284</v>
      </c>
      <c r="D476">
        <v>-0.2329</v>
      </c>
      <c r="E476" s="1">
        <v>34295</v>
      </c>
      <c r="F476">
        <v>-0.121</v>
      </c>
      <c r="G476">
        <f t="shared" si="7"/>
        <v>-0.18814</v>
      </c>
    </row>
    <row r="477" spans="1:7" x14ac:dyDescent="0.3">
      <c r="A477" s="1">
        <v>34267</v>
      </c>
      <c r="B477" s="2">
        <v>-3.8057228301291402E-4</v>
      </c>
      <c r="C477" s="1">
        <v>34285</v>
      </c>
      <c r="D477">
        <v>0.59709999999999996</v>
      </c>
      <c r="E477" s="1">
        <v>34296</v>
      </c>
      <c r="F477">
        <v>0.33439999999999998</v>
      </c>
      <c r="G477">
        <f t="shared" si="7"/>
        <v>0.49201999999999996</v>
      </c>
    </row>
    <row r="478" spans="1:7" x14ac:dyDescent="0.3">
      <c r="A478" s="1">
        <v>34268</v>
      </c>
      <c r="B478" s="2">
        <v>4.73026001164589E-3</v>
      </c>
      <c r="C478" s="1">
        <v>34288</v>
      </c>
      <c r="D478">
        <v>-0.32440000000000002</v>
      </c>
      <c r="E478" s="1">
        <v>34297</v>
      </c>
      <c r="F478">
        <v>-5.0999999999999997E-2</v>
      </c>
      <c r="G478">
        <f t="shared" si="7"/>
        <v>-0.21504000000000001</v>
      </c>
    </row>
    <row r="479" spans="1:7" x14ac:dyDescent="0.3">
      <c r="A479" s="1">
        <v>34269</v>
      </c>
      <c r="B479" s="2">
        <v>-4.9402586090660002E-3</v>
      </c>
      <c r="C479" s="1">
        <v>34289</v>
      </c>
      <c r="D479">
        <v>0.6623</v>
      </c>
      <c r="E479" s="1">
        <v>34299</v>
      </c>
      <c r="F479">
        <v>0.26369999999999999</v>
      </c>
      <c r="G479">
        <f t="shared" si="7"/>
        <v>0.50285999999999997</v>
      </c>
    </row>
    <row r="480" spans="1:7" x14ac:dyDescent="0.3">
      <c r="A480" s="1">
        <v>34270</v>
      </c>
      <c r="B480" s="2">
        <v>6.8059685890406998E-3</v>
      </c>
      <c r="C480" s="1">
        <v>34290</v>
      </c>
      <c r="D480">
        <v>-0.40670000000000001</v>
      </c>
      <c r="E480" s="1">
        <v>34302</v>
      </c>
      <c r="F480">
        <v>0.1205</v>
      </c>
      <c r="G480">
        <f t="shared" si="7"/>
        <v>-0.19581999999999999</v>
      </c>
    </row>
    <row r="481" spans="1:7" x14ac:dyDescent="0.3">
      <c r="A481" s="1">
        <v>34271</v>
      </c>
      <c r="B481" s="2">
        <v>3.9290839497960802E-3</v>
      </c>
      <c r="C481" s="1">
        <v>34291</v>
      </c>
      <c r="D481">
        <v>-0.25259999999999999</v>
      </c>
      <c r="E481" s="1">
        <v>34303</v>
      </c>
      <c r="F481">
        <v>-0.25590000000000002</v>
      </c>
      <c r="G481">
        <f t="shared" si="7"/>
        <v>-0.25392000000000003</v>
      </c>
    </row>
    <row r="482" spans="1:7" x14ac:dyDescent="0.3">
      <c r="A482" s="1">
        <v>34274</v>
      </c>
      <c r="B482" s="2">
        <v>-1.09764142260175E-2</v>
      </c>
      <c r="C482" s="1">
        <v>34292</v>
      </c>
      <c r="D482">
        <v>-0.20760000000000001</v>
      </c>
      <c r="E482" s="1">
        <v>34304</v>
      </c>
      <c r="F482">
        <v>0.1138</v>
      </c>
      <c r="G482">
        <f t="shared" si="7"/>
        <v>-7.9039999999999999E-2</v>
      </c>
    </row>
    <row r="483" spans="1:7" x14ac:dyDescent="0.3">
      <c r="A483" s="1">
        <v>34275</v>
      </c>
      <c r="B483" s="2">
        <v>-1.6808095445075601E-4</v>
      </c>
      <c r="C483" s="1">
        <v>34295</v>
      </c>
      <c r="D483">
        <v>-0.74639999999999995</v>
      </c>
      <c r="E483" s="1">
        <v>34305</v>
      </c>
      <c r="F483">
        <v>5.0900000000000001E-2</v>
      </c>
      <c r="G483">
        <f t="shared" si="7"/>
        <v>-0.42747999999999997</v>
      </c>
    </row>
    <row r="484" spans="1:7" x14ac:dyDescent="0.3">
      <c r="A484" s="1">
        <v>34276</v>
      </c>
      <c r="B484" s="2">
        <v>1.4674940888679299E-3</v>
      </c>
      <c r="C484" s="1">
        <v>34296</v>
      </c>
      <c r="D484">
        <v>0.42649999999999999</v>
      </c>
      <c r="E484" s="1">
        <v>34306</v>
      </c>
      <c r="F484">
        <v>1.8700000000000001E-2</v>
      </c>
      <c r="G484">
        <f t="shared" si="7"/>
        <v>0.26337999999999995</v>
      </c>
    </row>
    <row r="485" spans="1:7" x14ac:dyDescent="0.3">
      <c r="A485" s="1">
        <v>34277</v>
      </c>
      <c r="B485" s="2">
        <v>5.5674893966939398E-4</v>
      </c>
      <c r="C485" s="1">
        <v>34297</v>
      </c>
      <c r="D485">
        <v>0.32429999999999998</v>
      </c>
      <c r="E485" s="1">
        <v>34309</v>
      </c>
      <c r="F485">
        <v>0.4698</v>
      </c>
      <c r="G485">
        <f t="shared" si="7"/>
        <v>0.38249999999999995</v>
      </c>
    </row>
    <row r="486" spans="1:7" x14ac:dyDescent="0.3">
      <c r="A486" s="1">
        <v>34278</v>
      </c>
      <c r="B486" s="2">
        <v>-1.45583130273208E-3</v>
      </c>
      <c r="C486" s="1">
        <v>34299</v>
      </c>
      <c r="D486">
        <v>0.15390000000000001</v>
      </c>
      <c r="E486" s="1">
        <v>34310</v>
      </c>
      <c r="F486">
        <v>1.01E-2</v>
      </c>
      <c r="G486">
        <f t="shared" si="7"/>
        <v>9.6380000000000007E-2</v>
      </c>
    </row>
    <row r="487" spans="1:7" x14ac:dyDescent="0.3">
      <c r="A487" s="1">
        <v>34281</v>
      </c>
      <c r="B487" s="2">
        <v>5.26682595611305E-3</v>
      </c>
      <c r="C487" s="1">
        <v>34302</v>
      </c>
      <c r="D487">
        <v>-0.2326</v>
      </c>
      <c r="E487" s="1">
        <v>34311</v>
      </c>
      <c r="F487">
        <v>1.01E-2</v>
      </c>
      <c r="G487">
        <f t="shared" si="7"/>
        <v>-0.13552</v>
      </c>
    </row>
    <row r="488" spans="1:7" x14ac:dyDescent="0.3">
      <c r="A488" s="1">
        <v>34282</v>
      </c>
      <c r="B488" s="2">
        <v>1.20276586191883E-2</v>
      </c>
      <c r="C488" s="1">
        <v>34303</v>
      </c>
      <c r="D488">
        <v>-1.43E-2</v>
      </c>
      <c r="E488" s="1">
        <v>34312</v>
      </c>
      <c r="F488">
        <v>0.1181</v>
      </c>
      <c r="G488">
        <f t="shared" si="7"/>
        <v>3.8660000000000007E-2</v>
      </c>
    </row>
    <row r="489" spans="1:7" x14ac:dyDescent="0.3">
      <c r="A489" s="1">
        <v>34283</v>
      </c>
      <c r="B489" s="2">
        <v>5.8186249824900803E-3</v>
      </c>
      <c r="C489" s="1">
        <v>34304</v>
      </c>
      <c r="D489">
        <v>2.9899999999999999E-2</v>
      </c>
      <c r="E489" s="1">
        <v>34313</v>
      </c>
      <c r="F489">
        <v>-0.23769999999999999</v>
      </c>
      <c r="G489">
        <f t="shared" si="7"/>
        <v>-7.714E-2</v>
      </c>
    </row>
    <row r="490" spans="1:7" x14ac:dyDescent="0.3">
      <c r="A490" s="1">
        <v>34284</v>
      </c>
      <c r="B490" s="2">
        <v>-3.2280527305090798E-3</v>
      </c>
      <c r="C490" s="1">
        <v>34305</v>
      </c>
      <c r="D490">
        <v>0.2838</v>
      </c>
      <c r="E490" s="1">
        <v>34316</v>
      </c>
      <c r="F490">
        <v>-0.13850000000000001</v>
      </c>
      <c r="G490">
        <f t="shared" si="7"/>
        <v>0.11487999999999998</v>
      </c>
    </row>
    <row r="491" spans="1:7" x14ac:dyDescent="0.3">
      <c r="A491" s="1">
        <v>34285</v>
      </c>
      <c r="B491" s="2">
        <v>7.4655419402740496E-3</v>
      </c>
      <c r="C491" s="1">
        <v>34306</v>
      </c>
      <c r="D491">
        <v>0.38440000000000002</v>
      </c>
      <c r="E491" s="1">
        <v>34317</v>
      </c>
      <c r="F491">
        <v>-0.159</v>
      </c>
      <c r="G491">
        <f t="shared" si="7"/>
        <v>0.16704000000000002</v>
      </c>
    </row>
    <row r="492" spans="1:7" x14ac:dyDescent="0.3">
      <c r="A492" s="1">
        <v>34288</v>
      </c>
      <c r="B492" s="2">
        <v>1.5065729642369499E-3</v>
      </c>
      <c r="C492" s="1">
        <v>34309</v>
      </c>
      <c r="D492">
        <v>0.34810000000000002</v>
      </c>
      <c r="E492" s="1">
        <v>34318</v>
      </c>
      <c r="F492">
        <v>8.5000000000000006E-3</v>
      </c>
      <c r="G492">
        <f t="shared" si="7"/>
        <v>0.21226</v>
      </c>
    </row>
    <row r="493" spans="1:7" x14ac:dyDescent="0.3">
      <c r="A493" s="1">
        <v>34289</v>
      </c>
      <c r="B493" s="2">
        <v>9.1006616178468402E-4</v>
      </c>
      <c r="C493" s="1">
        <v>34310</v>
      </c>
      <c r="D493">
        <v>7.6899999999999996E-2</v>
      </c>
      <c r="E493" s="1">
        <v>34319</v>
      </c>
      <c r="F493">
        <v>1.0200000000000001E-2</v>
      </c>
      <c r="G493">
        <f t="shared" si="7"/>
        <v>5.0219999999999994E-2</v>
      </c>
    </row>
    <row r="494" spans="1:7" x14ac:dyDescent="0.3">
      <c r="A494" s="1">
        <v>34290</v>
      </c>
      <c r="B494" s="2">
        <v>2.0927004137312201E-3</v>
      </c>
      <c r="C494" s="1">
        <v>34311</v>
      </c>
      <c r="D494">
        <v>-0.1002</v>
      </c>
      <c r="E494" s="1">
        <v>34320</v>
      </c>
      <c r="F494">
        <v>0.15079999999999999</v>
      </c>
      <c r="G494">
        <f t="shared" si="7"/>
        <v>2.0000000000000573E-4</v>
      </c>
    </row>
    <row r="495" spans="1:7" x14ac:dyDescent="0.3">
      <c r="A495" s="1">
        <v>34291</v>
      </c>
      <c r="B495" s="2">
        <v>2.3577822100069299E-3</v>
      </c>
      <c r="C495" s="1">
        <v>34312</v>
      </c>
      <c r="D495">
        <v>-0.41899999999999998</v>
      </c>
      <c r="E495" s="1">
        <v>34323</v>
      </c>
      <c r="F495">
        <v>-3.0499999999999999E-2</v>
      </c>
      <c r="G495">
        <f t="shared" si="7"/>
        <v>-0.26359999999999995</v>
      </c>
    </row>
    <row r="496" spans="1:7" x14ac:dyDescent="0.3">
      <c r="A496" s="1">
        <v>34292</v>
      </c>
      <c r="B496" s="2">
        <v>-3.4450388780182801E-3</v>
      </c>
      <c r="C496" s="1">
        <v>34313</v>
      </c>
      <c r="D496">
        <v>-5.0299999999999997E-2</v>
      </c>
      <c r="E496" s="1">
        <v>34324</v>
      </c>
      <c r="F496">
        <v>-6.9400000000000003E-2</v>
      </c>
      <c r="G496">
        <f t="shared" si="7"/>
        <v>-5.7940000000000005E-2</v>
      </c>
    </row>
    <row r="497" spans="1:7" x14ac:dyDescent="0.3">
      <c r="A497" s="1">
        <v>34295</v>
      </c>
      <c r="B497" s="2">
        <v>-3.8734079349831401E-3</v>
      </c>
      <c r="C497" s="1">
        <v>34316</v>
      </c>
      <c r="D497">
        <v>0.38679999999999998</v>
      </c>
      <c r="E497" s="1">
        <v>34325</v>
      </c>
      <c r="F497">
        <v>0.41830000000000001</v>
      </c>
      <c r="G497">
        <f t="shared" si="7"/>
        <v>0.39939999999999998</v>
      </c>
    </row>
    <row r="498" spans="1:7" x14ac:dyDescent="0.3">
      <c r="A498" s="1">
        <v>34296</v>
      </c>
      <c r="B498" s="2">
        <v>3.4707668734275101E-3</v>
      </c>
      <c r="C498" s="1">
        <v>34317</v>
      </c>
      <c r="D498">
        <v>-0.56020000000000003</v>
      </c>
      <c r="E498" s="1">
        <v>34326</v>
      </c>
      <c r="F498">
        <v>0.1197</v>
      </c>
      <c r="G498">
        <f t="shared" si="7"/>
        <v>-0.28824000000000005</v>
      </c>
    </row>
    <row r="499" spans="1:7" x14ac:dyDescent="0.3">
      <c r="A499" s="1">
        <v>34297</v>
      </c>
      <c r="B499" s="2">
        <v>7.5261520422764704E-4</v>
      </c>
      <c r="C499" s="1">
        <v>34318</v>
      </c>
      <c r="D499">
        <v>-0.2606</v>
      </c>
      <c r="E499" s="1">
        <v>34330</v>
      </c>
      <c r="F499">
        <v>3.8699999999999998E-2</v>
      </c>
      <c r="G499">
        <f t="shared" si="7"/>
        <v>-0.14088000000000001</v>
      </c>
    </row>
    <row r="500" spans="1:7" x14ac:dyDescent="0.3">
      <c r="A500" s="1">
        <v>34298</v>
      </c>
      <c r="B500" s="2">
        <v>2.4115767968482201E-3</v>
      </c>
      <c r="C500" s="1">
        <v>34319</v>
      </c>
      <c r="D500">
        <v>0.32890000000000003</v>
      </c>
      <c r="E500" s="1">
        <v>34331</v>
      </c>
      <c r="F500">
        <v>0</v>
      </c>
      <c r="G500">
        <f t="shared" si="7"/>
        <v>0.19734000000000002</v>
      </c>
    </row>
    <row r="501" spans="1:7" x14ac:dyDescent="0.3">
      <c r="A501" s="1">
        <v>34299</v>
      </c>
      <c r="B501" s="2">
        <v>5.4220997925285E-3</v>
      </c>
      <c r="C501" s="1">
        <v>34320</v>
      </c>
      <c r="D501">
        <v>0.65780000000000005</v>
      </c>
      <c r="E501" s="1">
        <v>34332</v>
      </c>
      <c r="F501">
        <v>-3.8699999999999998E-2</v>
      </c>
      <c r="G501">
        <f t="shared" si="7"/>
        <v>0.37920000000000004</v>
      </c>
    </row>
    <row r="502" spans="1:7" x14ac:dyDescent="0.3">
      <c r="A502" s="1">
        <v>34302</v>
      </c>
      <c r="B502" s="2">
        <v>8.8729438219345997E-3</v>
      </c>
      <c r="C502" s="1">
        <v>34323</v>
      </c>
      <c r="D502">
        <v>-0.1129</v>
      </c>
      <c r="E502" s="1">
        <v>34333</v>
      </c>
      <c r="F502">
        <v>-0.27789999999999998</v>
      </c>
      <c r="G502">
        <f t="shared" si="7"/>
        <v>-0.1789</v>
      </c>
    </row>
    <row r="503" spans="1:7" x14ac:dyDescent="0.3">
      <c r="A503" s="1">
        <v>34303</v>
      </c>
      <c r="B503" s="2">
        <v>-2.4578866511155702E-3</v>
      </c>
      <c r="C503" s="1">
        <v>34324</v>
      </c>
      <c r="D503">
        <v>-0.11650000000000001</v>
      </c>
      <c r="E503" s="1">
        <v>34334</v>
      </c>
      <c r="F503">
        <v>-4.2200000000000001E-2</v>
      </c>
      <c r="G503">
        <f t="shared" si="7"/>
        <v>-8.678000000000001E-2</v>
      </c>
    </row>
    <row r="504" spans="1:7" x14ac:dyDescent="0.3">
      <c r="A504" s="1">
        <v>34304</v>
      </c>
      <c r="B504" s="2">
        <v>4.8057330922275402E-3</v>
      </c>
      <c r="C504" s="1">
        <v>34325</v>
      </c>
      <c r="D504">
        <v>0.43519999999999998</v>
      </c>
      <c r="E504" s="1">
        <v>34337</v>
      </c>
      <c r="F504">
        <v>-0.28560000000000002</v>
      </c>
      <c r="G504">
        <f t="shared" si="7"/>
        <v>0.14687999999999996</v>
      </c>
    </row>
    <row r="505" spans="1:7" x14ac:dyDescent="0.3">
      <c r="A505" s="1">
        <v>34305</v>
      </c>
      <c r="B505" s="2">
        <v>1.9729563136150498E-3</v>
      </c>
      <c r="C505" s="1">
        <v>34326</v>
      </c>
      <c r="D505">
        <v>1.29E-2</v>
      </c>
      <c r="E505" s="1">
        <v>34338</v>
      </c>
      <c r="F505">
        <v>0.2</v>
      </c>
      <c r="G505">
        <f t="shared" si="7"/>
        <v>8.7740000000000012E-2</v>
      </c>
    </row>
    <row r="506" spans="1:7" x14ac:dyDescent="0.3">
      <c r="A506" s="1">
        <v>34306</v>
      </c>
      <c r="B506" s="2">
        <v>2.53851485603218E-3</v>
      </c>
      <c r="C506" s="1">
        <v>34330</v>
      </c>
      <c r="D506">
        <v>0.74550000000000005</v>
      </c>
      <c r="E506" s="1">
        <v>34339</v>
      </c>
      <c r="F506">
        <v>-4.9000000000000002E-2</v>
      </c>
      <c r="G506">
        <f t="shared" si="7"/>
        <v>0.42770000000000002</v>
      </c>
    </row>
    <row r="507" spans="1:7" x14ac:dyDescent="0.3">
      <c r="A507" s="1">
        <v>34309</v>
      </c>
      <c r="B507" s="2">
        <v>2.4435537278961702E-3</v>
      </c>
      <c r="C507" s="1">
        <v>34331</v>
      </c>
      <c r="D507">
        <v>8.7400000000000005E-2</v>
      </c>
      <c r="E507" s="1">
        <v>34340</v>
      </c>
      <c r="F507">
        <v>0.25890000000000002</v>
      </c>
      <c r="G507">
        <f t="shared" si="7"/>
        <v>0.15600000000000003</v>
      </c>
    </row>
    <row r="508" spans="1:7" x14ac:dyDescent="0.3">
      <c r="A508" s="1">
        <v>34310</v>
      </c>
      <c r="B508" s="2">
        <v>7.0992275080805601E-4</v>
      </c>
      <c r="C508" s="1">
        <v>34332</v>
      </c>
      <c r="D508">
        <v>-7.4700000000000003E-2</v>
      </c>
      <c r="E508" s="1">
        <v>34341</v>
      </c>
      <c r="F508">
        <v>0.64980000000000004</v>
      </c>
      <c r="G508">
        <f t="shared" si="7"/>
        <v>0.21510000000000004</v>
      </c>
    </row>
    <row r="509" spans="1:7" x14ac:dyDescent="0.3">
      <c r="A509" s="1">
        <v>34311</v>
      </c>
      <c r="B509" s="2">
        <v>1.2701129897863E-4</v>
      </c>
      <c r="C509" s="1">
        <v>34333</v>
      </c>
      <c r="D509">
        <v>-0.40749999999999997</v>
      </c>
      <c r="E509" s="1">
        <v>34344</v>
      </c>
      <c r="F509">
        <v>0.12909999999999999</v>
      </c>
      <c r="G509">
        <f t="shared" si="7"/>
        <v>-0.19285999999999998</v>
      </c>
    </row>
    <row r="510" spans="1:7" x14ac:dyDescent="0.3">
      <c r="A510" s="1">
        <v>34312</v>
      </c>
      <c r="B510" s="2">
        <v>5.5478745745538597E-3</v>
      </c>
      <c r="C510" s="1">
        <v>34334</v>
      </c>
      <c r="D510">
        <v>-0.4622</v>
      </c>
      <c r="E510" s="1">
        <v>34345</v>
      </c>
      <c r="F510">
        <v>0.01</v>
      </c>
      <c r="G510">
        <f t="shared" si="7"/>
        <v>-0.27332000000000001</v>
      </c>
    </row>
    <row r="511" spans="1:7" x14ac:dyDescent="0.3">
      <c r="A511" s="1">
        <v>34313</v>
      </c>
      <c r="B511" s="2">
        <v>-1.2443483982328E-2</v>
      </c>
      <c r="C511" s="1">
        <v>34337</v>
      </c>
      <c r="D511">
        <v>-0.1943</v>
      </c>
      <c r="E511" s="1">
        <v>34346</v>
      </c>
      <c r="F511">
        <v>0.27800000000000002</v>
      </c>
      <c r="G511">
        <f t="shared" si="7"/>
        <v>-5.3799999999999681E-3</v>
      </c>
    </row>
    <row r="512" spans="1:7" x14ac:dyDescent="0.3">
      <c r="A512" s="1">
        <v>34316</v>
      </c>
      <c r="B512" s="2">
        <v>4.5716335251639898E-3</v>
      </c>
      <c r="C512" s="1">
        <v>34338</v>
      </c>
      <c r="D512">
        <v>0.3488</v>
      </c>
      <c r="E512" s="1">
        <v>34347</v>
      </c>
      <c r="F512">
        <v>-0.42580000000000001</v>
      </c>
      <c r="G512">
        <f t="shared" si="7"/>
        <v>3.8959999999999967E-2</v>
      </c>
    </row>
    <row r="513" spans="1:7" x14ac:dyDescent="0.3">
      <c r="A513" s="1">
        <v>34317</v>
      </c>
      <c r="B513" s="2">
        <v>1.66344339755908E-3</v>
      </c>
      <c r="C513" s="1">
        <v>34339</v>
      </c>
      <c r="D513">
        <v>0.14499999999999999</v>
      </c>
      <c r="E513" s="1">
        <v>34348</v>
      </c>
      <c r="F513">
        <v>-0.15759999999999999</v>
      </c>
      <c r="G513">
        <f t="shared" si="7"/>
        <v>2.3959999999999995E-2</v>
      </c>
    </row>
    <row r="514" spans="1:7" x14ac:dyDescent="0.3">
      <c r="A514" s="1">
        <v>34318</v>
      </c>
      <c r="B514" s="2">
        <v>-1.0765954374925001E-4</v>
      </c>
      <c r="C514" s="1">
        <v>34340</v>
      </c>
      <c r="D514">
        <v>-9.1999999999999998E-2</v>
      </c>
      <c r="E514" s="1">
        <v>34352</v>
      </c>
      <c r="F514">
        <v>0.20830000000000001</v>
      </c>
      <c r="G514">
        <f t="shared" si="7"/>
        <v>2.8120000000000006E-2</v>
      </c>
    </row>
    <row r="515" spans="1:7" x14ac:dyDescent="0.3">
      <c r="A515" s="1">
        <v>34319</v>
      </c>
      <c r="B515" s="2">
        <v>3.3647469303279601E-3</v>
      </c>
      <c r="C515" s="1">
        <v>34341</v>
      </c>
      <c r="D515">
        <v>0.59550000000000003</v>
      </c>
      <c r="E515" s="1">
        <v>34353</v>
      </c>
      <c r="F515">
        <v>1.01E-2</v>
      </c>
      <c r="G515">
        <f t="shared" si="7"/>
        <v>0.36133999999999999</v>
      </c>
    </row>
    <row r="516" spans="1:7" x14ac:dyDescent="0.3">
      <c r="A516" s="1">
        <v>34320</v>
      </c>
      <c r="B516" s="2">
        <v>9.7967016798339301E-4</v>
      </c>
      <c r="C516" s="1">
        <v>34344</v>
      </c>
      <c r="D516">
        <v>1.1533</v>
      </c>
      <c r="E516" s="1">
        <v>34354</v>
      </c>
      <c r="F516">
        <v>0.21790000000000001</v>
      </c>
      <c r="G516">
        <f t="shared" si="7"/>
        <v>0.77913999999999994</v>
      </c>
    </row>
    <row r="517" spans="1:7" x14ac:dyDescent="0.3">
      <c r="A517" s="1">
        <v>34323</v>
      </c>
      <c r="B517" s="2">
        <v>3.8177821561600198E-3</v>
      </c>
      <c r="C517" s="1">
        <v>34345</v>
      </c>
      <c r="D517">
        <v>-0.2399</v>
      </c>
      <c r="E517" s="1">
        <v>34355</v>
      </c>
      <c r="F517">
        <v>-5.0200000000000002E-2</v>
      </c>
      <c r="G517">
        <f t="shared" ref="G517:G580" si="8">(D517*0.6)+(F517*0.4)</f>
        <v>-0.16402</v>
      </c>
    </row>
    <row r="518" spans="1:7" x14ac:dyDescent="0.3">
      <c r="A518" s="1">
        <v>34324</v>
      </c>
      <c r="B518" s="2">
        <v>4.0428788918729398E-3</v>
      </c>
      <c r="C518" s="1">
        <v>34346</v>
      </c>
      <c r="D518">
        <v>8.3999999999999995E-3</v>
      </c>
      <c r="E518" s="1">
        <v>34358</v>
      </c>
      <c r="F518">
        <v>0.01</v>
      </c>
      <c r="G518">
        <f t="shared" si="8"/>
        <v>9.0399999999999994E-3</v>
      </c>
    </row>
    <row r="519" spans="1:7" x14ac:dyDescent="0.3">
      <c r="A519" s="1">
        <v>34325</v>
      </c>
      <c r="B519" s="2">
        <v>-4.7622305324179797E-5</v>
      </c>
      <c r="C519" s="1">
        <v>34347</v>
      </c>
      <c r="D519">
        <v>-0.34899999999999998</v>
      </c>
      <c r="E519" s="1">
        <v>34359</v>
      </c>
      <c r="F519">
        <v>-0.1087</v>
      </c>
      <c r="G519">
        <f t="shared" si="8"/>
        <v>-0.25287999999999999</v>
      </c>
    </row>
    <row r="520" spans="1:7" x14ac:dyDescent="0.3">
      <c r="A520" s="1">
        <v>34326</v>
      </c>
      <c r="B520" s="2">
        <v>1.66132895893933E-3</v>
      </c>
      <c r="C520" s="1">
        <v>34348</v>
      </c>
      <c r="D520">
        <v>0.52529999999999999</v>
      </c>
      <c r="E520" s="1">
        <v>34360</v>
      </c>
      <c r="F520">
        <v>6.0299999999999999E-2</v>
      </c>
      <c r="G520">
        <f t="shared" si="8"/>
        <v>0.33929999999999993</v>
      </c>
    </row>
    <row r="521" spans="1:7" x14ac:dyDescent="0.3">
      <c r="A521" s="1">
        <v>34327</v>
      </c>
      <c r="B521" s="2">
        <v>1.01466296002184E-3</v>
      </c>
      <c r="C521" s="1">
        <v>34351</v>
      </c>
      <c r="D521">
        <v>-0.33900000000000002</v>
      </c>
      <c r="E521" s="1">
        <v>34361</v>
      </c>
      <c r="F521">
        <v>0.21759999999999999</v>
      </c>
      <c r="G521">
        <f t="shared" si="8"/>
        <v>-0.11635999999999999</v>
      </c>
    </row>
    <row r="522" spans="1:7" x14ac:dyDescent="0.3">
      <c r="A522" s="1">
        <v>34330</v>
      </c>
      <c r="B522" s="2">
        <v>2.9276179457384801E-3</v>
      </c>
      <c r="C522" s="1">
        <v>34352</v>
      </c>
      <c r="D522">
        <v>0.2021</v>
      </c>
      <c r="E522" s="1">
        <v>34362</v>
      </c>
      <c r="F522">
        <v>0.23719999999999999</v>
      </c>
      <c r="G522">
        <f t="shared" si="8"/>
        <v>0.21614</v>
      </c>
    </row>
    <row r="523" spans="1:7" x14ac:dyDescent="0.3">
      <c r="A523" s="1">
        <v>34331</v>
      </c>
      <c r="B523" s="2">
        <v>7.6745086715179794E-5</v>
      </c>
      <c r="C523" s="1">
        <v>34353</v>
      </c>
      <c r="D523">
        <v>1.2200000000000001E-2</v>
      </c>
      <c r="E523" s="1">
        <v>34365</v>
      </c>
      <c r="F523">
        <v>-6.3299999999999995E-2</v>
      </c>
      <c r="G523">
        <f t="shared" si="8"/>
        <v>-1.7999999999999999E-2</v>
      </c>
    </row>
    <row r="524" spans="1:7" x14ac:dyDescent="0.3">
      <c r="A524" s="1">
        <v>34332</v>
      </c>
      <c r="B524" s="2">
        <v>-4.9889307001915696E-4</v>
      </c>
      <c r="C524" s="1">
        <v>34354</v>
      </c>
      <c r="D524">
        <v>0.1434</v>
      </c>
      <c r="E524" s="1">
        <v>34366</v>
      </c>
      <c r="F524">
        <v>-0.30680000000000002</v>
      </c>
      <c r="G524">
        <f t="shared" si="8"/>
        <v>-3.6680000000000018E-2</v>
      </c>
    </row>
    <row r="525" spans="1:7" x14ac:dyDescent="0.3">
      <c r="A525" s="1">
        <v>34333</v>
      </c>
      <c r="B525" s="2">
        <v>1.3663268801640299E-3</v>
      </c>
      <c r="C525" s="1">
        <v>34355</v>
      </c>
      <c r="D525">
        <v>-5.4699999999999999E-2</v>
      </c>
      <c r="E525" s="1">
        <v>34367</v>
      </c>
      <c r="F525">
        <v>5.0200000000000002E-2</v>
      </c>
      <c r="G525">
        <f t="shared" si="8"/>
        <v>-1.2739999999999994E-2</v>
      </c>
    </row>
    <row r="526" spans="1:7" x14ac:dyDescent="0.3">
      <c r="A526" s="1">
        <v>34334</v>
      </c>
      <c r="B526" s="2">
        <v>-1.1589108946200601E-3</v>
      </c>
      <c r="C526" s="1">
        <v>34358</v>
      </c>
      <c r="D526">
        <v>-0.56769999999999998</v>
      </c>
      <c r="E526" s="1">
        <v>34368</v>
      </c>
      <c r="F526">
        <v>-0.19059999999999999</v>
      </c>
      <c r="G526">
        <f t="shared" si="8"/>
        <v>-0.41686000000000001</v>
      </c>
    </row>
    <row r="527" spans="1:7" x14ac:dyDescent="0.3">
      <c r="A527" s="1">
        <v>34337</v>
      </c>
      <c r="B527" s="2">
        <v>-3.61588408565594E-3</v>
      </c>
      <c r="C527" s="1">
        <v>34359</v>
      </c>
      <c r="D527">
        <v>-0.21179999999999999</v>
      </c>
      <c r="E527" s="1">
        <v>34369</v>
      </c>
      <c r="F527">
        <v>-0.47060000000000002</v>
      </c>
      <c r="G527">
        <f t="shared" si="8"/>
        <v>-0.31532000000000004</v>
      </c>
    </row>
    <row r="528" spans="1:7" x14ac:dyDescent="0.3">
      <c r="A528" s="1">
        <v>34338</v>
      </c>
      <c r="B528" s="2">
        <v>-4.6432917447970503E-3</v>
      </c>
      <c r="C528" s="1">
        <v>34360</v>
      </c>
      <c r="D528">
        <v>0.48809999999999998</v>
      </c>
      <c r="E528" s="1">
        <v>34372</v>
      </c>
      <c r="F528">
        <v>-6.0600000000000001E-2</v>
      </c>
      <c r="G528">
        <f t="shared" si="8"/>
        <v>0.26861999999999997</v>
      </c>
    </row>
    <row r="529" spans="1:7" x14ac:dyDescent="0.3">
      <c r="A529" s="1">
        <v>34339</v>
      </c>
      <c r="B529" s="2">
        <v>-1.24984390033238E-2</v>
      </c>
      <c r="C529" s="1">
        <v>34361</v>
      </c>
      <c r="D529">
        <v>0.81369999999999998</v>
      </c>
      <c r="E529" s="1">
        <v>34373</v>
      </c>
      <c r="F529">
        <v>-0.1515</v>
      </c>
      <c r="G529">
        <f t="shared" si="8"/>
        <v>0.42762</v>
      </c>
    </row>
    <row r="530" spans="1:7" x14ac:dyDescent="0.3">
      <c r="A530" s="1">
        <v>34340</v>
      </c>
      <c r="B530" s="2">
        <v>2.3034535166091001E-3</v>
      </c>
      <c r="C530" s="1">
        <v>34362</v>
      </c>
      <c r="D530">
        <v>0.3498</v>
      </c>
      <c r="E530" s="1">
        <v>34374</v>
      </c>
      <c r="F530">
        <v>0.1416</v>
      </c>
      <c r="G530">
        <f t="shared" si="8"/>
        <v>0.26651999999999998</v>
      </c>
    </row>
    <row r="531" spans="1:7" x14ac:dyDescent="0.3">
      <c r="A531" s="1">
        <v>34341</v>
      </c>
      <c r="B531" s="2">
        <v>9.8572205669471592E-3</v>
      </c>
      <c r="C531" s="1">
        <v>34365</v>
      </c>
      <c r="D531">
        <v>0.628</v>
      </c>
      <c r="E531" s="1">
        <v>34375</v>
      </c>
      <c r="F531">
        <v>-2.0199999999999999E-2</v>
      </c>
      <c r="G531">
        <f t="shared" si="8"/>
        <v>0.36871999999999999</v>
      </c>
    </row>
    <row r="532" spans="1:7" x14ac:dyDescent="0.3">
      <c r="A532" s="1">
        <v>34344</v>
      </c>
      <c r="B532" s="2">
        <v>5.2115079496262203E-3</v>
      </c>
      <c r="C532" s="1">
        <v>34366</v>
      </c>
      <c r="D532">
        <v>-0.38379999999999997</v>
      </c>
      <c r="E532" s="1">
        <v>34376</v>
      </c>
      <c r="F532">
        <v>0.13139999999999999</v>
      </c>
      <c r="G532">
        <f t="shared" si="8"/>
        <v>-0.17771999999999999</v>
      </c>
    </row>
    <row r="533" spans="1:7" x14ac:dyDescent="0.3">
      <c r="A533" s="1">
        <v>34345</v>
      </c>
      <c r="B533" s="2">
        <v>-7.1613796302673104E-3</v>
      </c>
      <c r="C533" s="1">
        <v>34367</v>
      </c>
      <c r="D533">
        <v>0.50039999999999996</v>
      </c>
      <c r="E533" s="1">
        <v>34379</v>
      </c>
      <c r="F533">
        <v>-4.0399999999999998E-2</v>
      </c>
      <c r="G533">
        <f t="shared" si="8"/>
        <v>0.28407999999999994</v>
      </c>
    </row>
    <row r="534" spans="1:7" x14ac:dyDescent="0.3">
      <c r="A534" s="1">
        <v>34346</v>
      </c>
      <c r="B534" s="2">
        <v>9.7149861920076096E-3</v>
      </c>
      <c r="C534" s="1">
        <v>34368</v>
      </c>
      <c r="D534">
        <v>-0.25609999999999999</v>
      </c>
      <c r="E534" s="1">
        <v>34380</v>
      </c>
      <c r="F534">
        <v>0.10100000000000001</v>
      </c>
      <c r="G534">
        <f t="shared" si="8"/>
        <v>-0.11325999999999999</v>
      </c>
    </row>
    <row r="535" spans="1:7" x14ac:dyDescent="0.3">
      <c r="A535" s="1">
        <v>34347</v>
      </c>
      <c r="B535" s="2">
        <v>-2.15452614098399E-3</v>
      </c>
      <c r="C535" s="1">
        <v>34369</v>
      </c>
      <c r="D535">
        <v>-2.2162999999999999</v>
      </c>
      <c r="E535" s="1">
        <v>34381</v>
      </c>
      <c r="F535">
        <v>-3.0300000000000001E-2</v>
      </c>
      <c r="G535">
        <f t="shared" si="8"/>
        <v>-1.3418999999999999</v>
      </c>
    </row>
    <row r="536" spans="1:7" x14ac:dyDescent="0.3">
      <c r="A536" s="1">
        <v>34348</v>
      </c>
      <c r="B536" s="2">
        <v>-1.3238132763332199E-2</v>
      </c>
      <c r="C536" s="1">
        <v>34372</v>
      </c>
      <c r="D536">
        <v>0.43909999999999999</v>
      </c>
      <c r="E536" s="1">
        <v>34382</v>
      </c>
      <c r="F536">
        <v>-0.39350000000000002</v>
      </c>
      <c r="G536">
        <f t="shared" si="8"/>
        <v>0.10605999999999996</v>
      </c>
    </row>
    <row r="537" spans="1:7" x14ac:dyDescent="0.3">
      <c r="A537" s="1">
        <v>34351</v>
      </c>
      <c r="B537" s="2">
        <v>-2.5597631471997498E-3</v>
      </c>
      <c r="C537" s="1">
        <v>34373</v>
      </c>
      <c r="D537">
        <v>-0.14680000000000001</v>
      </c>
      <c r="E537" s="1">
        <v>34383</v>
      </c>
      <c r="F537">
        <v>-0.37480000000000002</v>
      </c>
      <c r="G537">
        <f t="shared" si="8"/>
        <v>-0.23800000000000004</v>
      </c>
    </row>
    <row r="538" spans="1:7" x14ac:dyDescent="0.3">
      <c r="A538" s="1">
        <v>34352</v>
      </c>
      <c r="B538" s="2">
        <v>3.9655473445130403E-3</v>
      </c>
      <c r="C538" s="1">
        <v>34374</v>
      </c>
      <c r="D538">
        <v>0.39090000000000003</v>
      </c>
      <c r="E538" s="1">
        <v>34387</v>
      </c>
      <c r="F538">
        <v>0.19320000000000001</v>
      </c>
      <c r="G538">
        <f t="shared" si="8"/>
        <v>0.31181999999999999</v>
      </c>
    </row>
    <row r="539" spans="1:7" x14ac:dyDescent="0.3">
      <c r="A539" s="1">
        <v>34353</v>
      </c>
      <c r="B539" s="2">
        <v>-1.5592419561416501E-3</v>
      </c>
      <c r="C539" s="1">
        <v>34375</v>
      </c>
      <c r="D539">
        <v>-0.80510000000000004</v>
      </c>
      <c r="E539" s="1">
        <v>34388</v>
      </c>
      <c r="F539">
        <v>-0.29430000000000001</v>
      </c>
      <c r="G539">
        <f t="shared" si="8"/>
        <v>-0.60077999999999998</v>
      </c>
    </row>
    <row r="540" spans="1:7" x14ac:dyDescent="0.3">
      <c r="A540" s="1">
        <v>34354</v>
      </c>
      <c r="B540" s="2">
        <v>3.8052978591922599E-3</v>
      </c>
      <c r="C540" s="1">
        <v>34376</v>
      </c>
      <c r="D540">
        <v>0.27129999999999999</v>
      </c>
      <c r="E540" s="1">
        <v>34389</v>
      </c>
      <c r="F540">
        <v>-0.3155</v>
      </c>
      <c r="G540">
        <f t="shared" si="8"/>
        <v>3.6579999999999974E-2</v>
      </c>
    </row>
    <row r="541" spans="1:7" x14ac:dyDescent="0.3">
      <c r="A541" s="1">
        <v>34355</v>
      </c>
      <c r="B541" s="2">
        <v>-2.1813386664826201E-3</v>
      </c>
      <c r="C541" s="1">
        <v>34379</v>
      </c>
      <c r="D541">
        <v>3.4799999999999998E-2</v>
      </c>
      <c r="E541" s="1">
        <v>34390</v>
      </c>
      <c r="F541">
        <v>5.0999999999999997E-2</v>
      </c>
      <c r="G541">
        <f t="shared" si="8"/>
        <v>4.1279999999999997E-2</v>
      </c>
    </row>
    <row r="542" spans="1:7" x14ac:dyDescent="0.3">
      <c r="A542" s="1">
        <v>34358</v>
      </c>
      <c r="B542" s="2">
        <v>-2.1070502927770201E-3</v>
      </c>
      <c r="C542" s="1">
        <v>34380</v>
      </c>
      <c r="D542">
        <v>0.50949999999999995</v>
      </c>
      <c r="E542" s="1">
        <v>34393</v>
      </c>
      <c r="F542">
        <v>0.23300000000000001</v>
      </c>
      <c r="G542">
        <f t="shared" si="8"/>
        <v>0.39889999999999998</v>
      </c>
    </row>
    <row r="543" spans="1:7" x14ac:dyDescent="0.3">
      <c r="A543" s="1">
        <v>34359</v>
      </c>
      <c r="B543" s="2">
        <v>-4.4005209039152896E-3</v>
      </c>
      <c r="C543" s="1">
        <v>34381</v>
      </c>
      <c r="D543">
        <v>6.2199999999999998E-2</v>
      </c>
      <c r="E543" s="1">
        <v>34394</v>
      </c>
      <c r="F543">
        <v>-0.55649999999999999</v>
      </c>
      <c r="G543">
        <f t="shared" si="8"/>
        <v>-0.18528000000000003</v>
      </c>
    </row>
    <row r="544" spans="1:7" x14ac:dyDescent="0.3">
      <c r="A544" s="1">
        <v>34360</v>
      </c>
      <c r="B544" s="2">
        <v>-7.0556338972551603E-3</v>
      </c>
      <c r="C544" s="1">
        <v>34382</v>
      </c>
      <c r="D544">
        <v>-0.51659999999999995</v>
      </c>
      <c r="E544" s="1">
        <v>34395</v>
      </c>
      <c r="F544">
        <v>-2.0500000000000001E-2</v>
      </c>
      <c r="G544">
        <f t="shared" si="8"/>
        <v>-0.31815999999999994</v>
      </c>
    </row>
    <row r="545" spans="1:7" x14ac:dyDescent="0.3">
      <c r="A545" s="1">
        <v>34361</v>
      </c>
      <c r="B545" s="2">
        <v>-4.7535279453093703E-3</v>
      </c>
      <c r="C545" s="1">
        <v>34383</v>
      </c>
      <c r="D545">
        <v>-0.54569999999999996</v>
      </c>
      <c r="E545" s="1">
        <v>34396</v>
      </c>
      <c r="F545">
        <v>-0.25090000000000001</v>
      </c>
      <c r="G545">
        <f t="shared" si="8"/>
        <v>-0.42777999999999999</v>
      </c>
    </row>
    <row r="546" spans="1:7" x14ac:dyDescent="0.3">
      <c r="A546" s="1">
        <v>34362</v>
      </c>
      <c r="B546" s="2">
        <v>4.0560163608493998E-3</v>
      </c>
      <c r="C546" s="1">
        <v>34387</v>
      </c>
      <c r="D546">
        <v>0.82230000000000003</v>
      </c>
      <c r="E546" s="1">
        <v>34397</v>
      </c>
      <c r="F546">
        <v>-0.11119999999999999</v>
      </c>
      <c r="G546">
        <f t="shared" si="8"/>
        <v>0.44889999999999997</v>
      </c>
    </row>
    <row r="547" spans="1:7" x14ac:dyDescent="0.3">
      <c r="A547" s="1">
        <v>34365</v>
      </c>
      <c r="B547" s="2">
        <v>3.5283128259642198E-3</v>
      </c>
      <c r="C547" s="1">
        <v>34388</v>
      </c>
      <c r="D547">
        <v>-0.14269999999999999</v>
      </c>
      <c r="E547" s="1">
        <v>34400</v>
      </c>
      <c r="F547">
        <v>0.2329</v>
      </c>
      <c r="G547">
        <f t="shared" si="8"/>
        <v>7.5400000000000189E-3</v>
      </c>
    </row>
    <row r="548" spans="1:7" x14ac:dyDescent="0.3">
      <c r="A548" s="1">
        <v>34366</v>
      </c>
      <c r="B548" s="2">
        <v>-9.1979260452146293E-3</v>
      </c>
      <c r="C548" s="1">
        <v>34389</v>
      </c>
      <c r="D548">
        <v>-1.3615999999999999</v>
      </c>
      <c r="E548" s="1">
        <v>34401</v>
      </c>
      <c r="F548">
        <v>-0.2016</v>
      </c>
      <c r="G548">
        <f t="shared" si="8"/>
        <v>-0.89759999999999995</v>
      </c>
    </row>
    <row r="549" spans="1:7" x14ac:dyDescent="0.3">
      <c r="A549" s="1">
        <v>34367</v>
      </c>
      <c r="B549" s="2">
        <v>-5.7240282993619197E-3</v>
      </c>
      <c r="C549" s="1">
        <v>34390</v>
      </c>
      <c r="D549">
        <v>0.3916</v>
      </c>
      <c r="E549" s="1">
        <v>34402</v>
      </c>
      <c r="F549">
        <v>-2.0500000000000001E-2</v>
      </c>
      <c r="G549">
        <f t="shared" si="8"/>
        <v>0.22675999999999999</v>
      </c>
    </row>
    <row r="550" spans="1:7" x14ac:dyDescent="0.3">
      <c r="A550" s="1">
        <v>34368</v>
      </c>
      <c r="B550" s="2">
        <v>-1.075647890882E-2</v>
      </c>
      <c r="C550" s="1">
        <v>34393</v>
      </c>
      <c r="D550">
        <v>0.25159999999999999</v>
      </c>
      <c r="E550" s="1">
        <v>34403</v>
      </c>
      <c r="F550">
        <v>-0.43330000000000002</v>
      </c>
      <c r="G550">
        <f t="shared" si="8"/>
        <v>-2.2360000000000047E-2</v>
      </c>
    </row>
    <row r="551" spans="1:7" x14ac:dyDescent="0.3">
      <c r="A551" s="1">
        <v>34369</v>
      </c>
      <c r="B551" s="2">
        <v>-3.5451858425161699E-3</v>
      </c>
      <c r="C551" s="1">
        <v>34394</v>
      </c>
      <c r="D551">
        <v>-0.56930000000000003</v>
      </c>
      <c r="E551" s="1">
        <v>34404</v>
      </c>
      <c r="F551">
        <v>0.10150000000000001</v>
      </c>
      <c r="G551">
        <f t="shared" si="8"/>
        <v>-0.30097999999999997</v>
      </c>
    </row>
    <row r="552" spans="1:7" x14ac:dyDescent="0.3">
      <c r="A552" s="1">
        <v>34372</v>
      </c>
      <c r="B552" s="2">
        <v>4.0065821003256704E-3</v>
      </c>
      <c r="C552" s="1">
        <v>34395</v>
      </c>
      <c r="D552">
        <v>0.1196</v>
      </c>
      <c r="E552" s="1">
        <v>34407</v>
      </c>
      <c r="F552">
        <v>-9.11E-2</v>
      </c>
      <c r="G552">
        <f t="shared" si="8"/>
        <v>3.531999999999999E-2</v>
      </c>
    </row>
    <row r="553" spans="1:7" x14ac:dyDescent="0.3">
      <c r="A553" s="1">
        <v>34373</v>
      </c>
      <c r="B553" s="2">
        <v>-1.9439102436650301E-3</v>
      </c>
      <c r="C553" s="1">
        <v>34396</v>
      </c>
      <c r="D553">
        <v>-0.38090000000000002</v>
      </c>
      <c r="E553" s="1">
        <v>34408</v>
      </c>
      <c r="F553">
        <v>6.0199999999999997E-2</v>
      </c>
      <c r="G553">
        <f t="shared" si="8"/>
        <v>-0.20446</v>
      </c>
    </row>
    <row r="554" spans="1:7" x14ac:dyDescent="0.3">
      <c r="A554" s="1">
        <v>34374</v>
      </c>
      <c r="B554" s="2">
        <v>7.4305012777353702E-3</v>
      </c>
      <c r="C554" s="1">
        <v>34397</v>
      </c>
      <c r="D554">
        <v>0.38229999999999997</v>
      </c>
      <c r="E554" s="1">
        <v>34409</v>
      </c>
      <c r="F554">
        <v>0.39529999999999998</v>
      </c>
      <c r="G554">
        <f t="shared" si="8"/>
        <v>0.38749999999999996</v>
      </c>
    </row>
    <row r="555" spans="1:7" x14ac:dyDescent="0.3">
      <c r="A555" s="1">
        <v>34375</v>
      </c>
      <c r="B555" s="2">
        <v>-1.5874254856578199E-3</v>
      </c>
      <c r="C555" s="1">
        <v>34400</v>
      </c>
      <c r="D555">
        <v>0.47760000000000002</v>
      </c>
      <c r="E555" s="1">
        <v>34410</v>
      </c>
      <c r="F555">
        <v>3.0800000000000001E-2</v>
      </c>
      <c r="G555">
        <f t="shared" si="8"/>
        <v>0.29887999999999998</v>
      </c>
    </row>
    <row r="556" spans="1:7" x14ac:dyDescent="0.3">
      <c r="A556" s="1">
        <v>34376</v>
      </c>
      <c r="B556" s="2">
        <v>-2.2093232026964E-3</v>
      </c>
      <c r="C556" s="1">
        <v>34401</v>
      </c>
      <c r="D556">
        <v>-0.2155</v>
      </c>
      <c r="E556" s="1">
        <v>34411</v>
      </c>
      <c r="F556">
        <v>-0.44500000000000001</v>
      </c>
      <c r="G556">
        <f t="shared" si="8"/>
        <v>-0.30730000000000002</v>
      </c>
    </row>
    <row r="557" spans="1:7" x14ac:dyDescent="0.3">
      <c r="A557" s="1">
        <v>34379</v>
      </c>
      <c r="B557" s="2">
        <v>8.6916161516570299E-3</v>
      </c>
      <c r="C557" s="1">
        <v>34402</v>
      </c>
      <c r="D557">
        <v>0.2964</v>
      </c>
      <c r="E557" s="1">
        <v>34414</v>
      </c>
      <c r="F557">
        <v>-0.1822</v>
      </c>
      <c r="G557">
        <f t="shared" si="8"/>
        <v>0.10496</v>
      </c>
    </row>
    <row r="558" spans="1:7" x14ac:dyDescent="0.3">
      <c r="A558" s="1">
        <v>34380</v>
      </c>
      <c r="B558" s="2">
        <v>6.6040044921944499E-5</v>
      </c>
      <c r="C558" s="1">
        <v>34403</v>
      </c>
      <c r="D558">
        <v>-0.67359999999999998</v>
      </c>
      <c r="E558" s="1">
        <v>34415</v>
      </c>
      <c r="F558">
        <v>0.45639999999999997</v>
      </c>
      <c r="G558">
        <f t="shared" si="8"/>
        <v>-0.22159999999999996</v>
      </c>
    </row>
    <row r="559" spans="1:7" x14ac:dyDescent="0.3">
      <c r="A559" s="1">
        <v>34381</v>
      </c>
      <c r="B559" s="2">
        <v>4.9075494799455397E-3</v>
      </c>
      <c r="C559" s="1">
        <v>34404</v>
      </c>
      <c r="D559">
        <v>0.54900000000000004</v>
      </c>
      <c r="E559" s="1">
        <v>34416</v>
      </c>
      <c r="F559">
        <v>5.1400000000000001E-2</v>
      </c>
      <c r="G559">
        <f t="shared" si="8"/>
        <v>0.34996000000000005</v>
      </c>
    </row>
    <row r="560" spans="1:7" x14ac:dyDescent="0.3">
      <c r="A560" s="1">
        <v>34382</v>
      </c>
      <c r="B560" s="2">
        <v>-1.14820830403559E-2</v>
      </c>
      <c r="C560" s="1">
        <v>34407</v>
      </c>
      <c r="D560">
        <v>0.20799999999999999</v>
      </c>
      <c r="E560" s="1">
        <v>34417</v>
      </c>
      <c r="F560">
        <v>-0.63749999999999996</v>
      </c>
      <c r="G560">
        <f t="shared" si="8"/>
        <v>-0.13020000000000001</v>
      </c>
    </row>
    <row r="561" spans="1:7" x14ac:dyDescent="0.3">
      <c r="A561" s="1">
        <v>34383</v>
      </c>
      <c r="B561" s="2">
        <v>-8.5389753694240494E-3</v>
      </c>
      <c r="C561" s="1">
        <v>34408</v>
      </c>
      <c r="D561">
        <v>-7.2099999999999997E-2</v>
      </c>
      <c r="E561" s="1">
        <v>34418</v>
      </c>
      <c r="F561">
        <v>-0.1</v>
      </c>
      <c r="G561">
        <f t="shared" si="8"/>
        <v>-8.3260000000000001E-2</v>
      </c>
    </row>
    <row r="562" spans="1:7" x14ac:dyDescent="0.3">
      <c r="A562" s="1">
        <v>34386</v>
      </c>
      <c r="B562" s="2">
        <v>-6.5124476339641904E-3</v>
      </c>
      <c r="C562" s="1">
        <v>34409</v>
      </c>
      <c r="D562">
        <v>0.51980000000000004</v>
      </c>
      <c r="E562" s="1">
        <v>34421</v>
      </c>
      <c r="F562">
        <v>-1.04E-2</v>
      </c>
      <c r="G562">
        <f t="shared" si="8"/>
        <v>0.30771999999999999</v>
      </c>
    </row>
    <row r="563" spans="1:7" x14ac:dyDescent="0.3">
      <c r="A563" s="1">
        <v>34387</v>
      </c>
      <c r="B563" s="2">
        <v>3.5528830897884099E-3</v>
      </c>
      <c r="C563" s="1">
        <v>34410</v>
      </c>
      <c r="D563">
        <v>0.32100000000000001</v>
      </c>
      <c r="E563" s="1">
        <v>34422</v>
      </c>
      <c r="F563">
        <v>-0.39710000000000001</v>
      </c>
      <c r="G563">
        <f t="shared" si="8"/>
        <v>3.3759999999999984E-2</v>
      </c>
    </row>
    <row r="564" spans="1:7" x14ac:dyDescent="0.3">
      <c r="A564" s="1">
        <v>34388</v>
      </c>
      <c r="B564" s="2">
        <v>-5.1076865200206899E-3</v>
      </c>
      <c r="C564" s="1">
        <v>34411</v>
      </c>
      <c r="D564">
        <v>3.4000000000000002E-2</v>
      </c>
      <c r="E564" s="1">
        <v>34423</v>
      </c>
      <c r="F564">
        <v>-0.27560000000000001</v>
      </c>
      <c r="G564">
        <f t="shared" si="8"/>
        <v>-8.9840000000000003E-2</v>
      </c>
    </row>
    <row r="565" spans="1:7" x14ac:dyDescent="0.3">
      <c r="A565" s="1">
        <v>34389</v>
      </c>
      <c r="B565" s="2">
        <v>-1.2365693079639299E-2</v>
      </c>
      <c r="C565" s="1">
        <v>34414</v>
      </c>
      <c r="D565">
        <v>-0.53420000000000001</v>
      </c>
      <c r="E565" s="1">
        <v>34424</v>
      </c>
      <c r="F565">
        <v>-8.1699999999999995E-2</v>
      </c>
      <c r="G565">
        <f t="shared" si="8"/>
        <v>-0.35319999999999996</v>
      </c>
    </row>
    <row r="566" spans="1:7" x14ac:dyDescent="0.3">
      <c r="A566" s="1">
        <v>34390</v>
      </c>
      <c r="B566" s="2">
        <v>5.9569452249852396E-4</v>
      </c>
      <c r="C566" s="1">
        <v>34415</v>
      </c>
      <c r="D566">
        <v>5.5899999999999998E-2</v>
      </c>
      <c r="E566" s="1">
        <v>34428</v>
      </c>
      <c r="F566">
        <v>-1.6266</v>
      </c>
      <c r="G566">
        <f t="shared" si="8"/>
        <v>-0.61710000000000009</v>
      </c>
    </row>
    <row r="567" spans="1:7" x14ac:dyDescent="0.3">
      <c r="A567" s="1">
        <v>34393</v>
      </c>
      <c r="B567" s="2">
        <v>1.12026010052846E-3</v>
      </c>
      <c r="C567" s="1">
        <v>34416</v>
      </c>
      <c r="D567">
        <v>-5.5500000000000001E-2</v>
      </c>
      <c r="E567" s="1">
        <v>34429</v>
      </c>
      <c r="F567">
        <v>0.8135</v>
      </c>
      <c r="G567">
        <f t="shared" si="8"/>
        <v>0.29210000000000003</v>
      </c>
    </row>
    <row r="568" spans="1:7" x14ac:dyDescent="0.3">
      <c r="A568" s="1">
        <v>34394</v>
      </c>
      <c r="B568" s="2">
        <v>-1.4339393267932401E-2</v>
      </c>
      <c r="C568" s="1">
        <v>34417</v>
      </c>
      <c r="D568">
        <v>-0.8921</v>
      </c>
      <c r="E568" s="1">
        <v>34430</v>
      </c>
      <c r="F568">
        <v>0.31219999999999998</v>
      </c>
      <c r="G568">
        <f t="shared" si="8"/>
        <v>-0.41037999999999997</v>
      </c>
    </row>
    <row r="569" spans="1:7" x14ac:dyDescent="0.3">
      <c r="A569" s="1">
        <v>34395</v>
      </c>
      <c r="B569" s="2">
        <v>-5.3370589196727299E-3</v>
      </c>
      <c r="C569" s="1">
        <v>34418</v>
      </c>
      <c r="D569">
        <v>-0.75509999999999999</v>
      </c>
      <c r="E569" s="1">
        <v>34431</v>
      </c>
      <c r="F569">
        <v>0.28149999999999997</v>
      </c>
      <c r="G569">
        <f t="shared" si="8"/>
        <v>-0.34045999999999998</v>
      </c>
    </row>
    <row r="570" spans="1:7" x14ac:dyDescent="0.3">
      <c r="A570" s="1">
        <v>34396</v>
      </c>
      <c r="B570" s="2">
        <v>-7.4913574014845398E-4</v>
      </c>
      <c r="C570" s="1">
        <v>34421</v>
      </c>
      <c r="D570">
        <v>-0.12509999999999999</v>
      </c>
      <c r="E570" s="1">
        <v>34432</v>
      </c>
      <c r="F570">
        <v>-0.36099999999999999</v>
      </c>
      <c r="G570">
        <f t="shared" si="8"/>
        <v>-0.21945999999999999</v>
      </c>
    </row>
    <row r="571" spans="1:7" x14ac:dyDescent="0.3">
      <c r="A571" s="1">
        <v>34397</v>
      </c>
      <c r="B571" s="2">
        <v>7.1975129700305703E-3</v>
      </c>
      <c r="C571" s="1">
        <v>34422</v>
      </c>
      <c r="D571">
        <v>-1.6276999999999999</v>
      </c>
      <c r="E571" s="1">
        <v>34435</v>
      </c>
      <c r="F571">
        <v>0.1313</v>
      </c>
      <c r="G571">
        <f t="shared" si="8"/>
        <v>-0.92409999999999992</v>
      </c>
    </row>
    <row r="572" spans="1:7" x14ac:dyDescent="0.3">
      <c r="A572" s="1">
        <v>34400</v>
      </c>
      <c r="B572" s="2">
        <v>7.1696643913528001E-3</v>
      </c>
      <c r="C572" s="1">
        <v>34423</v>
      </c>
      <c r="D572">
        <v>-1.5281</v>
      </c>
      <c r="E572" s="1">
        <v>34436</v>
      </c>
      <c r="F572">
        <v>0.30059999999999998</v>
      </c>
      <c r="G572">
        <f t="shared" si="8"/>
        <v>-0.79661999999999999</v>
      </c>
    </row>
    <row r="573" spans="1:7" x14ac:dyDescent="0.3">
      <c r="A573" s="1">
        <v>34401</v>
      </c>
      <c r="B573" s="2">
        <v>-3.65524789210603E-3</v>
      </c>
      <c r="C573" s="1">
        <v>34424</v>
      </c>
      <c r="D573">
        <v>5.3999999999999999E-2</v>
      </c>
      <c r="E573" s="1">
        <v>34437</v>
      </c>
      <c r="F573">
        <v>-0.27010000000000001</v>
      </c>
      <c r="G573">
        <f t="shared" si="8"/>
        <v>-7.5640000000000013E-2</v>
      </c>
    </row>
    <row r="574" spans="1:7" x14ac:dyDescent="0.3">
      <c r="A574" s="1">
        <v>34402</v>
      </c>
      <c r="B574" s="2">
        <v>-2.0323546276602698E-3</v>
      </c>
      <c r="C574" s="1">
        <v>34428</v>
      </c>
      <c r="D574">
        <v>-1.5145999999999999</v>
      </c>
      <c r="E574" s="1">
        <v>34438</v>
      </c>
      <c r="F574">
        <v>-0.1905</v>
      </c>
      <c r="G574">
        <f t="shared" si="8"/>
        <v>-0.98495999999999995</v>
      </c>
    </row>
    <row r="575" spans="1:7" x14ac:dyDescent="0.3">
      <c r="A575" s="1">
        <v>34403</v>
      </c>
      <c r="B575" s="2">
        <v>-1.0075315740224499E-3</v>
      </c>
      <c r="C575" s="1">
        <v>34429</v>
      </c>
      <c r="D575">
        <v>2.1629999999999998</v>
      </c>
      <c r="E575" s="1">
        <v>34439</v>
      </c>
      <c r="F575">
        <v>5.9499999999999997E-2</v>
      </c>
      <c r="G575">
        <f t="shared" si="8"/>
        <v>1.3215999999999999</v>
      </c>
    </row>
    <row r="576" spans="1:7" x14ac:dyDescent="0.3">
      <c r="A576" s="1">
        <v>34404</v>
      </c>
      <c r="B576" s="2">
        <v>-2.3712751167116498E-3</v>
      </c>
      <c r="C576" s="1">
        <v>34430</v>
      </c>
      <c r="D576">
        <v>-5.3499999999999999E-2</v>
      </c>
      <c r="E576" s="1">
        <v>34442</v>
      </c>
      <c r="F576">
        <v>-0.71379999999999999</v>
      </c>
      <c r="G576">
        <f t="shared" si="8"/>
        <v>-0.31762000000000001</v>
      </c>
    </row>
    <row r="577" spans="1:7" x14ac:dyDescent="0.3">
      <c r="A577" s="1">
        <v>34407</v>
      </c>
      <c r="B577" s="2">
        <v>1.6512484295601001E-3</v>
      </c>
      <c r="C577" s="1">
        <v>34431</v>
      </c>
      <c r="D577">
        <v>0.63200000000000001</v>
      </c>
      <c r="E577" s="1">
        <v>34443</v>
      </c>
      <c r="F577">
        <v>0.19209999999999999</v>
      </c>
      <c r="G577">
        <f t="shared" si="8"/>
        <v>0.45604</v>
      </c>
    </row>
    <row r="578" spans="1:7" x14ac:dyDescent="0.3">
      <c r="A578" s="1">
        <v>34408</v>
      </c>
      <c r="B578" s="2">
        <v>-1.1537889577714099E-3</v>
      </c>
      <c r="C578" s="1">
        <v>34432</v>
      </c>
      <c r="D578">
        <v>-0.83099999999999996</v>
      </c>
      <c r="E578" s="1">
        <v>34444</v>
      </c>
      <c r="F578">
        <v>0.18290000000000001</v>
      </c>
      <c r="G578">
        <f t="shared" si="8"/>
        <v>-0.42543999999999993</v>
      </c>
    </row>
    <row r="579" spans="1:7" x14ac:dyDescent="0.3">
      <c r="A579" s="1">
        <v>34409</v>
      </c>
      <c r="B579" s="2">
        <v>-2.0012086689325001E-3</v>
      </c>
      <c r="C579" s="1">
        <v>34435</v>
      </c>
      <c r="D579">
        <v>0.629</v>
      </c>
      <c r="E579" s="1">
        <v>34445</v>
      </c>
      <c r="F579">
        <v>0.64610000000000001</v>
      </c>
      <c r="G579">
        <f t="shared" si="8"/>
        <v>0.63583999999999996</v>
      </c>
    </row>
    <row r="580" spans="1:7" x14ac:dyDescent="0.3">
      <c r="A580" s="1">
        <v>34410</v>
      </c>
      <c r="B580" s="2">
        <v>2.1656891566028702E-3</v>
      </c>
      <c r="C580" s="1">
        <v>34436</v>
      </c>
      <c r="D580">
        <v>-0.50849999999999995</v>
      </c>
      <c r="E580" s="1">
        <v>34446</v>
      </c>
      <c r="F580">
        <v>-0.1308</v>
      </c>
      <c r="G580">
        <f t="shared" si="8"/>
        <v>-0.35741999999999996</v>
      </c>
    </row>
    <row r="581" spans="1:7" x14ac:dyDescent="0.3">
      <c r="A581" s="1">
        <v>34411</v>
      </c>
      <c r="B581" s="2">
        <v>-2.1912250524072099E-3</v>
      </c>
      <c r="C581" s="1">
        <v>34437</v>
      </c>
      <c r="D581">
        <v>-0.29120000000000001</v>
      </c>
      <c r="E581" s="1">
        <v>34449</v>
      </c>
      <c r="F581">
        <v>0.39119999999999999</v>
      </c>
      <c r="G581">
        <f t="shared" ref="G581:G644" si="9">(D581*0.6)+(F581*0.4)</f>
        <v>-1.8240000000000006E-2</v>
      </c>
    </row>
    <row r="582" spans="1:7" x14ac:dyDescent="0.3">
      <c r="A582" s="1">
        <v>34414</v>
      </c>
      <c r="B582" s="2">
        <v>-5.9601836330658298E-3</v>
      </c>
      <c r="C582" s="1">
        <v>34438</v>
      </c>
      <c r="D582">
        <v>3.5099999999999999E-2</v>
      </c>
      <c r="E582" s="1">
        <v>34450</v>
      </c>
      <c r="F582">
        <v>0.08</v>
      </c>
      <c r="G582">
        <f t="shared" si="9"/>
        <v>5.3059999999999996E-2</v>
      </c>
    </row>
    <row r="583" spans="1:7" x14ac:dyDescent="0.3">
      <c r="A583" s="1">
        <v>34415</v>
      </c>
      <c r="B583" s="2">
        <v>-5.0645013898852299E-3</v>
      </c>
      <c r="C583" s="1">
        <v>34439</v>
      </c>
      <c r="D583">
        <v>-4.48E-2</v>
      </c>
      <c r="E583" s="1">
        <v>34452</v>
      </c>
      <c r="F583">
        <v>-0.77880000000000005</v>
      </c>
      <c r="G583">
        <f t="shared" si="9"/>
        <v>-0.33840000000000003</v>
      </c>
    </row>
    <row r="584" spans="1:7" x14ac:dyDescent="0.3">
      <c r="A584" s="1">
        <v>34416</v>
      </c>
      <c r="B584" s="2">
        <v>6.1709711503392696E-3</v>
      </c>
      <c r="C584" s="1">
        <v>34442</v>
      </c>
      <c r="D584">
        <v>-0.82450000000000001</v>
      </c>
      <c r="E584" s="1">
        <v>34453</v>
      </c>
      <c r="F584">
        <v>-9.2899999999999996E-2</v>
      </c>
      <c r="G584">
        <f t="shared" si="9"/>
        <v>-0.53186</v>
      </c>
    </row>
    <row r="585" spans="1:7" x14ac:dyDescent="0.3">
      <c r="A585" s="1">
        <v>34417</v>
      </c>
      <c r="B585" s="2">
        <v>2.7096578720680101E-3</v>
      </c>
      <c r="C585" s="1">
        <v>34443</v>
      </c>
      <c r="D585">
        <v>2.2200000000000001E-2</v>
      </c>
      <c r="E585" s="1">
        <v>34456</v>
      </c>
      <c r="F585">
        <v>-7.5399999999999995E-2</v>
      </c>
      <c r="G585">
        <f t="shared" si="9"/>
        <v>-1.6840000000000001E-2</v>
      </c>
    </row>
    <row r="586" spans="1:7" x14ac:dyDescent="0.3">
      <c r="A586" s="1">
        <v>34418</v>
      </c>
      <c r="B586" s="2">
        <v>-2.97537387140179E-3</v>
      </c>
      <c r="C586" s="1">
        <v>34444</v>
      </c>
      <c r="D586">
        <v>-0.13109999999999999</v>
      </c>
      <c r="E586" s="1">
        <v>34457</v>
      </c>
      <c r="F586">
        <v>-0.1404</v>
      </c>
      <c r="G586">
        <f t="shared" si="9"/>
        <v>-0.13482</v>
      </c>
    </row>
    <row r="587" spans="1:7" x14ac:dyDescent="0.3">
      <c r="A587" s="1">
        <v>34421</v>
      </c>
      <c r="B587" s="2">
        <v>1.5017406357303901E-2</v>
      </c>
      <c r="C587" s="1">
        <v>34445</v>
      </c>
      <c r="D587">
        <v>1.5318000000000001</v>
      </c>
      <c r="E587" s="1">
        <v>34458</v>
      </c>
      <c r="F587">
        <v>0</v>
      </c>
      <c r="G587">
        <f t="shared" si="9"/>
        <v>0.91908000000000001</v>
      </c>
    </row>
    <row r="588" spans="1:7" x14ac:dyDescent="0.3">
      <c r="A588" s="1">
        <v>34422</v>
      </c>
      <c r="B588" s="2">
        <v>-8.11273214833097E-3</v>
      </c>
      <c r="C588" s="1">
        <v>34446</v>
      </c>
      <c r="D588">
        <v>-0.24510000000000001</v>
      </c>
      <c r="E588" s="1">
        <v>34459</v>
      </c>
      <c r="F588">
        <v>0.15989999999999999</v>
      </c>
      <c r="G588">
        <f t="shared" si="9"/>
        <v>-8.3099999999999993E-2</v>
      </c>
    </row>
    <row r="589" spans="1:7" x14ac:dyDescent="0.3">
      <c r="A589" s="1">
        <v>34423</v>
      </c>
      <c r="B589" s="2">
        <v>1.12967261150176E-3</v>
      </c>
      <c r="C589" s="1">
        <v>34449</v>
      </c>
      <c r="D589">
        <v>1.1504000000000001</v>
      </c>
      <c r="E589" s="1">
        <v>34460</v>
      </c>
      <c r="F589">
        <v>-1.0616000000000001</v>
      </c>
      <c r="G589">
        <f t="shared" si="9"/>
        <v>0.2656</v>
      </c>
    </row>
    <row r="590" spans="1:7" x14ac:dyDescent="0.3">
      <c r="A590" s="1">
        <v>34424</v>
      </c>
      <c r="B590" s="2">
        <v>-3.6131120007634201E-3</v>
      </c>
      <c r="C590" s="1">
        <v>34450</v>
      </c>
      <c r="D590">
        <v>-0.1681</v>
      </c>
      <c r="E590" s="1">
        <v>34463</v>
      </c>
      <c r="F590">
        <v>-0.54620000000000002</v>
      </c>
      <c r="G590">
        <f t="shared" si="9"/>
        <v>-0.31934000000000001</v>
      </c>
    </row>
    <row r="591" spans="1:7" x14ac:dyDescent="0.3">
      <c r="A591" s="1">
        <v>34425</v>
      </c>
      <c r="B591" s="2">
        <v>-5.5580383165575497E-3</v>
      </c>
      <c r="C591" s="1">
        <v>34452</v>
      </c>
      <c r="D591">
        <v>-0.61250000000000004</v>
      </c>
      <c r="E591" s="1">
        <v>34464</v>
      </c>
      <c r="F591">
        <v>0.75249999999999995</v>
      </c>
      <c r="G591">
        <f t="shared" si="9"/>
        <v>-6.6500000000000004E-2</v>
      </c>
    </row>
    <row r="592" spans="1:7" x14ac:dyDescent="0.3">
      <c r="A592" s="1">
        <v>34428</v>
      </c>
      <c r="B592" s="2">
        <v>-3.73055008443357E-3</v>
      </c>
      <c r="C592" s="1">
        <v>34453</v>
      </c>
      <c r="D592">
        <v>0.40400000000000003</v>
      </c>
      <c r="E592" s="1">
        <v>34465</v>
      </c>
      <c r="F592">
        <v>-0.4743</v>
      </c>
      <c r="G592">
        <f t="shared" si="9"/>
        <v>5.2680000000000005E-2</v>
      </c>
    </row>
    <row r="593" spans="1:7" x14ac:dyDescent="0.3">
      <c r="A593" s="1">
        <v>34429</v>
      </c>
      <c r="B593" s="2">
        <v>-1.7346166268389699E-2</v>
      </c>
      <c r="C593" s="1">
        <v>34456</v>
      </c>
      <c r="D593">
        <v>0.50070000000000003</v>
      </c>
      <c r="E593" s="1">
        <v>34466</v>
      </c>
      <c r="F593">
        <v>0.20269999999999999</v>
      </c>
      <c r="G593">
        <f t="shared" si="9"/>
        <v>0.38150000000000001</v>
      </c>
    </row>
    <row r="594" spans="1:7" x14ac:dyDescent="0.3">
      <c r="A594" s="1">
        <v>34430</v>
      </c>
      <c r="B594" s="2">
        <v>2.5179230263465699E-3</v>
      </c>
      <c r="C594" s="1">
        <v>34457</v>
      </c>
      <c r="D594">
        <v>1.8599999999999998E-2</v>
      </c>
      <c r="E594" s="1">
        <v>34467</v>
      </c>
      <c r="F594">
        <v>0.39579999999999999</v>
      </c>
      <c r="G594">
        <f t="shared" si="9"/>
        <v>0.16948000000000002</v>
      </c>
    </row>
    <row r="595" spans="1:7" x14ac:dyDescent="0.3">
      <c r="A595" s="1">
        <v>34431</v>
      </c>
      <c r="B595" s="2">
        <v>1.4292022470157001E-3</v>
      </c>
      <c r="C595" s="1">
        <v>34458</v>
      </c>
      <c r="D595">
        <v>-0.27639999999999998</v>
      </c>
      <c r="E595" s="1">
        <v>34470</v>
      </c>
      <c r="F595">
        <v>0.2828</v>
      </c>
      <c r="G595">
        <f t="shared" si="9"/>
        <v>-5.2719999999999989E-2</v>
      </c>
    </row>
    <row r="596" spans="1:7" x14ac:dyDescent="0.3">
      <c r="A596" s="1">
        <v>34432</v>
      </c>
      <c r="B596" s="2">
        <v>4.6064279699753501E-4</v>
      </c>
      <c r="C596" s="1">
        <v>34459</v>
      </c>
      <c r="D596">
        <v>-4.0300000000000002E-2</v>
      </c>
      <c r="E596" s="1">
        <v>34471</v>
      </c>
      <c r="F596">
        <v>0.77390000000000003</v>
      </c>
      <c r="G596">
        <f t="shared" si="9"/>
        <v>0.28538000000000008</v>
      </c>
    </row>
    <row r="597" spans="1:7" x14ac:dyDescent="0.3">
      <c r="A597" s="1">
        <v>34435</v>
      </c>
      <c r="B597" s="2">
        <v>-8.7992516931502101E-3</v>
      </c>
      <c r="C597" s="1">
        <v>34460</v>
      </c>
      <c r="D597">
        <v>-0.77790000000000004</v>
      </c>
      <c r="E597" s="1">
        <v>34472</v>
      </c>
      <c r="F597">
        <v>0.28860000000000002</v>
      </c>
      <c r="G597">
        <f t="shared" si="9"/>
        <v>-0.35129999999999995</v>
      </c>
    </row>
    <row r="598" spans="1:7" x14ac:dyDescent="0.3">
      <c r="A598" s="1">
        <v>34436</v>
      </c>
      <c r="B598" s="2">
        <v>7.3650591442375702E-4</v>
      </c>
      <c r="C598" s="1">
        <v>34463</v>
      </c>
      <c r="D598">
        <v>-1.1488</v>
      </c>
      <c r="E598" s="1">
        <v>34473</v>
      </c>
      <c r="F598">
        <v>0.3488</v>
      </c>
      <c r="G598">
        <f t="shared" si="9"/>
        <v>-0.54976000000000003</v>
      </c>
    </row>
    <row r="599" spans="1:7" x14ac:dyDescent="0.3">
      <c r="A599" s="1">
        <v>34437</v>
      </c>
      <c r="B599" s="2">
        <v>5.7742621243317398E-3</v>
      </c>
      <c r="C599" s="1">
        <v>34464</v>
      </c>
      <c r="D599">
        <v>0.84230000000000005</v>
      </c>
      <c r="E599" s="1">
        <v>34474</v>
      </c>
      <c r="F599">
        <v>-0.3372</v>
      </c>
      <c r="G599">
        <f t="shared" si="9"/>
        <v>0.37050000000000005</v>
      </c>
    </row>
    <row r="600" spans="1:7" x14ac:dyDescent="0.3">
      <c r="A600" s="1">
        <v>34438</v>
      </c>
      <c r="B600" s="2">
        <v>-2.4298883824901401E-3</v>
      </c>
      <c r="C600" s="1">
        <v>34465</v>
      </c>
      <c r="D600">
        <v>-1.0061</v>
      </c>
      <c r="E600" s="1">
        <v>34477</v>
      </c>
      <c r="F600">
        <v>-0.71679999999999999</v>
      </c>
      <c r="G600">
        <f t="shared" si="9"/>
        <v>-0.89037999999999995</v>
      </c>
    </row>
    <row r="601" spans="1:7" x14ac:dyDescent="0.3">
      <c r="A601" s="1">
        <v>34439</v>
      </c>
      <c r="B601" s="2">
        <v>-1.8178128655892401E-3</v>
      </c>
      <c r="C601" s="1">
        <v>34466</v>
      </c>
      <c r="D601">
        <v>0.51729999999999998</v>
      </c>
      <c r="E601" s="1">
        <v>34478</v>
      </c>
      <c r="F601">
        <v>0.20030000000000001</v>
      </c>
      <c r="G601">
        <f t="shared" si="9"/>
        <v>0.39050000000000001</v>
      </c>
    </row>
    <row r="602" spans="1:7" x14ac:dyDescent="0.3">
      <c r="A602" s="1">
        <v>34442</v>
      </c>
      <c r="B602" s="2">
        <v>1.19598844853384E-2</v>
      </c>
      <c r="C602" s="1">
        <v>34467</v>
      </c>
      <c r="D602">
        <v>9.0399999999999994E-2</v>
      </c>
      <c r="E602" s="1">
        <v>34479</v>
      </c>
      <c r="F602">
        <v>0.121</v>
      </c>
      <c r="G602">
        <f t="shared" si="9"/>
        <v>0.10264</v>
      </c>
    </row>
    <row r="603" spans="1:7" x14ac:dyDescent="0.3">
      <c r="A603" s="1">
        <v>34443</v>
      </c>
      <c r="B603" s="2">
        <v>-6.8928085327479795E-4</v>
      </c>
      <c r="C603" s="1">
        <v>34470</v>
      </c>
      <c r="D603">
        <v>0.10970000000000001</v>
      </c>
      <c r="E603" s="1">
        <v>34480</v>
      </c>
      <c r="F603">
        <v>0.1401</v>
      </c>
      <c r="G603">
        <f t="shared" si="9"/>
        <v>0.12186000000000001</v>
      </c>
    </row>
    <row r="604" spans="1:7" x14ac:dyDescent="0.3">
      <c r="A604" s="1">
        <v>34444</v>
      </c>
      <c r="B604" s="2">
        <v>-3.6705574099749099E-4</v>
      </c>
      <c r="C604" s="1">
        <v>34471</v>
      </c>
      <c r="D604">
        <v>1.1154999999999999</v>
      </c>
      <c r="E604" s="1">
        <v>34481</v>
      </c>
      <c r="F604">
        <v>-0.1399</v>
      </c>
      <c r="G604">
        <f t="shared" si="9"/>
        <v>0.61333999999999989</v>
      </c>
    </row>
    <row r="605" spans="1:7" x14ac:dyDescent="0.3">
      <c r="A605" s="1">
        <v>34445</v>
      </c>
      <c r="B605" s="2">
        <v>-8.6777570034506403E-3</v>
      </c>
      <c r="C605" s="1">
        <v>34472</v>
      </c>
      <c r="D605">
        <v>0.96709999999999996</v>
      </c>
      <c r="E605" s="1">
        <v>34485</v>
      </c>
      <c r="F605">
        <v>-0.1681</v>
      </c>
      <c r="G605">
        <f t="shared" si="9"/>
        <v>0.51302000000000003</v>
      </c>
    </row>
    <row r="606" spans="1:7" x14ac:dyDescent="0.3">
      <c r="A606" s="1">
        <v>34446</v>
      </c>
      <c r="B606" s="2">
        <v>-8.0355707024838408E-3</v>
      </c>
      <c r="C606" s="1">
        <v>34473</v>
      </c>
      <c r="D606">
        <v>0.62019999999999997</v>
      </c>
      <c r="E606" s="1">
        <v>34486</v>
      </c>
      <c r="F606">
        <v>0.25430000000000003</v>
      </c>
      <c r="G606">
        <f t="shared" si="9"/>
        <v>0.47383999999999998</v>
      </c>
    </row>
    <row r="607" spans="1:7" x14ac:dyDescent="0.3">
      <c r="A607" s="1">
        <v>34449</v>
      </c>
      <c r="B607" s="2">
        <v>2.9011858158445301E-3</v>
      </c>
      <c r="C607" s="1">
        <v>34474</v>
      </c>
      <c r="D607">
        <v>-0.29649999999999999</v>
      </c>
      <c r="E607" s="1">
        <v>34487</v>
      </c>
      <c r="F607">
        <v>0.24840000000000001</v>
      </c>
      <c r="G607">
        <f t="shared" si="9"/>
        <v>-7.8539999999999971E-2</v>
      </c>
    </row>
    <row r="608" spans="1:7" x14ac:dyDescent="0.3">
      <c r="A608" s="1">
        <v>34450</v>
      </c>
      <c r="B608" s="2">
        <v>-1.2482708403547299E-3</v>
      </c>
      <c r="C608" s="1">
        <v>34477</v>
      </c>
      <c r="D608">
        <v>-0.36620000000000003</v>
      </c>
      <c r="E608" s="1">
        <v>34488</v>
      </c>
      <c r="F608">
        <v>0.49740000000000001</v>
      </c>
      <c r="G608">
        <f t="shared" si="9"/>
        <v>-2.0759999999999973E-2</v>
      </c>
    </row>
    <row r="609" spans="1:7" x14ac:dyDescent="0.3">
      <c r="A609" s="1">
        <v>34451</v>
      </c>
      <c r="B609" s="2">
        <v>-1.86125332567011E-4</v>
      </c>
      <c r="C609" s="1">
        <v>34478</v>
      </c>
      <c r="D609">
        <v>0.37440000000000001</v>
      </c>
      <c r="E609" s="1">
        <v>34491</v>
      </c>
      <c r="F609">
        <v>0.42720000000000002</v>
      </c>
      <c r="G609">
        <f t="shared" si="9"/>
        <v>0.39552000000000004</v>
      </c>
    </row>
    <row r="610" spans="1:7" x14ac:dyDescent="0.3">
      <c r="A610" s="1">
        <v>34452</v>
      </c>
      <c r="B610" s="2">
        <v>1.7828911068149999E-2</v>
      </c>
      <c r="C610" s="1">
        <v>34479</v>
      </c>
      <c r="D610">
        <v>0.36380000000000001</v>
      </c>
      <c r="E610" s="1">
        <v>34492</v>
      </c>
      <c r="F610">
        <v>-0.16769999999999999</v>
      </c>
      <c r="G610">
        <f t="shared" si="9"/>
        <v>0.1512</v>
      </c>
    </row>
    <row r="611" spans="1:7" x14ac:dyDescent="0.3">
      <c r="A611" s="1">
        <v>34453</v>
      </c>
      <c r="B611" s="2">
        <v>-2.6486579678002302E-3</v>
      </c>
      <c r="C611" s="1">
        <v>34480</v>
      </c>
      <c r="D611">
        <v>0.1578</v>
      </c>
      <c r="E611" s="1">
        <v>34493</v>
      </c>
      <c r="F611">
        <v>-5.0200000000000002E-2</v>
      </c>
      <c r="G611">
        <f t="shared" si="9"/>
        <v>7.46E-2</v>
      </c>
    </row>
    <row r="612" spans="1:7" x14ac:dyDescent="0.3">
      <c r="A612" s="1">
        <v>34456</v>
      </c>
      <c r="B612" s="2">
        <v>-5.8939762455534296E-4</v>
      </c>
      <c r="C612" s="1">
        <v>34481</v>
      </c>
      <c r="D612">
        <v>7.8799999999999995E-2</v>
      </c>
      <c r="E612" s="1">
        <v>34494</v>
      </c>
      <c r="F612">
        <v>2.0799999999999999E-2</v>
      </c>
      <c r="G612">
        <f t="shared" si="9"/>
        <v>5.5599999999999997E-2</v>
      </c>
    </row>
    <row r="613" spans="1:7" x14ac:dyDescent="0.3">
      <c r="A613" s="1">
        <v>34457</v>
      </c>
      <c r="B613" s="2">
        <v>1.2312148261648601E-2</v>
      </c>
      <c r="C613" s="1">
        <v>34485</v>
      </c>
      <c r="D613">
        <v>-0.1794</v>
      </c>
      <c r="E613" s="1">
        <v>34495</v>
      </c>
      <c r="F613">
        <v>-0.2374</v>
      </c>
      <c r="G613">
        <f t="shared" si="9"/>
        <v>-0.2026</v>
      </c>
    </row>
    <row r="614" spans="1:7" x14ac:dyDescent="0.3">
      <c r="A614" s="1">
        <v>34458</v>
      </c>
      <c r="B614" s="2">
        <v>6.2144758913478303E-3</v>
      </c>
      <c r="C614" s="1">
        <v>34486</v>
      </c>
      <c r="D614">
        <v>0.25540000000000002</v>
      </c>
      <c r="E614" s="1">
        <v>34498</v>
      </c>
      <c r="F614">
        <v>-0.14940000000000001</v>
      </c>
      <c r="G614">
        <f t="shared" si="9"/>
        <v>9.3480000000000008E-2</v>
      </c>
    </row>
    <row r="615" spans="1:7" x14ac:dyDescent="0.3">
      <c r="A615" s="1">
        <v>34459</v>
      </c>
      <c r="B615" s="2">
        <v>-6.20874085825018E-3</v>
      </c>
      <c r="C615" s="1">
        <v>34487</v>
      </c>
      <c r="D615">
        <v>2.7699999999999999E-2</v>
      </c>
      <c r="E615" s="1">
        <v>34499</v>
      </c>
      <c r="F615">
        <v>0.37740000000000001</v>
      </c>
      <c r="G615">
        <f t="shared" si="9"/>
        <v>0.16758000000000001</v>
      </c>
    </row>
    <row r="616" spans="1:7" x14ac:dyDescent="0.3">
      <c r="A616" s="1">
        <v>34460</v>
      </c>
      <c r="B616" s="2">
        <v>6.5613163112572303E-3</v>
      </c>
      <c r="C616" s="1">
        <v>34488</v>
      </c>
      <c r="D616">
        <v>0.54679999999999995</v>
      </c>
      <c r="E616" s="1">
        <v>34500</v>
      </c>
      <c r="F616">
        <v>-0.45400000000000001</v>
      </c>
      <c r="G616">
        <f t="shared" si="9"/>
        <v>0.14647999999999997</v>
      </c>
    </row>
    <row r="617" spans="1:7" x14ac:dyDescent="0.3">
      <c r="A617" s="1">
        <v>34463</v>
      </c>
      <c r="B617" s="2">
        <v>4.58736883886934E-3</v>
      </c>
      <c r="C617" s="1">
        <v>34491</v>
      </c>
      <c r="D617">
        <v>-0.2515</v>
      </c>
      <c r="E617" s="1">
        <v>34501</v>
      </c>
      <c r="F617">
        <v>0.11840000000000001</v>
      </c>
      <c r="G617">
        <f t="shared" si="9"/>
        <v>-0.10353999999999999</v>
      </c>
    </row>
    <row r="618" spans="1:7" x14ac:dyDescent="0.3">
      <c r="A618" s="1">
        <v>34464</v>
      </c>
      <c r="B618" s="2">
        <v>-1.2385870030207399E-2</v>
      </c>
      <c r="C618" s="1">
        <v>34492</v>
      </c>
      <c r="D618">
        <v>-0.1389</v>
      </c>
      <c r="E618" s="1">
        <v>34502</v>
      </c>
      <c r="F618">
        <v>-0.28689999999999999</v>
      </c>
      <c r="G618">
        <f t="shared" si="9"/>
        <v>-0.1981</v>
      </c>
    </row>
    <row r="619" spans="1:7" x14ac:dyDescent="0.3">
      <c r="A619" s="1">
        <v>34465</v>
      </c>
      <c r="B619" s="2">
        <v>2.0194155241712898E-3</v>
      </c>
      <c r="C619" s="1">
        <v>34493</v>
      </c>
      <c r="D619">
        <v>-0.24970000000000001</v>
      </c>
      <c r="E619" s="1">
        <v>34505</v>
      </c>
      <c r="F619">
        <v>-5.0599999999999999E-2</v>
      </c>
      <c r="G619">
        <f t="shared" si="9"/>
        <v>-0.17006000000000002</v>
      </c>
    </row>
    <row r="620" spans="1:7" x14ac:dyDescent="0.3">
      <c r="A620" s="1">
        <v>34466</v>
      </c>
      <c r="B620" s="2">
        <v>-4.8397730246575498E-3</v>
      </c>
      <c r="C620" s="1">
        <v>34494</v>
      </c>
      <c r="D620">
        <v>0.2218</v>
      </c>
      <c r="E620" s="1">
        <v>34506</v>
      </c>
      <c r="F620">
        <v>-0.27739999999999998</v>
      </c>
      <c r="G620">
        <f t="shared" si="9"/>
        <v>2.2120000000000001E-2</v>
      </c>
    </row>
    <row r="621" spans="1:7" x14ac:dyDescent="0.3">
      <c r="A621" s="1">
        <v>34467</v>
      </c>
      <c r="B621" s="2">
        <v>-3.62280651837898E-3</v>
      </c>
      <c r="C621" s="1">
        <v>34495</v>
      </c>
      <c r="D621">
        <v>0.17780000000000001</v>
      </c>
      <c r="E621" s="1">
        <v>34507</v>
      </c>
      <c r="F621">
        <v>0.46879999999999999</v>
      </c>
      <c r="G621">
        <f t="shared" si="9"/>
        <v>0.29420000000000002</v>
      </c>
    </row>
    <row r="622" spans="1:7" x14ac:dyDescent="0.3">
      <c r="A622" s="1">
        <v>34470</v>
      </c>
      <c r="B622" s="2">
        <v>-3.9901518116938197E-3</v>
      </c>
      <c r="C622" s="1">
        <v>34498</v>
      </c>
      <c r="D622">
        <v>9.8500000000000004E-2</v>
      </c>
      <c r="E622" s="1">
        <v>34508</v>
      </c>
      <c r="F622">
        <v>0.11840000000000001</v>
      </c>
      <c r="G622">
        <f t="shared" si="9"/>
        <v>0.10646</v>
      </c>
    </row>
    <row r="623" spans="1:7" x14ac:dyDescent="0.3">
      <c r="A623" s="1">
        <v>34471</v>
      </c>
      <c r="B623" s="2">
        <v>2.3684307677769301E-3</v>
      </c>
      <c r="C623" s="1">
        <v>34499</v>
      </c>
      <c r="D623">
        <v>0.71730000000000005</v>
      </c>
      <c r="E623" s="1">
        <v>34509</v>
      </c>
      <c r="F623">
        <v>-0.53559999999999997</v>
      </c>
      <c r="G623">
        <f t="shared" si="9"/>
        <v>0.21614000000000005</v>
      </c>
    </row>
    <row r="624" spans="1:7" x14ac:dyDescent="0.3">
      <c r="A624" s="1">
        <v>34472</v>
      </c>
      <c r="B624" s="2">
        <v>-1.11678065579657E-5</v>
      </c>
      <c r="C624" s="1">
        <v>34500</v>
      </c>
      <c r="D624">
        <v>-0.37559999999999999</v>
      </c>
      <c r="E624" s="1">
        <v>34512</v>
      </c>
      <c r="F624">
        <v>0.2797</v>
      </c>
      <c r="G624">
        <f t="shared" si="9"/>
        <v>-0.11347999999999997</v>
      </c>
    </row>
    <row r="625" spans="1:7" x14ac:dyDescent="0.3">
      <c r="A625" s="1">
        <v>34473</v>
      </c>
      <c r="B625" s="2">
        <v>-8.00190174560933E-3</v>
      </c>
      <c r="C625" s="1">
        <v>34501</v>
      </c>
      <c r="D625">
        <v>0.29360000000000003</v>
      </c>
      <c r="E625" s="1">
        <v>34513</v>
      </c>
      <c r="F625">
        <v>-0.41849999999999998</v>
      </c>
      <c r="G625">
        <f t="shared" si="9"/>
        <v>8.7600000000000178E-3</v>
      </c>
    </row>
    <row r="626" spans="1:7" x14ac:dyDescent="0.3">
      <c r="A626" s="1">
        <v>34474</v>
      </c>
      <c r="B626" s="2">
        <v>1.9698057350623398E-3</v>
      </c>
      <c r="C626" s="1">
        <v>34502</v>
      </c>
      <c r="D626">
        <v>-0.75339999999999996</v>
      </c>
      <c r="E626" s="1">
        <v>34514</v>
      </c>
      <c r="F626">
        <v>0.1103</v>
      </c>
      <c r="G626">
        <f t="shared" si="9"/>
        <v>-0.40791999999999995</v>
      </c>
    </row>
    <row r="627" spans="1:7" x14ac:dyDescent="0.3">
      <c r="A627" s="1">
        <v>34477</v>
      </c>
      <c r="B627" s="2">
        <v>6.9463644606231299E-3</v>
      </c>
      <c r="C627" s="1">
        <v>34505</v>
      </c>
      <c r="D627">
        <v>-0.64639999999999997</v>
      </c>
      <c r="E627" s="1">
        <v>34515</v>
      </c>
      <c r="F627">
        <v>-0.50370000000000004</v>
      </c>
      <c r="G627">
        <f t="shared" si="9"/>
        <v>-0.58931999999999995</v>
      </c>
    </row>
    <row r="628" spans="1:7" x14ac:dyDescent="0.3">
      <c r="A628" s="1">
        <v>34478</v>
      </c>
      <c r="B628" s="2">
        <v>5.4733979231405003E-3</v>
      </c>
      <c r="C628" s="1">
        <v>34506</v>
      </c>
      <c r="D628">
        <v>-0.90810000000000002</v>
      </c>
      <c r="E628" s="1">
        <v>34516</v>
      </c>
      <c r="F628">
        <v>8.4400000000000003E-2</v>
      </c>
      <c r="G628">
        <f t="shared" si="9"/>
        <v>-0.5111</v>
      </c>
    </row>
    <row r="629" spans="1:7" x14ac:dyDescent="0.3">
      <c r="A629" s="1">
        <v>34479</v>
      </c>
      <c r="B629" s="2">
        <v>9.1266442824116095E-3</v>
      </c>
      <c r="C629" s="1">
        <v>34507</v>
      </c>
      <c r="D629">
        <v>0.38819999999999999</v>
      </c>
      <c r="E629" s="1">
        <v>34520</v>
      </c>
      <c r="F629">
        <v>0.2195</v>
      </c>
      <c r="G629">
        <f t="shared" si="9"/>
        <v>0.32072000000000001</v>
      </c>
    </row>
    <row r="630" spans="1:7" x14ac:dyDescent="0.3">
      <c r="A630" s="1">
        <v>34480</v>
      </c>
      <c r="B630" s="2">
        <v>5.30295749249454E-4</v>
      </c>
      <c r="C630" s="1">
        <v>34508</v>
      </c>
      <c r="D630">
        <v>-0.76290000000000002</v>
      </c>
      <c r="E630" s="1">
        <v>34521</v>
      </c>
      <c r="F630">
        <v>4.9099999999999998E-2</v>
      </c>
      <c r="G630">
        <f t="shared" si="9"/>
        <v>-0.43809999999999999</v>
      </c>
    </row>
    <row r="631" spans="1:7" x14ac:dyDescent="0.3">
      <c r="A631" s="1">
        <v>34481</v>
      </c>
      <c r="B631" s="2">
        <v>1.36791985645979E-3</v>
      </c>
      <c r="C631" s="1">
        <v>34509</v>
      </c>
      <c r="D631">
        <v>-1.4743999999999999</v>
      </c>
      <c r="E631" s="1">
        <v>34522</v>
      </c>
      <c r="F631">
        <v>0.12959999999999999</v>
      </c>
      <c r="G631">
        <f t="shared" si="9"/>
        <v>-0.83279999999999998</v>
      </c>
    </row>
    <row r="632" spans="1:7" x14ac:dyDescent="0.3">
      <c r="A632" s="1">
        <v>34484</v>
      </c>
      <c r="B632" s="2">
        <v>-2.3180163946146001E-4</v>
      </c>
      <c r="C632" s="1">
        <v>34512</v>
      </c>
      <c r="D632">
        <v>1.0321</v>
      </c>
      <c r="E632" s="1">
        <v>34523</v>
      </c>
      <c r="F632">
        <v>-0.59650000000000003</v>
      </c>
      <c r="G632">
        <f t="shared" si="9"/>
        <v>0.38066</v>
      </c>
    </row>
    <row r="633" spans="1:7" x14ac:dyDescent="0.3">
      <c r="A633" s="1">
        <v>34485</v>
      </c>
      <c r="B633" s="2">
        <v>2.5645014639768E-3</v>
      </c>
      <c r="C633" s="1">
        <v>34513</v>
      </c>
      <c r="D633">
        <v>-0.25230000000000002</v>
      </c>
      <c r="E633" s="1">
        <v>34526</v>
      </c>
      <c r="F633">
        <v>-0.2006</v>
      </c>
      <c r="G633">
        <f t="shared" si="9"/>
        <v>-0.23162000000000002</v>
      </c>
    </row>
    <row r="634" spans="1:7" x14ac:dyDescent="0.3">
      <c r="A634" s="1">
        <v>34486</v>
      </c>
      <c r="B634" s="2">
        <v>4.48306498731887E-3</v>
      </c>
      <c r="C634" s="1">
        <v>34514</v>
      </c>
      <c r="D634">
        <v>0.3599</v>
      </c>
      <c r="E634" s="1">
        <v>34527</v>
      </c>
      <c r="F634">
        <v>0.24160000000000001</v>
      </c>
      <c r="G634">
        <f t="shared" si="9"/>
        <v>0.31257999999999997</v>
      </c>
    </row>
    <row r="635" spans="1:7" x14ac:dyDescent="0.3">
      <c r="A635" s="1">
        <v>34487</v>
      </c>
      <c r="B635" s="2">
        <v>-9.3260328610596001E-3</v>
      </c>
      <c r="C635" s="1">
        <v>34515</v>
      </c>
      <c r="D635">
        <v>-0.74609999999999999</v>
      </c>
      <c r="E635" s="1">
        <v>34528</v>
      </c>
      <c r="F635">
        <v>9.8500000000000004E-2</v>
      </c>
      <c r="G635">
        <f t="shared" si="9"/>
        <v>-0.40826000000000001</v>
      </c>
    </row>
    <row r="636" spans="1:7" x14ac:dyDescent="0.3">
      <c r="A636" s="1">
        <v>34488</v>
      </c>
      <c r="B636" s="2">
        <v>-1.2373345003353299E-2</v>
      </c>
      <c r="C636" s="1">
        <v>34516</v>
      </c>
      <c r="D636">
        <v>0.4572</v>
      </c>
      <c r="E636" s="1">
        <v>34529</v>
      </c>
      <c r="F636">
        <v>0.84</v>
      </c>
      <c r="G636">
        <f t="shared" si="9"/>
        <v>0.61031999999999997</v>
      </c>
    </row>
    <row r="637" spans="1:7" x14ac:dyDescent="0.3">
      <c r="A637" s="1">
        <v>34491</v>
      </c>
      <c r="B637" s="2">
        <v>-2.1608139830177099E-3</v>
      </c>
      <c r="C637" s="1">
        <v>34520</v>
      </c>
      <c r="D637">
        <v>6.5699999999999995E-2</v>
      </c>
      <c r="E637" s="1">
        <v>34530</v>
      </c>
      <c r="F637">
        <v>2.9600000000000001E-2</v>
      </c>
      <c r="G637">
        <f t="shared" si="9"/>
        <v>5.126E-2</v>
      </c>
    </row>
    <row r="638" spans="1:7" x14ac:dyDescent="0.3">
      <c r="A638" s="1">
        <v>34492</v>
      </c>
      <c r="B638" s="2">
        <v>1.2731984795791599E-2</v>
      </c>
      <c r="C638" s="1">
        <v>34521</v>
      </c>
      <c r="D638">
        <v>-5.1200000000000002E-2</v>
      </c>
      <c r="E638" s="1">
        <v>34533</v>
      </c>
      <c r="F638">
        <v>0.30840000000000001</v>
      </c>
      <c r="G638">
        <f t="shared" si="9"/>
        <v>9.2640000000000014E-2</v>
      </c>
    </row>
    <row r="639" spans="1:7" x14ac:dyDescent="0.3">
      <c r="A639" s="1">
        <v>34493</v>
      </c>
      <c r="B639" s="2">
        <v>-5.06544647330454E-3</v>
      </c>
      <c r="C639" s="1">
        <v>34522</v>
      </c>
      <c r="D639">
        <v>0.50429999999999997</v>
      </c>
      <c r="E639" s="1">
        <v>34534</v>
      </c>
      <c r="F639">
        <v>0.29699999999999999</v>
      </c>
      <c r="G639">
        <f t="shared" si="9"/>
        <v>0.42137999999999998</v>
      </c>
    </row>
    <row r="640" spans="1:7" x14ac:dyDescent="0.3">
      <c r="A640" s="1">
        <v>34494</v>
      </c>
      <c r="B640" s="2">
        <v>4.2500751880458799E-3</v>
      </c>
      <c r="C640" s="1">
        <v>34523</v>
      </c>
      <c r="D640">
        <v>0.26090000000000002</v>
      </c>
      <c r="E640" s="1">
        <v>34535</v>
      </c>
      <c r="F640">
        <v>-0.46410000000000001</v>
      </c>
      <c r="G640">
        <f t="shared" si="9"/>
        <v>-2.9100000000000015E-2</v>
      </c>
    </row>
    <row r="641" spans="1:7" x14ac:dyDescent="0.3">
      <c r="A641" s="1">
        <v>34495</v>
      </c>
      <c r="B641" s="2">
        <v>-8.1871946055989098E-4</v>
      </c>
      <c r="C641" s="1">
        <v>34526</v>
      </c>
      <c r="D641">
        <v>-0.31919999999999998</v>
      </c>
      <c r="E641" s="1">
        <v>34536</v>
      </c>
      <c r="F641">
        <v>-9.9199999999999997E-2</v>
      </c>
      <c r="G641">
        <f t="shared" si="9"/>
        <v>-0.23119999999999999</v>
      </c>
    </row>
    <row r="642" spans="1:7" x14ac:dyDescent="0.3">
      <c r="A642" s="1">
        <v>34498</v>
      </c>
      <c r="B642" s="2">
        <v>1.56013348987165E-2</v>
      </c>
      <c r="C642" s="1">
        <v>34527</v>
      </c>
      <c r="D642">
        <v>-2.41E-2</v>
      </c>
      <c r="E642" s="1">
        <v>34537</v>
      </c>
      <c r="F642">
        <v>-8.8800000000000004E-2</v>
      </c>
      <c r="G642">
        <f t="shared" si="9"/>
        <v>-4.9980000000000004E-2</v>
      </c>
    </row>
    <row r="643" spans="1:7" x14ac:dyDescent="0.3">
      <c r="A643" s="1">
        <v>34499</v>
      </c>
      <c r="B643" s="2">
        <v>-1.4943571968003601E-3</v>
      </c>
      <c r="C643" s="1">
        <v>34528</v>
      </c>
      <c r="D643">
        <v>0.1741</v>
      </c>
      <c r="E643" s="1">
        <v>34540</v>
      </c>
      <c r="F643">
        <v>0.19869999999999999</v>
      </c>
      <c r="G643">
        <f t="shared" si="9"/>
        <v>0.18393999999999999</v>
      </c>
    </row>
    <row r="644" spans="1:7" x14ac:dyDescent="0.3">
      <c r="A644" s="1">
        <v>34500</v>
      </c>
      <c r="B644" s="2">
        <v>8.3627520523967807E-3</v>
      </c>
      <c r="C644" s="1">
        <v>34529</v>
      </c>
      <c r="D644">
        <v>1.0537000000000001</v>
      </c>
      <c r="E644" s="1">
        <v>34541</v>
      </c>
      <c r="F644">
        <v>-1.04E-2</v>
      </c>
      <c r="G644">
        <f t="shared" si="9"/>
        <v>0.62805999999999995</v>
      </c>
    </row>
    <row r="645" spans="1:7" x14ac:dyDescent="0.3">
      <c r="A645" s="1">
        <v>34501</v>
      </c>
      <c r="B645" s="2">
        <v>2.6520156402731801E-3</v>
      </c>
      <c r="C645" s="1">
        <v>34530</v>
      </c>
      <c r="D645">
        <v>0.16539999999999999</v>
      </c>
      <c r="E645" s="1">
        <v>34542</v>
      </c>
      <c r="F645">
        <v>-0.27660000000000001</v>
      </c>
      <c r="G645">
        <f t="shared" ref="G645:G708" si="10">(D645*0.6)+(F645*0.4)</f>
        <v>-1.1400000000000021E-2</v>
      </c>
    </row>
    <row r="646" spans="1:7" x14ac:dyDescent="0.3">
      <c r="A646" s="1">
        <v>34502</v>
      </c>
      <c r="B646" s="2">
        <v>1.1591318226551E-2</v>
      </c>
      <c r="C646" s="1">
        <v>34533</v>
      </c>
      <c r="D646">
        <v>0.24379999999999999</v>
      </c>
      <c r="E646" s="1">
        <v>34543</v>
      </c>
      <c r="F646">
        <v>0.23730000000000001</v>
      </c>
      <c r="G646">
        <f t="shared" si="10"/>
        <v>0.2412</v>
      </c>
    </row>
    <row r="647" spans="1:7" x14ac:dyDescent="0.3">
      <c r="A647" s="1">
        <v>34505</v>
      </c>
      <c r="B647" s="2">
        <v>7.2842671004817996E-3</v>
      </c>
      <c r="C647" s="1">
        <v>34534</v>
      </c>
      <c r="D647">
        <v>-0.2949</v>
      </c>
      <c r="E647" s="1">
        <v>34544</v>
      </c>
      <c r="F647">
        <v>0.98340000000000005</v>
      </c>
      <c r="G647">
        <f t="shared" si="10"/>
        <v>0.21642000000000006</v>
      </c>
    </row>
    <row r="648" spans="1:7" x14ac:dyDescent="0.3">
      <c r="A648" s="1">
        <v>34506</v>
      </c>
      <c r="B648" s="2">
        <v>1.2146147759517299E-2</v>
      </c>
      <c r="C648" s="1">
        <v>34535</v>
      </c>
      <c r="D648">
        <v>-0.498</v>
      </c>
      <c r="E648" s="1">
        <v>34547</v>
      </c>
      <c r="F648">
        <v>-8.6199999999999999E-2</v>
      </c>
      <c r="G648">
        <f t="shared" si="10"/>
        <v>-0.33328000000000002</v>
      </c>
    </row>
    <row r="649" spans="1:7" x14ac:dyDescent="0.3">
      <c r="A649" s="1">
        <v>34507</v>
      </c>
      <c r="B649" s="2">
        <v>-1.8113764011460799E-2</v>
      </c>
      <c r="C649" s="1">
        <v>34536</v>
      </c>
      <c r="D649">
        <v>0.22359999999999999</v>
      </c>
      <c r="E649" s="1">
        <v>34548</v>
      </c>
      <c r="F649">
        <v>0.13969999999999999</v>
      </c>
      <c r="G649">
        <f t="shared" si="10"/>
        <v>0.19003999999999999</v>
      </c>
    </row>
    <row r="650" spans="1:7" x14ac:dyDescent="0.3">
      <c r="A650" s="1">
        <v>34508</v>
      </c>
      <c r="B650" s="2">
        <v>-4.6524608673933496E-3</v>
      </c>
      <c r="C650" s="1">
        <v>34537</v>
      </c>
      <c r="D650">
        <v>0.1105</v>
      </c>
      <c r="E650" s="1">
        <v>34549</v>
      </c>
      <c r="F650">
        <v>7.0599999999999996E-2</v>
      </c>
      <c r="G650">
        <f t="shared" si="10"/>
        <v>9.4539999999999999E-2</v>
      </c>
    </row>
    <row r="651" spans="1:7" x14ac:dyDescent="0.3">
      <c r="A651" s="1">
        <v>34509</v>
      </c>
      <c r="B651" s="2">
        <v>1.51212164412446E-2</v>
      </c>
      <c r="C651" s="1">
        <v>34540</v>
      </c>
      <c r="D651">
        <v>0.26919999999999999</v>
      </c>
      <c r="E651" s="1">
        <v>34550</v>
      </c>
      <c r="F651">
        <v>-7.0599999999999996E-2</v>
      </c>
      <c r="G651">
        <f t="shared" si="10"/>
        <v>0.13328000000000001</v>
      </c>
    </row>
    <row r="652" spans="1:7" x14ac:dyDescent="0.3">
      <c r="A652" s="1">
        <v>34512</v>
      </c>
      <c r="B652" s="2">
        <v>-1.3210138122998399E-2</v>
      </c>
      <c r="C652" s="1">
        <v>34541</v>
      </c>
      <c r="D652">
        <v>-0.18479999999999999</v>
      </c>
      <c r="E652" s="1">
        <v>34551</v>
      </c>
      <c r="F652">
        <v>-0.8286</v>
      </c>
      <c r="G652">
        <f t="shared" si="10"/>
        <v>-0.44231999999999999</v>
      </c>
    </row>
    <row r="653" spans="1:7" x14ac:dyDescent="0.3">
      <c r="A653" s="1">
        <v>34513</v>
      </c>
      <c r="B653" s="2">
        <v>1.9583202483888199E-3</v>
      </c>
      <c r="C653" s="1">
        <v>34542</v>
      </c>
      <c r="D653">
        <v>-0.1706</v>
      </c>
      <c r="E653" s="1">
        <v>34554</v>
      </c>
      <c r="F653">
        <v>7.9899999999999999E-2</v>
      </c>
      <c r="G653">
        <f t="shared" si="10"/>
        <v>-7.039999999999999E-2</v>
      </c>
    </row>
    <row r="654" spans="1:7" x14ac:dyDescent="0.3">
      <c r="A654" s="1">
        <v>34514</v>
      </c>
      <c r="B654" s="2">
        <v>-4.8945880781355901E-3</v>
      </c>
      <c r="C654" s="1">
        <v>34543</v>
      </c>
      <c r="D654">
        <v>0.36680000000000001</v>
      </c>
      <c r="E654" s="1">
        <v>34555</v>
      </c>
      <c r="F654">
        <v>-0.1701</v>
      </c>
      <c r="G654">
        <f t="shared" si="10"/>
        <v>0.15204000000000001</v>
      </c>
    </row>
    <row r="655" spans="1:7" x14ac:dyDescent="0.3">
      <c r="A655" s="1">
        <v>34515</v>
      </c>
      <c r="B655" s="2">
        <v>1.23439412214243E-2</v>
      </c>
      <c r="C655" s="1">
        <v>34544</v>
      </c>
      <c r="D655">
        <v>0.89159999999999995</v>
      </c>
      <c r="E655" s="1">
        <v>34556</v>
      </c>
      <c r="F655">
        <v>0.04</v>
      </c>
      <c r="G655">
        <f t="shared" si="10"/>
        <v>0.55096000000000001</v>
      </c>
    </row>
    <row r="656" spans="1:7" x14ac:dyDescent="0.3">
      <c r="A656" s="1">
        <v>34516</v>
      </c>
      <c r="B656" s="2">
        <v>8.3922832372440603E-4</v>
      </c>
      <c r="C656" s="1">
        <v>34547</v>
      </c>
      <c r="D656">
        <v>0.627</v>
      </c>
      <c r="E656" s="1">
        <v>34557</v>
      </c>
      <c r="F656">
        <v>-0.24160000000000001</v>
      </c>
      <c r="G656">
        <f t="shared" si="10"/>
        <v>0.27955999999999998</v>
      </c>
    </row>
    <row r="657" spans="1:7" x14ac:dyDescent="0.3">
      <c r="A657" s="1">
        <v>34519</v>
      </c>
      <c r="B657" s="2">
        <v>-1.7896512944359799E-3</v>
      </c>
      <c r="C657" s="1">
        <v>34548</v>
      </c>
      <c r="D657">
        <v>-6.5799999999999997E-2</v>
      </c>
      <c r="E657" s="1">
        <v>34558</v>
      </c>
      <c r="F657">
        <v>0.32229999999999998</v>
      </c>
      <c r="G657">
        <f t="shared" si="10"/>
        <v>8.9440000000000019E-2</v>
      </c>
    </row>
    <row r="658" spans="1:7" x14ac:dyDescent="0.3">
      <c r="A658" s="1">
        <v>34520</v>
      </c>
      <c r="B658" s="2">
        <v>4.08346130644843E-3</v>
      </c>
      <c r="C658" s="1">
        <v>34549</v>
      </c>
      <c r="D658">
        <v>0.19719999999999999</v>
      </c>
      <c r="E658" s="1">
        <v>34561</v>
      </c>
      <c r="F658">
        <v>-1.04E-2</v>
      </c>
      <c r="G658">
        <f t="shared" si="10"/>
        <v>0.11415999999999998</v>
      </c>
    </row>
    <row r="659" spans="1:7" x14ac:dyDescent="0.3">
      <c r="A659" s="1">
        <v>34521</v>
      </c>
      <c r="B659" s="2">
        <v>1.2784695692638101E-3</v>
      </c>
      <c r="C659" s="1">
        <v>34550</v>
      </c>
      <c r="D659">
        <v>-0.63249999999999995</v>
      </c>
      <c r="E659" s="1">
        <v>34562</v>
      </c>
      <c r="F659">
        <v>0.495</v>
      </c>
      <c r="G659">
        <f t="shared" si="10"/>
        <v>-0.18149999999999994</v>
      </c>
    </row>
    <row r="660" spans="1:7" x14ac:dyDescent="0.3">
      <c r="A660" s="1">
        <v>34522</v>
      </c>
      <c r="B660" s="2">
        <v>-9.5529217829868306E-3</v>
      </c>
      <c r="C660" s="1">
        <v>34551</v>
      </c>
      <c r="D660">
        <v>-0.28249999999999997</v>
      </c>
      <c r="E660" s="1">
        <v>34563</v>
      </c>
      <c r="F660">
        <v>0.2298</v>
      </c>
      <c r="G660">
        <f t="shared" si="10"/>
        <v>-7.7579999999999982E-2</v>
      </c>
    </row>
    <row r="661" spans="1:7" x14ac:dyDescent="0.3">
      <c r="A661" s="1">
        <v>34523</v>
      </c>
      <c r="B661" s="2">
        <v>2.8677871825244501E-3</v>
      </c>
      <c r="C661" s="1">
        <v>34554</v>
      </c>
      <c r="D661">
        <v>0.1973</v>
      </c>
      <c r="E661" s="1">
        <v>34564</v>
      </c>
      <c r="F661">
        <v>-0.57930000000000004</v>
      </c>
      <c r="G661">
        <f t="shared" si="10"/>
        <v>-0.11334000000000004</v>
      </c>
    </row>
    <row r="662" spans="1:7" x14ac:dyDescent="0.3">
      <c r="A662" s="1">
        <v>34526</v>
      </c>
      <c r="B662" s="2">
        <v>1.2629470805740201E-2</v>
      </c>
      <c r="C662" s="1">
        <v>34555</v>
      </c>
      <c r="D662">
        <v>5.6800000000000003E-2</v>
      </c>
      <c r="E662" s="1">
        <v>34565</v>
      </c>
      <c r="F662">
        <v>5.8999999999999997E-2</v>
      </c>
      <c r="G662">
        <f t="shared" si="10"/>
        <v>5.7679999999999995E-2</v>
      </c>
    </row>
    <row r="663" spans="1:7" x14ac:dyDescent="0.3">
      <c r="A663" s="1">
        <v>34527</v>
      </c>
      <c r="B663" s="2">
        <v>-5.37850242121851E-3</v>
      </c>
      <c r="C663" s="1">
        <v>34556</v>
      </c>
      <c r="D663">
        <v>0.52710000000000001</v>
      </c>
      <c r="E663" s="1">
        <v>34568</v>
      </c>
      <c r="F663">
        <v>-0.1699</v>
      </c>
      <c r="G663">
        <f t="shared" si="10"/>
        <v>0.24829999999999997</v>
      </c>
    </row>
    <row r="664" spans="1:7" x14ac:dyDescent="0.3">
      <c r="A664" s="1">
        <v>34528</v>
      </c>
      <c r="B664" s="2">
        <v>-7.4818221096027999E-3</v>
      </c>
      <c r="C664" s="1">
        <v>34557</v>
      </c>
      <c r="D664">
        <v>-0.30399999999999999</v>
      </c>
      <c r="E664" s="1">
        <v>34569</v>
      </c>
      <c r="F664">
        <v>0.1701</v>
      </c>
      <c r="G664">
        <f t="shared" si="10"/>
        <v>-0.11435999999999998</v>
      </c>
    </row>
    <row r="665" spans="1:7" x14ac:dyDescent="0.3">
      <c r="A665" s="1">
        <v>34529</v>
      </c>
      <c r="B665" s="2">
        <v>-1.22270130325688E-2</v>
      </c>
      <c r="C665" s="1">
        <v>34558</v>
      </c>
      <c r="D665">
        <v>0.67269999999999996</v>
      </c>
      <c r="E665" s="1">
        <v>34570</v>
      </c>
      <c r="F665">
        <v>0.39340000000000003</v>
      </c>
      <c r="G665">
        <f t="shared" si="10"/>
        <v>0.56098000000000003</v>
      </c>
    </row>
    <row r="666" spans="1:7" x14ac:dyDescent="0.3">
      <c r="A666" s="1">
        <v>34530</v>
      </c>
      <c r="B666" s="2">
        <v>2.4904181708418302E-3</v>
      </c>
      <c r="C666" s="1">
        <v>34561</v>
      </c>
      <c r="D666">
        <v>-0.123</v>
      </c>
      <c r="E666" s="1">
        <v>34571</v>
      </c>
      <c r="F666">
        <v>-0.33150000000000002</v>
      </c>
      <c r="G666">
        <f t="shared" si="10"/>
        <v>-0.20640000000000003</v>
      </c>
    </row>
    <row r="667" spans="1:7" x14ac:dyDescent="0.3">
      <c r="A667" s="1">
        <v>34533</v>
      </c>
      <c r="B667" s="2">
        <v>-6.7241552871023496E-3</v>
      </c>
      <c r="C667" s="1">
        <v>34562</v>
      </c>
      <c r="D667">
        <v>0.83540000000000003</v>
      </c>
      <c r="E667" s="1">
        <v>34572</v>
      </c>
      <c r="F667">
        <v>0.27200000000000002</v>
      </c>
      <c r="G667">
        <f t="shared" si="10"/>
        <v>0.61004000000000003</v>
      </c>
    </row>
    <row r="668" spans="1:7" x14ac:dyDescent="0.3">
      <c r="A668" s="1">
        <v>34534</v>
      </c>
      <c r="B668" s="2">
        <v>-3.64997593625838E-3</v>
      </c>
      <c r="C668" s="1">
        <v>34563</v>
      </c>
      <c r="D668">
        <v>3.9199999999999999E-2</v>
      </c>
      <c r="E668" s="1">
        <v>34575</v>
      </c>
      <c r="F668">
        <v>2.9399999999999999E-2</v>
      </c>
      <c r="G668">
        <f t="shared" si="10"/>
        <v>3.5279999999999999E-2</v>
      </c>
    </row>
    <row r="669" spans="1:7" x14ac:dyDescent="0.3">
      <c r="A669" s="1">
        <v>34535</v>
      </c>
      <c r="B669" s="2">
        <v>1.0069466479188501E-2</v>
      </c>
      <c r="C669" s="1">
        <v>34564</v>
      </c>
      <c r="D669">
        <v>-0.42649999999999999</v>
      </c>
      <c r="E669" s="1">
        <v>34576</v>
      </c>
      <c r="F669">
        <v>0.20030000000000001</v>
      </c>
      <c r="G669">
        <f t="shared" si="10"/>
        <v>-0.17577999999999994</v>
      </c>
    </row>
    <row r="670" spans="1:7" x14ac:dyDescent="0.3">
      <c r="A670" s="1">
        <v>34536</v>
      </c>
      <c r="B670" s="2">
        <v>-5.3506563564979003E-3</v>
      </c>
      <c r="C670" s="1">
        <v>34565</v>
      </c>
      <c r="D670">
        <v>0.1132</v>
      </c>
      <c r="E670" s="1">
        <v>34577</v>
      </c>
      <c r="F670">
        <v>0.1206</v>
      </c>
      <c r="G670">
        <f t="shared" si="10"/>
        <v>0.11616</v>
      </c>
    </row>
    <row r="671" spans="1:7" x14ac:dyDescent="0.3">
      <c r="A671" s="1">
        <v>34537</v>
      </c>
      <c r="B671" s="2">
        <v>5.83103256157069E-3</v>
      </c>
      <c r="C671" s="1">
        <v>34568</v>
      </c>
      <c r="D671">
        <v>-0.28100000000000003</v>
      </c>
      <c r="E671" s="1">
        <v>34578</v>
      </c>
      <c r="F671">
        <v>3.3999999999999998E-3</v>
      </c>
      <c r="G671">
        <f t="shared" si="10"/>
        <v>-0.16724</v>
      </c>
    </row>
    <row r="672" spans="1:7" x14ac:dyDescent="0.3">
      <c r="A672" s="1">
        <v>34540</v>
      </c>
      <c r="B672" s="2">
        <v>-8.5391130616574397E-4</v>
      </c>
      <c r="C672" s="1">
        <v>34569</v>
      </c>
      <c r="D672">
        <v>0.47470000000000001</v>
      </c>
      <c r="E672" s="1">
        <v>34579</v>
      </c>
      <c r="F672">
        <v>-0.11020000000000001</v>
      </c>
      <c r="G672">
        <f t="shared" si="10"/>
        <v>0.24074000000000001</v>
      </c>
    </row>
    <row r="673" spans="1:7" x14ac:dyDescent="0.3">
      <c r="A673" s="1">
        <v>34541</v>
      </c>
      <c r="B673" s="2">
        <v>4.4044548046651101E-4</v>
      </c>
      <c r="C673" s="1">
        <v>34570</v>
      </c>
      <c r="D673">
        <v>0.97909999999999997</v>
      </c>
      <c r="E673" s="1">
        <v>34583</v>
      </c>
      <c r="F673">
        <v>-0.1792</v>
      </c>
      <c r="G673">
        <f t="shared" si="10"/>
        <v>0.51578000000000002</v>
      </c>
    </row>
    <row r="674" spans="1:7" x14ac:dyDescent="0.3">
      <c r="A674" s="1">
        <v>34542</v>
      </c>
      <c r="B674" s="2">
        <v>1.2121984864427201E-2</v>
      </c>
      <c r="C674" s="1">
        <v>34571</v>
      </c>
      <c r="D674">
        <v>-0.18790000000000001</v>
      </c>
      <c r="E674" s="1">
        <v>34584</v>
      </c>
      <c r="F674">
        <v>-0.1208</v>
      </c>
      <c r="G674">
        <f t="shared" si="10"/>
        <v>-0.16106000000000001</v>
      </c>
    </row>
    <row r="675" spans="1:7" x14ac:dyDescent="0.3">
      <c r="A675" s="1">
        <v>34543</v>
      </c>
      <c r="B675" s="2">
        <v>-4.6225072383562198E-3</v>
      </c>
      <c r="C675" s="1">
        <v>34572</v>
      </c>
      <c r="D675">
        <v>1.2446999999999999</v>
      </c>
      <c r="E675" s="1">
        <v>34585</v>
      </c>
      <c r="F675">
        <v>2.9399999999999999E-2</v>
      </c>
      <c r="G675">
        <f t="shared" si="10"/>
        <v>0.75857999999999992</v>
      </c>
    </row>
    <row r="676" spans="1:7" x14ac:dyDescent="0.3">
      <c r="A676" s="1">
        <v>34544</v>
      </c>
      <c r="B676" s="2">
        <v>1.43576285672742E-4</v>
      </c>
      <c r="C676" s="1">
        <v>34575</v>
      </c>
      <c r="D676">
        <v>0.18540000000000001</v>
      </c>
      <c r="E676" s="1">
        <v>34586</v>
      </c>
      <c r="F676">
        <v>-0.66180000000000005</v>
      </c>
      <c r="G676">
        <f t="shared" si="10"/>
        <v>-0.15348000000000001</v>
      </c>
    </row>
    <row r="677" spans="1:7" x14ac:dyDescent="0.3">
      <c r="A677" s="1">
        <v>34547</v>
      </c>
      <c r="B677" s="2">
        <v>4.2597579942513803E-3</v>
      </c>
      <c r="C677" s="1">
        <v>34576</v>
      </c>
      <c r="D677">
        <v>0.318</v>
      </c>
      <c r="E677" s="1">
        <v>34589</v>
      </c>
      <c r="F677">
        <v>-1.04E-2</v>
      </c>
      <c r="G677">
        <f t="shared" si="10"/>
        <v>0.18664</v>
      </c>
    </row>
    <row r="678" spans="1:7" x14ac:dyDescent="0.3">
      <c r="A678" s="1">
        <v>34548</v>
      </c>
      <c r="B678" s="2">
        <v>-1.43846773417909E-2</v>
      </c>
      <c r="C678" s="1">
        <v>34577</v>
      </c>
      <c r="D678">
        <v>-0.1183</v>
      </c>
      <c r="E678" s="1">
        <v>34590</v>
      </c>
      <c r="F678">
        <v>0.1009</v>
      </c>
      <c r="G678">
        <f t="shared" si="10"/>
        <v>-3.0619999999999994E-2</v>
      </c>
    </row>
    <row r="679" spans="1:7" x14ac:dyDescent="0.3">
      <c r="A679" s="1">
        <v>34549</v>
      </c>
      <c r="B679" s="2">
        <v>3.2603047578663199E-3</v>
      </c>
      <c r="C679" s="1">
        <v>34578</v>
      </c>
      <c r="D679">
        <v>-0.47139999999999999</v>
      </c>
      <c r="E679" s="1">
        <v>34591</v>
      </c>
      <c r="F679">
        <v>0.19120000000000001</v>
      </c>
      <c r="G679">
        <f t="shared" si="10"/>
        <v>-0.20635999999999999</v>
      </c>
    </row>
    <row r="680" spans="1:7" x14ac:dyDescent="0.3">
      <c r="A680" s="1">
        <v>34550</v>
      </c>
      <c r="B680" s="2">
        <v>3.52596508488667E-3</v>
      </c>
      <c r="C680" s="1">
        <v>34579</v>
      </c>
      <c r="D680">
        <v>-0.43209999999999998</v>
      </c>
      <c r="E680" s="1">
        <v>34592</v>
      </c>
      <c r="F680">
        <v>0.25319999999999998</v>
      </c>
      <c r="G680">
        <f t="shared" si="10"/>
        <v>-0.15798000000000001</v>
      </c>
    </row>
    <row r="681" spans="1:7" x14ac:dyDescent="0.3">
      <c r="A681" s="1">
        <v>34551</v>
      </c>
      <c r="B681" s="2">
        <v>1.4658106049489901E-3</v>
      </c>
      <c r="C681" s="1">
        <v>34583</v>
      </c>
      <c r="D681">
        <v>0.18940000000000001</v>
      </c>
      <c r="E681" s="1">
        <v>34593</v>
      </c>
      <c r="F681">
        <v>-0.73360000000000003</v>
      </c>
      <c r="G681">
        <f t="shared" si="10"/>
        <v>-0.17980000000000002</v>
      </c>
    </row>
    <row r="682" spans="1:7" x14ac:dyDescent="0.3">
      <c r="A682" s="1">
        <v>34554</v>
      </c>
      <c r="B682" s="2">
        <v>-3.6089876656405502E-3</v>
      </c>
      <c r="C682" s="1">
        <v>34584</v>
      </c>
      <c r="D682">
        <v>-0.1893</v>
      </c>
      <c r="E682" s="1">
        <v>34596</v>
      </c>
      <c r="F682">
        <v>0.22140000000000001</v>
      </c>
      <c r="G682">
        <f t="shared" si="10"/>
        <v>-2.5019999999999973E-2</v>
      </c>
    </row>
    <row r="683" spans="1:7" x14ac:dyDescent="0.3">
      <c r="A683" s="1">
        <v>34555</v>
      </c>
      <c r="B683" s="2">
        <v>5.2133201378849999E-3</v>
      </c>
      <c r="C683" s="1">
        <v>34585</v>
      </c>
      <c r="D683">
        <v>0.46629999999999999</v>
      </c>
      <c r="E683" s="1">
        <v>34597</v>
      </c>
      <c r="F683">
        <v>-0.1704</v>
      </c>
      <c r="G683">
        <f t="shared" si="10"/>
        <v>0.21161999999999997</v>
      </c>
    </row>
    <row r="684" spans="1:7" x14ac:dyDescent="0.3">
      <c r="A684" s="1">
        <v>34556</v>
      </c>
      <c r="B684" s="2">
        <v>-4.6507530176473902E-3</v>
      </c>
      <c r="C684" s="1">
        <v>34586</v>
      </c>
      <c r="D684">
        <v>-1.0038</v>
      </c>
      <c r="E684" s="1">
        <v>34598</v>
      </c>
      <c r="F684">
        <v>-0.17249999999999999</v>
      </c>
      <c r="G684">
        <f t="shared" si="10"/>
        <v>-0.67127999999999999</v>
      </c>
    </row>
    <row r="685" spans="1:7" x14ac:dyDescent="0.3">
      <c r="A685" s="1">
        <v>34557</v>
      </c>
      <c r="B685" s="2">
        <v>1.7014226796490999E-2</v>
      </c>
      <c r="C685" s="1">
        <v>34589</v>
      </c>
      <c r="D685">
        <v>-0.41470000000000001</v>
      </c>
      <c r="E685" s="1">
        <v>34599</v>
      </c>
      <c r="F685">
        <v>6.1100000000000002E-2</v>
      </c>
      <c r="G685">
        <f t="shared" si="10"/>
        <v>-0.22437999999999997</v>
      </c>
    </row>
    <row r="686" spans="1:7" x14ac:dyDescent="0.3">
      <c r="A686" s="1">
        <v>34558</v>
      </c>
      <c r="B686" s="2">
        <v>-7.4961687569936597E-3</v>
      </c>
      <c r="C686" s="1">
        <v>34590</v>
      </c>
      <c r="D686">
        <v>0.28289999999999998</v>
      </c>
      <c r="E686" s="1">
        <v>34600</v>
      </c>
      <c r="F686">
        <v>-4.0099999999999997E-2</v>
      </c>
      <c r="G686">
        <f t="shared" si="10"/>
        <v>0.15369999999999998</v>
      </c>
    </row>
    <row r="687" spans="1:7" x14ac:dyDescent="0.3">
      <c r="A687" s="1">
        <v>34561</v>
      </c>
      <c r="B687" s="2">
        <v>-1.0134742273582E-4</v>
      </c>
      <c r="C687" s="1">
        <v>34591</v>
      </c>
      <c r="D687">
        <v>0.27610000000000001</v>
      </c>
      <c r="E687" s="1">
        <v>34603</v>
      </c>
      <c r="F687">
        <v>1.9199999999999998E-2</v>
      </c>
      <c r="G687">
        <f t="shared" si="10"/>
        <v>0.17333999999999999</v>
      </c>
    </row>
    <row r="688" spans="1:7" x14ac:dyDescent="0.3">
      <c r="A688" s="1">
        <v>34562</v>
      </c>
      <c r="B688" s="2">
        <v>-1.34874709566249E-2</v>
      </c>
      <c r="C688" s="1">
        <v>34592</v>
      </c>
      <c r="D688">
        <v>1.2897000000000001</v>
      </c>
      <c r="E688" s="1">
        <v>34604</v>
      </c>
      <c r="F688">
        <v>-0.15179999999999999</v>
      </c>
      <c r="G688">
        <f t="shared" si="10"/>
        <v>0.71310000000000007</v>
      </c>
    </row>
    <row r="689" spans="1:7" x14ac:dyDescent="0.3">
      <c r="A689" s="1">
        <v>34563</v>
      </c>
      <c r="B689" s="2">
        <v>7.7258270563151899E-4</v>
      </c>
      <c r="C689" s="1">
        <v>34593</v>
      </c>
      <c r="D689">
        <v>-0.76239999999999997</v>
      </c>
      <c r="E689" s="1">
        <v>34605</v>
      </c>
      <c r="F689">
        <v>0.18340000000000001</v>
      </c>
      <c r="G689">
        <f t="shared" si="10"/>
        <v>-0.38407999999999998</v>
      </c>
    </row>
    <row r="690" spans="1:7" x14ac:dyDescent="0.3">
      <c r="A690" s="1">
        <v>34564</v>
      </c>
      <c r="B690" s="2">
        <v>1.6712480721749801E-2</v>
      </c>
      <c r="C690" s="1">
        <v>34596</v>
      </c>
      <c r="D690">
        <v>-3.2399999999999998E-2</v>
      </c>
      <c r="E690" s="1">
        <v>34606</v>
      </c>
      <c r="F690">
        <v>-0.27379999999999999</v>
      </c>
      <c r="G690">
        <f t="shared" si="10"/>
        <v>-0.12896000000000002</v>
      </c>
    </row>
    <row r="691" spans="1:7" x14ac:dyDescent="0.3">
      <c r="A691" s="1">
        <v>34565</v>
      </c>
      <c r="B691" s="2">
        <v>-6.1093101053064603E-3</v>
      </c>
      <c r="C691" s="1">
        <v>34597</v>
      </c>
      <c r="D691">
        <v>-1.5864</v>
      </c>
      <c r="E691" s="1">
        <v>34607</v>
      </c>
      <c r="F691">
        <v>8.5699999999999998E-2</v>
      </c>
      <c r="G691">
        <f t="shared" si="10"/>
        <v>-0.91756000000000004</v>
      </c>
    </row>
    <row r="692" spans="1:7" x14ac:dyDescent="0.3">
      <c r="A692" s="1">
        <v>34568</v>
      </c>
      <c r="B692" s="2">
        <v>-1.72103570354909E-4</v>
      </c>
      <c r="C692" s="1">
        <v>34598</v>
      </c>
      <c r="D692">
        <v>-0.4088</v>
      </c>
      <c r="E692" s="1">
        <v>34610</v>
      </c>
      <c r="F692">
        <v>-0.19570000000000001</v>
      </c>
      <c r="G692">
        <f t="shared" si="10"/>
        <v>-0.32356000000000001</v>
      </c>
    </row>
    <row r="693" spans="1:7" x14ac:dyDescent="0.3">
      <c r="A693" s="1">
        <v>34569</v>
      </c>
      <c r="B693" s="2">
        <v>-2.0962282352913202E-3</v>
      </c>
      <c r="C693" s="1">
        <v>34599</v>
      </c>
      <c r="D693">
        <v>-4.1200000000000001E-2</v>
      </c>
      <c r="E693" s="1">
        <v>34611</v>
      </c>
      <c r="F693">
        <v>-0.10150000000000001</v>
      </c>
      <c r="G693">
        <f t="shared" si="10"/>
        <v>-6.5320000000000003E-2</v>
      </c>
    </row>
    <row r="694" spans="1:7" x14ac:dyDescent="0.3">
      <c r="A694" s="1">
        <v>34570</v>
      </c>
      <c r="B694" s="2">
        <v>-7.5646200354041503E-3</v>
      </c>
      <c r="C694" s="1">
        <v>34600</v>
      </c>
      <c r="D694">
        <v>-0.34649999999999997</v>
      </c>
      <c r="E694" s="1">
        <v>34612</v>
      </c>
      <c r="F694">
        <v>-0.29970000000000002</v>
      </c>
      <c r="G694">
        <f t="shared" si="10"/>
        <v>-0.32777999999999996</v>
      </c>
    </row>
    <row r="695" spans="1:7" x14ac:dyDescent="0.3">
      <c r="A695" s="1">
        <v>34571</v>
      </c>
      <c r="B695" s="2">
        <v>1.0738253099649201E-3</v>
      </c>
      <c r="C695" s="1">
        <v>34603</v>
      </c>
      <c r="D695">
        <v>0.31419999999999998</v>
      </c>
      <c r="E695" s="1">
        <v>34613</v>
      </c>
      <c r="F695">
        <v>-2.1100000000000001E-2</v>
      </c>
      <c r="G695">
        <f t="shared" si="10"/>
        <v>0.18007999999999999</v>
      </c>
    </row>
    <row r="696" spans="1:7" x14ac:dyDescent="0.3">
      <c r="A696" s="1">
        <v>34572</v>
      </c>
      <c r="B696" s="2">
        <v>-1.5697009808072201E-2</v>
      </c>
      <c r="C696" s="1">
        <v>34604</v>
      </c>
      <c r="D696">
        <v>0.26910000000000001</v>
      </c>
      <c r="E696" s="1">
        <v>34614</v>
      </c>
      <c r="F696">
        <v>0.35339999999999999</v>
      </c>
      <c r="G696">
        <f t="shared" si="10"/>
        <v>0.30281999999999998</v>
      </c>
    </row>
    <row r="697" spans="1:7" x14ac:dyDescent="0.3">
      <c r="A697" s="1">
        <v>34575</v>
      </c>
      <c r="B697" s="2">
        <v>4.22550199453942E-3</v>
      </c>
      <c r="C697" s="1">
        <v>34605</v>
      </c>
      <c r="D697">
        <v>0.60440000000000005</v>
      </c>
      <c r="E697" s="1">
        <v>34618</v>
      </c>
      <c r="F697">
        <v>0.3206</v>
      </c>
      <c r="G697">
        <f t="shared" si="10"/>
        <v>0.49087999999999998</v>
      </c>
    </row>
    <row r="698" spans="1:7" x14ac:dyDescent="0.3">
      <c r="A698" s="1">
        <v>34576</v>
      </c>
      <c r="B698" s="2">
        <v>3.4439422668508502E-3</v>
      </c>
      <c r="C698" s="1">
        <v>34606</v>
      </c>
      <c r="D698">
        <v>-0.54510000000000003</v>
      </c>
      <c r="E698" s="1">
        <v>34619</v>
      </c>
      <c r="F698">
        <v>-0.13969999999999999</v>
      </c>
      <c r="G698">
        <f t="shared" si="10"/>
        <v>-0.38294</v>
      </c>
    </row>
    <row r="699" spans="1:7" x14ac:dyDescent="0.3">
      <c r="A699" s="1">
        <v>34577</v>
      </c>
      <c r="B699" s="2">
        <v>-9.9461334349726393E-4</v>
      </c>
      <c r="C699" s="1">
        <v>34607</v>
      </c>
      <c r="D699">
        <v>0.1033</v>
      </c>
      <c r="E699" s="1">
        <v>34620</v>
      </c>
      <c r="F699">
        <v>0.27979999999999999</v>
      </c>
      <c r="G699">
        <f t="shared" si="10"/>
        <v>0.1739</v>
      </c>
    </row>
    <row r="700" spans="1:7" x14ac:dyDescent="0.3">
      <c r="A700" s="1">
        <v>34578</v>
      </c>
      <c r="B700" s="2">
        <v>2.6692208883134501E-3</v>
      </c>
      <c r="C700" s="1">
        <v>34610</v>
      </c>
      <c r="D700">
        <v>-0.16980000000000001</v>
      </c>
      <c r="E700" s="1">
        <v>34621</v>
      </c>
      <c r="F700">
        <v>0.17960000000000001</v>
      </c>
      <c r="G700">
        <f t="shared" si="10"/>
        <v>-3.0039999999999997E-2</v>
      </c>
    </row>
    <row r="701" spans="1:7" x14ac:dyDescent="0.3">
      <c r="A701" s="1">
        <v>34579</v>
      </c>
      <c r="B701" s="2">
        <v>9.3922876503864695E-3</v>
      </c>
      <c r="C701" s="1">
        <v>34611</v>
      </c>
      <c r="D701">
        <v>-1.5255000000000001</v>
      </c>
      <c r="E701" s="1">
        <v>34624</v>
      </c>
      <c r="F701">
        <v>0</v>
      </c>
      <c r="G701">
        <f t="shared" si="10"/>
        <v>-0.9153</v>
      </c>
    </row>
    <row r="702" spans="1:7" x14ac:dyDescent="0.3">
      <c r="A702" s="1">
        <v>34582</v>
      </c>
      <c r="B702" s="2">
        <v>-1.3699757440947E-3</v>
      </c>
      <c r="C702" s="1">
        <v>34612</v>
      </c>
      <c r="D702">
        <v>-0.23530000000000001</v>
      </c>
      <c r="E702" s="1">
        <v>34625</v>
      </c>
      <c r="F702">
        <v>-5.0500000000000003E-2</v>
      </c>
      <c r="G702">
        <f t="shared" si="10"/>
        <v>-0.16138</v>
      </c>
    </row>
    <row r="703" spans="1:7" x14ac:dyDescent="0.3">
      <c r="A703" s="1">
        <v>34583</v>
      </c>
      <c r="B703" s="2">
        <v>1.1138630832740099E-2</v>
      </c>
      <c r="C703" s="1">
        <v>34613</v>
      </c>
      <c r="D703">
        <v>-0.25440000000000002</v>
      </c>
      <c r="E703" s="1">
        <v>34626</v>
      </c>
      <c r="F703">
        <v>-0.18809999999999999</v>
      </c>
      <c r="G703">
        <f t="shared" si="10"/>
        <v>-0.22788</v>
      </c>
    </row>
    <row r="704" spans="1:7" x14ac:dyDescent="0.3">
      <c r="A704" s="1">
        <v>34584</v>
      </c>
      <c r="B704" s="2">
        <v>-1.58076818650721E-3</v>
      </c>
      <c r="C704" s="1">
        <v>34614</v>
      </c>
      <c r="D704">
        <v>0.61699999999999999</v>
      </c>
      <c r="E704" s="1">
        <v>34627</v>
      </c>
      <c r="F704">
        <v>-0.53039999999999998</v>
      </c>
      <c r="G704">
        <f t="shared" si="10"/>
        <v>0.15803999999999996</v>
      </c>
    </row>
    <row r="705" spans="1:7" x14ac:dyDescent="0.3">
      <c r="A705" s="1">
        <v>34585</v>
      </c>
      <c r="B705" s="2">
        <v>-5.1695677767846799E-3</v>
      </c>
      <c r="C705" s="1">
        <v>34617</v>
      </c>
      <c r="D705">
        <v>0.86570000000000003</v>
      </c>
      <c r="E705" s="1">
        <v>34628</v>
      </c>
      <c r="F705">
        <v>5.96E-2</v>
      </c>
      <c r="G705">
        <f t="shared" si="10"/>
        <v>0.54325999999999997</v>
      </c>
    </row>
    <row r="706" spans="1:7" x14ac:dyDescent="0.3">
      <c r="A706" s="1">
        <v>34586</v>
      </c>
      <c r="B706" s="2">
        <v>1.6218790174849201E-2</v>
      </c>
      <c r="C706" s="1">
        <v>34618</v>
      </c>
      <c r="D706">
        <v>1.474</v>
      </c>
      <c r="E706" s="1">
        <v>34631</v>
      </c>
      <c r="F706">
        <v>-0.1893</v>
      </c>
      <c r="G706">
        <f t="shared" si="10"/>
        <v>0.80867999999999995</v>
      </c>
    </row>
    <row r="707" spans="1:7" x14ac:dyDescent="0.3">
      <c r="A707" s="1">
        <v>34589</v>
      </c>
      <c r="B707" s="2">
        <v>-7.1044046918256097E-4</v>
      </c>
      <c r="C707" s="1">
        <v>34619</v>
      </c>
      <c r="D707">
        <v>-6.8699999999999997E-2</v>
      </c>
      <c r="E707" s="1">
        <v>34632</v>
      </c>
      <c r="F707">
        <v>-7.0300000000000001E-2</v>
      </c>
      <c r="G707">
        <f t="shared" si="10"/>
        <v>-6.9339999999999999E-2</v>
      </c>
    </row>
    <row r="708" spans="1:7" x14ac:dyDescent="0.3">
      <c r="A708" s="1">
        <v>34590</v>
      </c>
      <c r="B708" s="2">
        <v>-5.0603599373227901E-3</v>
      </c>
      <c r="C708" s="1">
        <v>34620</v>
      </c>
      <c r="D708">
        <v>0.49409999999999998</v>
      </c>
      <c r="E708" s="1">
        <v>34633</v>
      </c>
      <c r="F708">
        <v>8.8000000000000005E-3</v>
      </c>
      <c r="G708">
        <f t="shared" si="10"/>
        <v>0.29998000000000002</v>
      </c>
    </row>
    <row r="709" spans="1:7" x14ac:dyDescent="0.3">
      <c r="A709" s="1">
        <v>34591</v>
      </c>
      <c r="B709" s="2">
        <v>7.3748859555575804E-3</v>
      </c>
      <c r="C709" s="1">
        <v>34621</v>
      </c>
      <c r="D709">
        <v>0.29370000000000002</v>
      </c>
      <c r="E709" s="1">
        <v>34634</v>
      </c>
      <c r="F709">
        <v>6.1499999999999999E-2</v>
      </c>
      <c r="G709">
        <f t="shared" ref="G709:G772" si="11">(D709*0.6)+(F709*0.4)</f>
        <v>0.20082000000000003</v>
      </c>
    </row>
    <row r="710" spans="1:7" x14ac:dyDescent="0.3">
      <c r="A710" s="1">
        <v>34592</v>
      </c>
      <c r="B710" s="2">
        <v>-4.2421677163836397E-3</v>
      </c>
      <c r="C710" s="1">
        <v>34624</v>
      </c>
      <c r="D710">
        <v>-2.0400000000000001E-2</v>
      </c>
      <c r="E710" s="1">
        <v>34635</v>
      </c>
      <c r="F710">
        <v>0.39169999999999999</v>
      </c>
      <c r="G710">
        <f t="shared" si="11"/>
        <v>0.14444000000000001</v>
      </c>
    </row>
    <row r="711" spans="1:7" x14ac:dyDescent="0.3">
      <c r="A711" s="1">
        <v>34593</v>
      </c>
      <c r="B711" s="2">
        <v>1.6480238047672999E-2</v>
      </c>
      <c r="C711" s="1">
        <v>34625</v>
      </c>
      <c r="D711">
        <v>-0.27460000000000001</v>
      </c>
      <c r="E711" s="1">
        <v>34638</v>
      </c>
      <c r="F711">
        <v>4.7199999999999999E-2</v>
      </c>
      <c r="G711">
        <f t="shared" si="11"/>
        <v>-0.14587999999999998</v>
      </c>
    </row>
    <row r="712" spans="1:7" x14ac:dyDescent="0.3">
      <c r="A712" s="1">
        <v>34596</v>
      </c>
      <c r="B712" s="2">
        <v>-3.0537289577961002E-3</v>
      </c>
      <c r="C712" s="1">
        <v>34626</v>
      </c>
      <c r="D712">
        <v>0.56200000000000006</v>
      </c>
      <c r="E712" s="1">
        <v>34639</v>
      </c>
      <c r="F712">
        <v>-0.46689999999999998</v>
      </c>
      <c r="G712">
        <f t="shared" si="11"/>
        <v>0.15043999999999999</v>
      </c>
    </row>
    <row r="713" spans="1:7" x14ac:dyDescent="0.3">
      <c r="A713" s="1">
        <v>34597</v>
      </c>
      <c r="B713" s="2">
        <v>4.84755657564029E-3</v>
      </c>
      <c r="C713" s="1">
        <v>34627</v>
      </c>
      <c r="D713">
        <v>-0.72940000000000005</v>
      </c>
      <c r="E713" s="1">
        <v>34640</v>
      </c>
      <c r="F713">
        <v>-0.15989999999999999</v>
      </c>
      <c r="G713">
        <f t="shared" si="11"/>
        <v>-0.50160000000000005</v>
      </c>
    </row>
    <row r="714" spans="1:7" x14ac:dyDescent="0.3">
      <c r="A714" s="1">
        <v>34598</v>
      </c>
      <c r="B714" s="2">
        <v>6.1245800891263102E-4</v>
      </c>
      <c r="C714" s="1">
        <v>34628</v>
      </c>
      <c r="D714">
        <v>-0.41980000000000001</v>
      </c>
      <c r="E714" s="1">
        <v>34641</v>
      </c>
      <c r="F714">
        <v>-7.2099999999999997E-2</v>
      </c>
      <c r="G714">
        <f t="shared" si="11"/>
        <v>-0.28071999999999997</v>
      </c>
    </row>
    <row r="715" spans="1:7" x14ac:dyDescent="0.3">
      <c r="A715" s="1">
        <v>34599</v>
      </c>
      <c r="B715" s="2">
        <v>-3.18730493146224E-3</v>
      </c>
      <c r="C715" s="1">
        <v>34631</v>
      </c>
      <c r="D715">
        <v>-0.86560000000000004</v>
      </c>
      <c r="E715" s="1">
        <v>34642</v>
      </c>
      <c r="F715">
        <v>-0.30109999999999998</v>
      </c>
      <c r="G715">
        <f t="shared" si="11"/>
        <v>-0.63980000000000004</v>
      </c>
    </row>
    <row r="716" spans="1:7" x14ac:dyDescent="0.3">
      <c r="A716" s="1">
        <v>34600</v>
      </c>
      <c r="B716" s="2">
        <v>1.43182898299821E-3</v>
      </c>
      <c r="C716" s="1">
        <v>34632</v>
      </c>
      <c r="D716">
        <v>0.16420000000000001</v>
      </c>
      <c r="E716" s="1">
        <v>34645</v>
      </c>
      <c r="F716">
        <v>4.0599999999999997E-2</v>
      </c>
      <c r="G716">
        <f t="shared" si="11"/>
        <v>0.11476000000000001</v>
      </c>
    </row>
    <row r="717" spans="1:7" x14ac:dyDescent="0.3">
      <c r="A717" s="1">
        <v>34603</v>
      </c>
      <c r="B717" s="2">
        <v>-1.47522989736526E-3</v>
      </c>
      <c r="C717" s="1">
        <v>34633</v>
      </c>
      <c r="D717">
        <v>0.24809999999999999</v>
      </c>
      <c r="E717" s="1">
        <v>34646</v>
      </c>
      <c r="F717">
        <v>0.23130000000000001</v>
      </c>
      <c r="G717">
        <f t="shared" si="11"/>
        <v>0.24137999999999998</v>
      </c>
    </row>
    <row r="718" spans="1:7" x14ac:dyDescent="0.3">
      <c r="A718" s="1">
        <v>34604</v>
      </c>
      <c r="B718" s="2">
        <v>4.0574829407247198E-3</v>
      </c>
      <c r="C718" s="1">
        <v>34634</v>
      </c>
      <c r="D718">
        <v>0.69820000000000004</v>
      </c>
      <c r="E718" s="1">
        <v>34647</v>
      </c>
      <c r="F718">
        <v>0.26250000000000001</v>
      </c>
      <c r="G718">
        <f t="shared" si="11"/>
        <v>0.52392000000000005</v>
      </c>
    </row>
    <row r="719" spans="1:7" x14ac:dyDescent="0.3">
      <c r="A719" s="1">
        <v>34605</v>
      </c>
      <c r="B719" s="2">
        <v>-1.00635835103865E-2</v>
      </c>
      <c r="C719" s="1">
        <v>34635</v>
      </c>
      <c r="D719">
        <v>1.7044000000000001</v>
      </c>
      <c r="E719" s="1">
        <v>34648</v>
      </c>
      <c r="F719">
        <v>-0.20030000000000001</v>
      </c>
      <c r="G719">
        <f t="shared" si="11"/>
        <v>0.94252000000000002</v>
      </c>
    </row>
    <row r="720" spans="1:7" x14ac:dyDescent="0.3">
      <c r="A720" s="1">
        <v>34606</v>
      </c>
      <c r="B720" s="2">
        <v>6.0855853293999597E-3</v>
      </c>
      <c r="C720" s="1">
        <v>34638</v>
      </c>
      <c r="D720">
        <v>-0.2787</v>
      </c>
      <c r="E720" s="1">
        <v>34652</v>
      </c>
      <c r="F720">
        <v>0.2412</v>
      </c>
      <c r="G720">
        <f t="shared" si="11"/>
        <v>-7.0739999999999997E-2</v>
      </c>
    </row>
    <row r="721" spans="1:7" x14ac:dyDescent="0.3">
      <c r="A721" s="1">
        <v>34607</v>
      </c>
      <c r="B721" s="2">
        <v>-1.9245612875811199E-3</v>
      </c>
      <c r="C721" s="1">
        <v>34639</v>
      </c>
      <c r="D721">
        <v>-0.80679999999999996</v>
      </c>
      <c r="E721" s="1">
        <v>34653</v>
      </c>
      <c r="F721">
        <v>0.1212</v>
      </c>
      <c r="G721">
        <f t="shared" si="11"/>
        <v>-0.43559999999999993</v>
      </c>
    </row>
    <row r="722" spans="1:7" x14ac:dyDescent="0.3">
      <c r="A722" s="1">
        <v>34610</v>
      </c>
      <c r="B722" s="2">
        <v>7.3363558610699499E-3</v>
      </c>
      <c r="C722" s="1">
        <v>34640</v>
      </c>
      <c r="D722">
        <v>-0.39960000000000001</v>
      </c>
      <c r="E722" s="1">
        <v>34654</v>
      </c>
      <c r="F722">
        <v>-0.27189999999999998</v>
      </c>
      <c r="G722">
        <f t="shared" si="11"/>
        <v>-0.34852</v>
      </c>
    </row>
    <row r="723" spans="1:7" x14ac:dyDescent="0.3">
      <c r="A723" s="1">
        <v>34611</v>
      </c>
      <c r="B723" s="2">
        <v>-7.4514678457493499E-4</v>
      </c>
      <c r="C723" s="1">
        <v>34641</v>
      </c>
      <c r="D723">
        <v>0.31619999999999998</v>
      </c>
      <c r="E723" s="1">
        <v>34655</v>
      </c>
      <c r="F723">
        <v>-0.21110000000000001</v>
      </c>
      <c r="G723">
        <f t="shared" si="11"/>
        <v>0.10527999999999996</v>
      </c>
    </row>
    <row r="724" spans="1:7" x14ac:dyDescent="0.3">
      <c r="A724" s="1">
        <v>34612</v>
      </c>
      <c r="B724" s="2">
        <v>9.5068114477856493E-3</v>
      </c>
      <c r="C724" s="1">
        <v>34642</v>
      </c>
      <c r="D724">
        <v>-1.1551</v>
      </c>
      <c r="E724" s="1">
        <v>34656</v>
      </c>
      <c r="F724">
        <v>0.03</v>
      </c>
      <c r="G724">
        <f t="shared" si="11"/>
        <v>-0.68106</v>
      </c>
    </row>
    <row r="725" spans="1:7" x14ac:dyDescent="0.3">
      <c r="A725" s="1">
        <v>34613</v>
      </c>
      <c r="B725" s="2">
        <v>-2.7288141545978001E-4</v>
      </c>
      <c r="C725" s="1">
        <v>34645</v>
      </c>
      <c r="D725">
        <v>0.20119999999999999</v>
      </c>
      <c r="E725" s="1">
        <v>34659</v>
      </c>
      <c r="F725">
        <v>-1.06E-2</v>
      </c>
      <c r="G725">
        <f t="shared" si="11"/>
        <v>0.11648</v>
      </c>
    </row>
    <row r="726" spans="1:7" x14ac:dyDescent="0.3">
      <c r="A726" s="1">
        <v>34614</v>
      </c>
      <c r="B726" s="2">
        <v>-5.0857866593531104E-3</v>
      </c>
      <c r="C726" s="1">
        <v>34646</v>
      </c>
      <c r="D726">
        <v>0.58189999999999997</v>
      </c>
      <c r="E726" s="1">
        <v>34660</v>
      </c>
      <c r="F726">
        <v>0.14269999999999999</v>
      </c>
      <c r="G726">
        <f t="shared" si="11"/>
        <v>0.40621999999999997</v>
      </c>
    </row>
    <row r="727" spans="1:7" x14ac:dyDescent="0.3">
      <c r="A727" s="1">
        <v>34617</v>
      </c>
      <c r="B727" s="2">
        <v>-1.3761589763037201E-3</v>
      </c>
      <c r="C727" s="1">
        <v>34647</v>
      </c>
      <c r="D727">
        <v>-4.3900000000000002E-2</v>
      </c>
      <c r="E727" s="1">
        <v>34661</v>
      </c>
      <c r="F727">
        <v>0.80420000000000003</v>
      </c>
      <c r="G727">
        <f t="shared" si="11"/>
        <v>0.29534000000000005</v>
      </c>
    </row>
    <row r="728" spans="1:7" x14ac:dyDescent="0.3">
      <c r="A728" s="1">
        <v>34618</v>
      </c>
      <c r="B728" s="2">
        <v>-1.0137039981688901E-2</v>
      </c>
      <c r="C728" s="1">
        <v>34648</v>
      </c>
      <c r="D728">
        <v>-0.21590000000000001</v>
      </c>
      <c r="E728" s="1">
        <v>34663</v>
      </c>
      <c r="F728">
        <v>5.9400000000000001E-2</v>
      </c>
      <c r="G728">
        <f t="shared" si="11"/>
        <v>-0.10577999999999999</v>
      </c>
    </row>
    <row r="729" spans="1:7" x14ac:dyDescent="0.3">
      <c r="A729" s="1">
        <v>34619</v>
      </c>
      <c r="B729" s="2">
        <v>-6.1166291534553397E-4</v>
      </c>
      <c r="C729" s="1">
        <v>34649</v>
      </c>
      <c r="D729">
        <v>-0.435</v>
      </c>
      <c r="E729" s="1">
        <v>34666</v>
      </c>
      <c r="F729">
        <v>-0.33850000000000002</v>
      </c>
      <c r="G729">
        <f t="shared" si="11"/>
        <v>-0.39640000000000003</v>
      </c>
    </row>
    <row r="730" spans="1:7" x14ac:dyDescent="0.3">
      <c r="A730" s="1">
        <v>34620</v>
      </c>
      <c r="B730" s="2">
        <v>-2.4295120061788001E-3</v>
      </c>
      <c r="C730" s="1">
        <v>34652</v>
      </c>
      <c r="D730">
        <v>0.82250000000000001</v>
      </c>
      <c r="E730" s="1">
        <v>34667</v>
      </c>
      <c r="F730">
        <v>-0.37109999999999999</v>
      </c>
      <c r="G730">
        <f t="shared" si="11"/>
        <v>0.34506000000000003</v>
      </c>
    </row>
    <row r="731" spans="1:7" x14ac:dyDescent="0.3">
      <c r="A731" s="1">
        <v>34621</v>
      </c>
      <c r="B731" s="2">
        <v>4.9641045797232898E-3</v>
      </c>
      <c r="C731" s="1">
        <v>34653</v>
      </c>
      <c r="D731">
        <v>-0.21229999999999999</v>
      </c>
      <c r="E731" s="1">
        <v>34668</v>
      </c>
      <c r="F731">
        <v>0.25650000000000001</v>
      </c>
      <c r="G731">
        <f t="shared" si="11"/>
        <v>-2.4779999999999983E-2</v>
      </c>
    </row>
    <row r="732" spans="1:7" x14ac:dyDescent="0.3">
      <c r="A732" s="1">
        <v>34624</v>
      </c>
      <c r="B732" s="2">
        <v>4.6761806354347303E-3</v>
      </c>
      <c r="C732" s="1">
        <v>34654</v>
      </c>
      <c r="D732">
        <v>0.1406</v>
      </c>
      <c r="E732" s="1">
        <v>34669</v>
      </c>
      <c r="F732">
        <v>-0.1157</v>
      </c>
      <c r="G732">
        <f t="shared" si="11"/>
        <v>3.8080000000000003E-2</v>
      </c>
    </row>
    <row r="733" spans="1:7" x14ac:dyDescent="0.3">
      <c r="A733" s="1">
        <v>34625</v>
      </c>
      <c r="B733" s="2">
        <v>1.87595926807727E-3</v>
      </c>
      <c r="C733" s="1">
        <v>34655</v>
      </c>
      <c r="D733">
        <v>-0.43409999999999999</v>
      </c>
      <c r="E733" s="1">
        <v>34670</v>
      </c>
      <c r="F733">
        <v>0.48949999999999999</v>
      </c>
      <c r="G733">
        <f t="shared" si="11"/>
        <v>-6.4659999999999968E-2</v>
      </c>
    </row>
    <row r="734" spans="1:7" x14ac:dyDescent="0.3">
      <c r="A734" s="1">
        <v>34626</v>
      </c>
      <c r="B734" s="2">
        <v>1.1988325372591599E-2</v>
      </c>
      <c r="C734" s="1">
        <v>34656</v>
      </c>
      <c r="D734">
        <v>-0.43180000000000002</v>
      </c>
      <c r="E734" s="1">
        <v>34673</v>
      </c>
      <c r="F734">
        <v>-0.1694</v>
      </c>
      <c r="G734">
        <f t="shared" si="11"/>
        <v>-0.32683999999999996</v>
      </c>
    </row>
    <row r="735" spans="1:7" x14ac:dyDescent="0.3">
      <c r="A735" s="1">
        <v>34627</v>
      </c>
      <c r="B735" s="2">
        <v>2.5470057752361398E-3</v>
      </c>
      <c r="C735" s="1">
        <v>34659</v>
      </c>
      <c r="D735">
        <v>-0.68279999999999996</v>
      </c>
      <c r="E735" s="1">
        <v>34674</v>
      </c>
      <c r="F735">
        <v>0.54920000000000002</v>
      </c>
      <c r="G735">
        <f t="shared" si="11"/>
        <v>-0.18999999999999997</v>
      </c>
    </row>
    <row r="736" spans="1:7" x14ac:dyDescent="0.3">
      <c r="A736" s="1">
        <v>34628</v>
      </c>
      <c r="B736" s="2">
        <v>-4.7733989591016704E-3</v>
      </c>
      <c r="C736" s="1">
        <v>34660</v>
      </c>
      <c r="D736">
        <v>-1.7907999999999999</v>
      </c>
      <c r="E736" s="1">
        <v>34675</v>
      </c>
      <c r="F736">
        <v>-0.39660000000000001</v>
      </c>
      <c r="G736">
        <f t="shared" si="11"/>
        <v>-1.23312</v>
      </c>
    </row>
    <row r="737" spans="1:7" x14ac:dyDescent="0.3">
      <c r="A737" s="1">
        <v>34631</v>
      </c>
      <c r="B737" s="2">
        <v>6.2624171887344397E-3</v>
      </c>
      <c r="C737" s="1">
        <v>34661</v>
      </c>
      <c r="D737">
        <v>-2.1700000000000001E-2</v>
      </c>
      <c r="E737" s="1">
        <v>34676</v>
      </c>
      <c r="F737">
        <v>-6.9900000000000004E-2</v>
      </c>
      <c r="G737">
        <f t="shared" si="11"/>
        <v>-4.0980000000000003E-2</v>
      </c>
    </row>
    <row r="738" spans="1:7" x14ac:dyDescent="0.3">
      <c r="A738" s="1">
        <v>34632</v>
      </c>
      <c r="B738" s="2">
        <v>7.4756873833663499E-3</v>
      </c>
      <c r="C738" s="1">
        <v>34663</v>
      </c>
      <c r="D738">
        <v>0.56220000000000003</v>
      </c>
      <c r="E738" s="1">
        <v>34677</v>
      </c>
      <c r="F738">
        <v>0.14849999999999999</v>
      </c>
      <c r="G738">
        <f t="shared" si="11"/>
        <v>0.39672000000000002</v>
      </c>
    </row>
    <row r="739" spans="1:7" x14ac:dyDescent="0.3">
      <c r="A739" s="1">
        <v>34633</v>
      </c>
      <c r="B739" s="2">
        <v>3.2481177955827598E-3</v>
      </c>
      <c r="C739" s="1">
        <v>34666</v>
      </c>
      <c r="D739">
        <v>0.43209999999999998</v>
      </c>
      <c r="E739" s="1">
        <v>34680</v>
      </c>
      <c r="F739">
        <v>-0.26869999999999999</v>
      </c>
      <c r="G739">
        <f t="shared" si="11"/>
        <v>0.15177999999999997</v>
      </c>
    </row>
    <row r="740" spans="1:7" x14ac:dyDescent="0.3">
      <c r="A740" s="1">
        <v>34634</v>
      </c>
      <c r="B740" s="2">
        <v>-6.0406875025601501E-3</v>
      </c>
      <c r="C740" s="1">
        <v>34667</v>
      </c>
      <c r="D740">
        <v>0.22750000000000001</v>
      </c>
      <c r="E740" s="1">
        <v>34681</v>
      </c>
      <c r="F740">
        <v>9.9699999999999997E-2</v>
      </c>
      <c r="G740">
        <f t="shared" si="11"/>
        <v>0.17638000000000001</v>
      </c>
    </row>
    <row r="741" spans="1:7" x14ac:dyDescent="0.3">
      <c r="A741" s="1">
        <v>34635</v>
      </c>
      <c r="B741" s="2">
        <v>-7.2019510355544299E-3</v>
      </c>
      <c r="C741" s="1">
        <v>34668</v>
      </c>
      <c r="D741">
        <v>-0.32229999999999998</v>
      </c>
      <c r="E741" s="1">
        <v>34682</v>
      </c>
      <c r="F741">
        <v>0.23949999999999999</v>
      </c>
      <c r="G741">
        <f t="shared" si="11"/>
        <v>-9.7579999999999972E-2</v>
      </c>
    </row>
    <row r="742" spans="1:7" x14ac:dyDescent="0.3">
      <c r="A742" s="1">
        <v>34638</v>
      </c>
      <c r="B742" s="2">
        <v>4.4544954632821402E-3</v>
      </c>
      <c r="C742" s="1">
        <v>34669</v>
      </c>
      <c r="D742">
        <v>-1.0331999999999999</v>
      </c>
      <c r="E742" s="1">
        <v>34683</v>
      </c>
      <c r="F742">
        <v>0.1099</v>
      </c>
      <c r="G742">
        <f t="shared" si="11"/>
        <v>-0.57595999999999992</v>
      </c>
    </row>
    <row r="743" spans="1:7" x14ac:dyDescent="0.3">
      <c r="A743" s="1">
        <v>34639</v>
      </c>
      <c r="B743" s="2">
        <v>6.31333792417088E-3</v>
      </c>
      <c r="C743" s="1">
        <v>34670</v>
      </c>
      <c r="D743">
        <v>0.9909</v>
      </c>
      <c r="E743" s="1">
        <v>34684</v>
      </c>
      <c r="F743">
        <v>-4.8800000000000003E-2</v>
      </c>
      <c r="G743">
        <f t="shared" si="11"/>
        <v>0.57501999999999998</v>
      </c>
    </row>
    <row r="744" spans="1:7" x14ac:dyDescent="0.3">
      <c r="A744" s="1">
        <v>34640</v>
      </c>
      <c r="B744" s="2">
        <v>2.8080473808676002E-3</v>
      </c>
      <c r="C744" s="1">
        <v>34673</v>
      </c>
      <c r="D744">
        <v>2.06E-2</v>
      </c>
      <c r="E744" s="1">
        <v>34687</v>
      </c>
      <c r="F744">
        <v>8.8900000000000007E-2</v>
      </c>
      <c r="G744">
        <f t="shared" si="11"/>
        <v>4.7920000000000004E-2</v>
      </c>
    </row>
    <row r="745" spans="1:7" x14ac:dyDescent="0.3">
      <c r="A745" s="1">
        <v>34641</v>
      </c>
      <c r="B745" s="2">
        <v>-5.0569566058362696E-3</v>
      </c>
      <c r="C745" s="1">
        <v>34674</v>
      </c>
      <c r="D745">
        <v>-4.2999999999999997E-2</v>
      </c>
      <c r="E745" s="1">
        <v>34688</v>
      </c>
      <c r="F745">
        <v>1.04E-2</v>
      </c>
      <c r="G745">
        <f t="shared" si="11"/>
        <v>-2.1639999999999996E-2</v>
      </c>
    </row>
    <row r="746" spans="1:7" x14ac:dyDescent="0.3">
      <c r="A746" s="1">
        <v>34642</v>
      </c>
      <c r="B746" s="2">
        <v>3.0572534669992498E-3</v>
      </c>
      <c r="C746" s="1">
        <v>34675</v>
      </c>
      <c r="D746">
        <v>-0.4118</v>
      </c>
      <c r="E746" s="1">
        <v>34689</v>
      </c>
      <c r="F746">
        <v>7.8299999999999995E-2</v>
      </c>
      <c r="G746">
        <f t="shared" si="11"/>
        <v>-0.21576000000000001</v>
      </c>
    </row>
    <row r="747" spans="1:7" x14ac:dyDescent="0.3">
      <c r="A747" s="1">
        <v>34645</v>
      </c>
      <c r="B747" s="2">
        <v>3.9510418861632398E-3</v>
      </c>
      <c r="C747" s="1">
        <v>34676</v>
      </c>
      <c r="D747">
        <v>-1.2772000000000001</v>
      </c>
      <c r="E747" s="1">
        <v>34690</v>
      </c>
      <c r="F747">
        <v>-0.2175</v>
      </c>
      <c r="G747">
        <f t="shared" si="11"/>
        <v>-0.85331999999999997</v>
      </c>
    </row>
    <row r="748" spans="1:7" x14ac:dyDescent="0.3">
      <c r="A748" s="1">
        <v>34646</v>
      </c>
      <c r="B748" s="2">
        <v>-2.5865272432339399E-3</v>
      </c>
      <c r="C748" s="1">
        <v>34677</v>
      </c>
      <c r="D748">
        <v>0.38040000000000002</v>
      </c>
      <c r="E748" s="1">
        <v>34691</v>
      </c>
      <c r="F748">
        <v>1.9199999999999998E-2</v>
      </c>
      <c r="G748">
        <f t="shared" si="11"/>
        <v>0.23591999999999999</v>
      </c>
    </row>
    <row r="749" spans="1:7" x14ac:dyDescent="0.3">
      <c r="A749" s="1">
        <v>34647</v>
      </c>
      <c r="B749" s="2">
        <v>-1.6421557391251299E-2</v>
      </c>
      <c r="C749" s="1">
        <v>34680</v>
      </c>
      <c r="D749">
        <v>0.56940000000000002</v>
      </c>
      <c r="E749" s="1">
        <v>34695</v>
      </c>
      <c r="F749">
        <v>0.4672</v>
      </c>
      <c r="G749">
        <f t="shared" si="11"/>
        <v>0.52851999999999999</v>
      </c>
    </row>
    <row r="750" spans="1:7" x14ac:dyDescent="0.3">
      <c r="A750" s="1">
        <v>34648</v>
      </c>
      <c r="B750" s="2">
        <v>1.6850439094939799E-3</v>
      </c>
      <c r="C750" s="1">
        <v>34681</v>
      </c>
      <c r="D750">
        <v>0.1585</v>
      </c>
      <c r="E750" s="1">
        <v>34696</v>
      </c>
      <c r="F750">
        <v>-0.21690000000000001</v>
      </c>
      <c r="G750">
        <f t="shared" si="11"/>
        <v>8.3400000000000002E-3</v>
      </c>
    </row>
    <row r="751" spans="1:7" x14ac:dyDescent="0.3">
      <c r="A751" s="1">
        <v>34649</v>
      </c>
      <c r="B751" s="2">
        <v>5.4261111366300501E-3</v>
      </c>
      <c r="C751" s="1">
        <v>34682</v>
      </c>
      <c r="D751">
        <v>1.0727</v>
      </c>
      <c r="E751" s="1">
        <v>34697</v>
      </c>
      <c r="F751">
        <v>-5.04E-2</v>
      </c>
      <c r="G751">
        <f t="shared" si="11"/>
        <v>0.62346000000000001</v>
      </c>
    </row>
    <row r="752" spans="1:7" x14ac:dyDescent="0.3">
      <c r="A752" s="1">
        <v>34652</v>
      </c>
      <c r="B752" s="2">
        <v>-6.4512360728042903E-3</v>
      </c>
      <c r="C752" s="1">
        <v>34683</v>
      </c>
      <c r="D752">
        <v>8.9300000000000004E-2</v>
      </c>
      <c r="E752" s="1">
        <v>34698</v>
      </c>
      <c r="F752">
        <v>-5.2200000000000003E-2</v>
      </c>
      <c r="G752">
        <f t="shared" si="11"/>
        <v>3.27E-2</v>
      </c>
    </row>
    <row r="753" spans="1:7" x14ac:dyDescent="0.3">
      <c r="A753" s="1">
        <v>34653</v>
      </c>
      <c r="B753" s="2">
        <v>-1.1633495250559201E-2</v>
      </c>
      <c r="C753" s="1">
        <v>34684</v>
      </c>
      <c r="D753">
        <v>0.76119999999999999</v>
      </c>
      <c r="E753" s="1">
        <v>34702</v>
      </c>
      <c r="F753">
        <v>-0.1358</v>
      </c>
      <c r="G753">
        <f t="shared" si="11"/>
        <v>0.40239999999999998</v>
      </c>
    </row>
    <row r="754" spans="1:7" x14ac:dyDescent="0.3">
      <c r="A754" s="1">
        <v>34654</v>
      </c>
      <c r="B754" s="2">
        <v>8.3762506063516096E-3</v>
      </c>
      <c r="C754" s="1">
        <v>34687</v>
      </c>
      <c r="D754">
        <v>-0.1933</v>
      </c>
      <c r="E754" s="1">
        <v>34703</v>
      </c>
      <c r="F754">
        <v>0.40089999999999998</v>
      </c>
      <c r="G754">
        <f t="shared" si="11"/>
        <v>4.4380000000000003E-2</v>
      </c>
    </row>
    <row r="755" spans="1:7" x14ac:dyDescent="0.3">
      <c r="A755" s="1">
        <v>34655</v>
      </c>
      <c r="B755" s="2">
        <v>7.7703151762036297E-3</v>
      </c>
      <c r="C755" s="1">
        <v>34688</v>
      </c>
      <c r="D755">
        <v>-0.17199999999999999</v>
      </c>
      <c r="E755" s="1">
        <v>34704</v>
      </c>
      <c r="F755">
        <v>-0.28989999999999999</v>
      </c>
      <c r="G755">
        <f t="shared" si="11"/>
        <v>-0.21915999999999999</v>
      </c>
    </row>
    <row r="756" spans="1:7" x14ac:dyDescent="0.3">
      <c r="A756" s="1">
        <v>34656</v>
      </c>
      <c r="B756" s="2">
        <v>-7.1065893675509298E-3</v>
      </c>
      <c r="C756" s="1">
        <v>34689</v>
      </c>
      <c r="D756">
        <v>0.55079999999999996</v>
      </c>
      <c r="E756" s="1">
        <v>34705</v>
      </c>
      <c r="F756">
        <v>0.1201</v>
      </c>
      <c r="G756">
        <f t="shared" si="11"/>
        <v>0.37851999999999997</v>
      </c>
    </row>
    <row r="757" spans="1:7" x14ac:dyDescent="0.3">
      <c r="A757" s="1">
        <v>34659</v>
      </c>
      <c r="B757" s="2">
        <v>3.6496821022666799E-3</v>
      </c>
      <c r="C757" s="1">
        <v>34690</v>
      </c>
      <c r="D757">
        <v>1.3899999999999999E-2</v>
      </c>
      <c r="E757" s="1">
        <v>34709</v>
      </c>
      <c r="F757">
        <v>0.18090000000000001</v>
      </c>
      <c r="G757">
        <f t="shared" si="11"/>
        <v>8.0700000000000008E-2</v>
      </c>
    </row>
    <row r="758" spans="1:7" x14ac:dyDescent="0.3">
      <c r="A758" s="1">
        <v>34660</v>
      </c>
      <c r="B758" s="2">
        <v>-1.2810046711762E-3</v>
      </c>
      <c r="C758" s="1">
        <v>34691</v>
      </c>
      <c r="D758">
        <v>0.1108</v>
      </c>
      <c r="E758" s="1">
        <v>34710</v>
      </c>
      <c r="F758">
        <v>0.1996</v>
      </c>
      <c r="G758">
        <f t="shared" si="11"/>
        <v>0.14632000000000001</v>
      </c>
    </row>
    <row r="759" spans="1:7" x14ac:dyDescent="0.3">
      <c r="A759" s="1">
        <v>34661</v>
      </c>
      <c r="B759" s="2">
        <v>-7.9271459283012397E-3</v>
      </c>
      <c r="C759" s="1">
        <v>34695</v>
      </c>
      <c r="D759">
        <v>0.57679999999999998</v>
      </c>
      <c r="E759" s="1">
        <v>34711</v>
      </c>
      <c r="F759">
        <v>-9.01E-2</v>
      </c>
      <c r="G759">
        <f t="shared" si="11"/>
        <v>0.31003999999999998</v>
      </c>
    </row>
    <row r="760" spans="1:7" x14ac:dyDescent="0.3">
      <c r="A760" s="1">
        <v>34662</v>
      </c>
      <c r="B760" s="2">
        <v>-1.8921014152868401E-3</v>
      </c>
      <c r="C760" s="1">
        <v>34696</v>
      </c>
      <c r="D760">
        <v>-0.34810000000000002</v>
      </c>
      <c r="E760" s="1">
        <v>34712</v>
      </c>
      <c r="F760">
        <v>0.6381</v>
      </c>
      <c r="G760">
        <f t="shared" si="11"/>
        <v>4.6380000000000005E-2</v>
      </c>
    </row>
    <row r="761" spans="1:7" x14ac:dyDescent="0.3">
      <c r="A761" s="1">
        <v>34663</v>
      </c>
      <c r="B761" s="2">
        <v>-3.7733091996727799E-3</v>
      </c>
      <c r="C761" s="1">
        <v>34697</v>
      </c>
      <c r="D761">
        <v>6.8900000000000003E-2</v>
      </c>
      <c r="E761" s="1">
        <v>34716</v>
      </c>
      <c r="F761">
        <v>5.8599999999999999E-2</v>
      </c>
      <c r="G761">
        <f t="shared" si="11"/>
        <v>6.4780000000000004E-2</v>
      </c>
    </row>
    <row r="762" spans="1:7" x14ac:dyDescent="0.3">
      <c r="A762" s="1">
        <v>34666</v>
      </c>
      <c r="B762" s="2">
        <v>7.5620459707490496E-3</v>
      </c>
      <c r="C762" s="1">
        <v>34698</v>
      </c>
      <c r="D762">
        <v>-0.38279999999999997</v>
      </c>
      <c r="E762" s="1">
        <v>34717</v>
      </c>
      <c r="F762">
        <v>-5.8500000000000003E-2</v>
      </c>
      <c r="G762">
        <f t="shared" si="11"/>
        <v>-0.25307999999999997</v>
      </c>
    </row>
    <row r="763" spans="1:7" x14ac:dyDescent="0.3">
      <c r="A763" s="1">
        <v>34667</v>
      </c>
      <c r="B763" s="2">
        <v>6.8437054061778503E-3</v>
      </c>
      <c r="C763" s="1">
        <v>34702</v>
      </c>
      <c r="D763">
        <v>-3.2000000000000001E-2</v>
      </c>
      <c r="E763" s="1">
        <v>34718</v>
      </c>
      <c r="F763">
        <v>-0.1103</v>
      </c>
      <c r="G763">
        <f t="shared" si="11"/>
        <v>-6.3320000000000001E-2</v>
      </c>
    </row>
    <row r="764" spans="1:7" x14ac:dyDescent="0.3">
      <c r="A764" s="1">
        <v>34668</v>
      </c>
      <c r="B764" s="2">
        <v>-4.19767015109263E-4</v>
      </c>
      <c r="C764" s="1">
        <v>34703</v>
      </c>
      <c r="D764">
        <v>0.37690000000000001</v>
      </c>
      <c r="E764" s="1">
        <v>34719</v>
      </c>
      <c r="F764">
        <v>-0.31559999999999999</v>
      </c>
      <c r="G764">
        <f t="shared" si="11"/>
        <v>9.9900000000000017E-2</v>
      </c>
    </row>
    <row r="765" spans="1:7" x14ac:dyDescent="0.3">
      <c r="A765" s="1">
        <v>34669</v>
      </c>
      <c r="B765" s="2">
        <v>4.5434388540455101E-4</v>
      </c>
      <c r="C765" s="1">
        <v>34704</v>
      </c>
      <c r="D765">
        <v>-6.8500000000000005E-2</v>
      </c>
      <c r="E765" s="1">
        <v>34722</v>
      </c>
      <c r="F765">
        <v>2.9399999999999999E-2</v>
      </c>
      <c r="G765">
        <f t="shared" si="11"/>
        <v>-2.9340000000000005E-2</v>
      </c>
    </row>
    <row r="766" spans="1:7" x14ac:dyDescent="0.3">
      <c r="A766" s="1">
        <v>34670</v>
      </c>
      <c r="B766" s="2">
        <v>-1.43503289763008E-2</v>
      </c>
      <c r="C766" s="1">
        <v>34705</v>
      </c>
      <c r="D766">
        <v>7.4200000000000002E-2</v>
      </c>
      <c r="E766" s="1">
        <v>34723</v>
      </c>
      <c r="F766">
        <v>-7.9600000000000004E-2</v>
      </c>
      <c r="G766">
        <f t="shared" si="11"/>
        <v>1.2679999999999997E-2</v>
      </c>
    </row>
    <row r="767" spans="1:7" x14ac:dyDescent="0.3">
      <c r="A767" s="1">
        <v>34673</v>
      </c>
      <c r="B767" s="2">
        <v>-4.4183850314871698E-4</v>
      </c>
      <c r="C767" s="1">
        <v>34708</v>
      </c>
      <c r="D767">
        <v>4.4400000000000002E-2</v>
      </c>
      <c r="E767" s="1">
        <v>34724</v>
      </c>
      <c r="F767">
        <v>0.35830000000000001</v>
      </c>
      <c r="G767">
        <f t="shared" si="11"/>
        <v>0.16996</v>
      </c>
    </row>
    <row r="768" spans="1:7" x14ac:dyDescent="0.3">
      <c r="A768" s="1">
        <v>34674</v>
      </c>
      <c r="B768" s="2">
        <v>1.8431378877759E-3</v>
      </c>
      <c r="C768" s="1">
        <v>34709</v>
      </c>
      <c r="D768">
        <v>0.1852</v>
      </c>
      <c r="E768" s="1">
        <v>34725</v>
      </c>
      <c r="F768">
        <v>0.23799999999999999</v>
      </c>
      <c r="G768">
        <f t="shared" si="11"/>
        <v>0.20632</v>
      </c>
    </row>
    <row r="769" spans="1:7" x14ac:dyDescent="0.3">
      <c r="A769" s="1">
        <v>34675</v>
      </c>
      <c r="B769" s="2">
        <v>1.26124814268325E-4</v>
      </c>
      <c r="C769" s="1">
        <v>34710</v>
      </c>
      <c r="D769">
        <v>-4.3E-3</v>
      </c>
      <c r="E769" s="1">
        <v>34726</v>
      </c>
      <c r="F769">
        <v>0.623</v>
      </c>
      <c r="G769">
        <f t="shared" si="11"/>
        <v>0.24662000000000001</v>
      </c>
    </row>
    <row r="770" spans="1:7" x14ac:dyDescent="0.3">
      <c r="A770" s="1">
        <v>34676</v>
      </c>
      <c r="B770" s="2">
        <v>-3.3097936656826298E-3</v>
      </c>
      <c r="C770" s="1">
        <v>34711</v>
      </c>
      <c r="D770">
        <v>-4.3E-3</v>
      </c>
      <c r="E770" s="1">
        <v>34729</v>
      </c>
      <c r="F770">
        <v>3.9300000000000002E-2</v>
      </c>
      <c r="G770">
        <f t="shared" si="11"/>
        <v>1.3140000000000002E-2</v>
      </c>
    </row>
    <row r="771" spans="1:7" x14ac:dyDescent="0.3">
      <c r="A771" s="1">
        <v>34677</v>
      </c>
      <c r="B771" s="2">
        <v>-4.0939426693893397E-3</v>
      </c>
      <c r="C771" s="1">
        <v>34712</v>
      </c>
      <c r="D771">
        <v>0.95689999999999997</v>
      </c>
      <c r="E771" s="1">
        <v>34730</v>
      </c>
      <c r="F771">
        <v>0.16070000000000001</v>
      </c>
      <c r="G771">
        <f t="shared" si="11"/>
        <v>0.63841999999999999</v>
      </c>
    </row>
    <row r="772" spans="1:7" x14ac:dyDescent="0.3">
      <c r="A772" s="1">
        <v>34680</v>
      </c>
      <c r="B772" s="2">
        <v>7.3970059983881099E-3</v>
      </c>
      <c r="C772" s="1">
        <v>34715</v>
      </c>
      <c r="D772">
        <v>0.73180000000000001</v>
      </c>
      <c r="E772" s="1">
        <v>34731</v>
      </c>
      <c r="F772">
        <v>-0.1656</v>
      </c>
      <c r="G772">
        <f t="shared" si="11"/>
        <v>0.37283999999999995</v>
      </c>
    </row>
    <row r="773" spans="1:7" x14ac:dyDescent="0.3">
      <c r="A773" s="1">
        <v>34681</v>
      </c>
      <c r="B773" s="2">
        <v>5.7476675153713703E-3</v>
      </c>
      <c r="C773" s="1">
        <v>34716</v>
      </c>
      <c r="D773">
        <v>0.1452</v>
      </c>
      <c r="E773" s="1">
        <v>34732</v>
      </c>
      <c r="F773">
        <v>-0.15040000000000001</v>
      </c>
      <c r="G773">
        <f t="shared" ref="G773:G836" si="12">(D773*0.6)+(F773*0.4)</f>
        <v>2.6959999999999984E-2</v>
      </c>
    </row>
    <row r="774" spans="1:7" x14ac:dyDescent="0.3">
      <c r="A774" s="1">
        <v>34682</v>
      </c>
      <c r="B774" s="2">
        <v>-3.1128967904037202E-4</v>
      </c>
      <c r="C774" s="1">
        <v>34717</v>
      </c>
      <c r="D774">
        <v>-6.9000000000000006E-2</v>
      </c>
      <c r="E774" s="1">
        <v>34733</v>
      </c>
      <c r="F774">
        <v>1.0034000000000001</v>
      </c>
      <c r="G774">
        <f t="shared" si="12"/>
        <v>0.35996000000000006</v>
      </c>
    </row>
    <row r="775" spans="1:7" x14ac:dyDescent="0.3">
      <c r="A775" s="1">
        <v>34683</v>
      </c>
      <c r="B775" s="2">
        <v>4.7626367450215301E-4</v>
      </c>
      <c r="C775" s="1">
        <v>34718</v>
      </c>
      <c r="D775">
        <v>-0.58799999999999997</v>
      </c>
      <c r="E775" s="1">
        <v>34736</v>
      </c>
      <c r="F775">
        <v>-0.1593</v>
      </c>
      <c r="G775">
        <f t="shared" si="12"/>
        <v>-0.41651999999999995</v>
      </c>
    </row>
    <row r="776" spans="1:7" x14ac:dyDescent="0.3">
      <c r="A776" s="1">
        <v>34684</v>
      </c>
      <c r="B776" s="2">
        <v>1.1602566486921301E-3</v>
      </c>
      <c r="C776" s="1">
        <v>34719</v>
      </c>
      <c r="D776">
        <v>-0.4647</v>
      </c>
      <c r="E776" s="1">
        <v>34737</v>
      </c>
      <c r="F776">
        <v>0</v>
      </c>
      <c r="G776">
        <f t="shared" si="12"/>
        <v>-0.27882000000000001</v>
      </c>
    </row>
    <row r="777" spans="1:7" x14ac:dyDescent="0.3">
      <c r="A777" s="1">
        <v>34687</v>
      </c>
      <c r="B777" s="2">
        <v>4.9988925152704101E-3</v>
      </c>
      <c r="C777" s="1">
        <v>34722</v>
      </c>
      <c r="D777">
        <v>0.2271</v>
      </c>
      <c r="E777" s="1">
        <v>34738</v>
      </c>
      <c r="F777">
        <v>0</v>
      </c>
      <c r="G777">
        <f t="shared" si="12"/>
        <v>0.13625999999999999</v>
      </c>
    </row>
    <row r="778" spans="1:7" x14ac:dyDescent="0.3">
      <c r="A778" s="1">
        <v>34688</v>
      </c>
      <c r="B778" s="2">
        <v>-9.3811427367174204E-4</v>
      </c>
      <c r="C778" s="1">
        <v>34723</v>
      </c>
      <c r="D778">
        <v>2.0299999999999999E-2</v>
      </c>
      <c r="E778" s="1">
        <v>34739</v>
      </c>
      <c r="F778">
        <v>-0.219</v>
      </c>
      <c r="G778">
        <f t="shared" si="12"/>
        <v>-7.5420000000000015E-2</v>
      </c>
    </row>
    <row r="779" spans="1:7" x14ac:dyDescent="0.3">
      <c r="A779" s="1">
        <v>34689</v>
      </c>
      <c r="B779" s="2">
        <v>-6.5876147372730997E-3</v>
      </c>
      <c r="C779" s="1">
        <v>34724</v>
      </c>
      <c r="D779">
        <v>0.35420000000000001</v>
      </c>
      <c r="E779" s="1">
        <v>34740</v>
      </c>
      <c r="F779">
        <v>-0.20930000000000001</v>
      </c>
      <c r="G779">
        <f t="shared" si="12"/>
        <v>0.1288</v>
      </c>
    </row>
    <row r="780" spans="1:7" x14ac:dyDescent="0.3">
      <c r="A780" s="1">
        <v>34690</v>
      </c>
      <c r="B780" s="2">
        <v>5.2650076251492496E-3</v>
      </c>
      <c r="C780" s="1">
        <v>34725</v>
      </c>
      <c r="D780">
        <v>0.19220000000000001</v>
      </c>
      <c r="E780" s="1">
        <v>34743</v>
      </c>
      <c r="F780">
        <v>0.1108</v>
      </c>
      <c r="G780">
        <f t="shared" si="12"/>
        <v>0.15964</v>
      </c>
    </row>
    <row r="781" spans="1:7" x14ac:dyDescent="0.3">
      <c r="A781" s="1">
        <v>34691</v>
      </c>
      <c r="B781" s="2">
        <v>1.2598868834488E-3</v>
      </c>
      <c r="C781" s="1">
        <v>34726</v>
      </c>
      <c r="D781">
        <v>0.443</v>
      </c>
      <c r="E781" s="1">
        <v>34744</v>
      </c>
      <c r="F781">
        <v>0.44969999999999999</v>
      </c>
      <c r="G781">
        <f t="shared" si="12"/>
        <v>0.44567999999999997</v>
      </c>
    </row>
    <row r="782" spans="1:7" x14ac:dyDescent="0.3">
      <c r="A782" s="1">
        <v>34694</v>
      </c>
      <c r="B782" s="2">
        <v>1.0586958086555901E-4</v>
      </c>
      <c r="C782" s="1">
        <v>34729</v>
      </c>
      <c r="D782">
        <v>-0.38069999999999998</v>
      </c>
      <c r="E782" s="1">
        <v>34745</v>
      </c>
      <c r="F782">
        <v>0.33739999999999998</v>
      </c>
      <c r="G782">
        <f t="shared" si="12"/>
        <v>-9.3459999999999988E-2</v>
      </c>
    </row>
    <row r="783" spans="1:7" x14ac:dyDescent="0.3">
      <c r="A783" s="1">
        <v>34695</v>
      </c>
      <c r="B783" s="2">
        <v>-5.5006615877015701E-3</v>
      </c>
      <c r="C783" s="1">
        <v>34730</v>
      </c>
      <c r="D783">
        <v>0.43509999999999999</v>
      </c>
      <c r="E783" s="1">
        <v>34746</v>
      </c>
      <c r="F783">
        <v>0.2366</v>
      </c>
      <c r="G783">
        <f t="shared" si="12"/>
        <v>0.35569999999999996</v>
      </c>
    </row>
    <row r="784" spans="1:7" x14ac:dyDescent="0.3">
      <c r="A784" s="1">
        <v>34696</v>
      </c>
      <c r="B784" s="2">
        <v>1.3460431376971499E-2</v>
      </c>
      <c r="C784" s="1">
        <v>34731</v>
      </c>
      <c r="D784">
        <v>2E-3</v>
      </c>
      <c r="E784" s="1">
        <v>34747</v>
      </c>
      <c r="F784">
        <v>-7.7600000000000002E-2</v>
      </c>
      <c r="G784">
        <f t="shared" si="12"/>
        <v>-2.9840000000000002E-2</v>
      </c>
    </row>
    <row r="785" spans="1:7" x14ac:dyDescent="0.3">
      <c r="A785" s="1">
        <v>34697</v>
      </c>
      <c r="B785" s="2">
        <v>3.9352100135494599E-3</v>
      </c>
      <c r="C785" s="1">
        <v>34732</v>
      </c>
      <c r="D785">
        <v>0.52210000000000001</v>
      </c>
      <c r="E785" s="1">
        <v>34751</v>
      </c>
      <c r="F785">
        <v>-1.01E-2</v>
      </c>
      <c r="G785">
        <f t="shared" si="12"/>
        <v>0.30921999999999999</v>
      </c>
    </row>
    <row r="786" spans="1:7" x14ac:dyDescent="0.3">
      <c r="A786" s="1">
        <v>34698</v>
      </c>
      <c r="B786" s="2">
        <v>8.1280943576911302E-4</v>
      </c>
      <c r="C786" s="1">
        <v>34733</v>
      </c>
      <c r="D786">
        <v>1.2466999999999999</v>
      </c>
      <c r="E786" s="1">
        <v>34752</v>
      </c>
      <c r="F786">
        <v>0.58220000000000005</v>
      </c>
      <c r="G786">
        <f t="shared" si="12"/>
        <v>0.98089999999999988</v>
      </c>
    </row>
    <row r="787" spans="1:7" x14ac:dyDescent="0.3">
      <c r="A787" s="1">
        <v>34701</v>
      </c>
      <c r="B787" s="2">
        <v>5.0297268997301402E-4</v>
      </c>
      <c r="C787" s="1">
        <v>34736</v>
      </c>
      <c r="D787">
        <v>0.57079999999999997</v>
      </c>
      <c r="E787" s="1">
        <v>34753</v>
      </c>
      <c r="F787">
        <v>-3.8600000000000002E-2</v>
      </c>
      <c r="G787">
        <f t="shared" si="12"/>
        <v>0.32703999999999994</v>
      </c>
    </row>
    <row r="788" spans="1:7" x14ac:dyDescent="0.3">
      <c r="A788" s="1">
        <v>34702</v>
      </c>
      <c r="B788" s="2">
        <v>1.88464438763192E-3</v>
      </c>
      <c r="C788" s="1">
        <v>34737</v>
      </c>
      <c r="D788">
        <v>-5.8799999999999998E-2</v>
      </c>
      <c r="E788" s="1">
        <v>34754</v>
      </c>
      <c r="F788">
        <v>9.9000000000000005E-2</v>
      </c>
      <c r="G788">
        <f t="shared" si="12"/>
        <v>4.3200000000000044E-3</v>
      </c>
    </row>
    <row r="789" spans="1:7" x14ac:dyDescent="0.3">
      <c r="A789" s="1">
        <v>34703</v>
      </c>
      <c r="B789" s="2">
        <v>2.23329361028757E-4</v>
      </c>
      <c r="C789" s="1">
        <v>34738</v>
      </c>
      <c r="D789">
        <v>8.8700000000000001E-2</v>
      </c>
      <c r="E789" s="1">
        <v>34757</v>
      </c>
      <c r="F789">
        <v>0.42249999999999999</v>
      </c>
      <c r="G789">
        <f t="shared" si="12"/>
        <v>0.22222</v>
      </c>
    </row>
    <row r="790" spans="1:7" x14ac:dyDescent="0.3">
      <c r="A790" s="1">
        <v>34704</v>
      </c>
      <c r="B790" s="2">
        <v>7.4261239596493701E-3</v>
      </c>
      <c r="C790" s="1">
        <v>34739</v>
      </c>
      <c r="D790">
        <v>-0.18640000000000001</v>
      </c>
      <c r="E790" s="1">
        <v>34758</v>
      </c>
      <c r="F790">
        <v>0.14860000000000001</v>
      </c>
      <c r="G790">
        <f t="shared" si="12"/>
        <v>-5.2400000000000002E-2</v>
      </c>
    </row>
    <row r="791" spans="1:7" x14ac:dyDescent="0.3">
      <c r="A791" s="1">
        <v>34705</v>
      </c>
      <c r="B791" s="2">
        <v>-4.8627811344885696E-3</v>
      </c>
      <c r="C791" s="1">
        <v>34740</v>
      </c>
      <c r="D791">
        <v>0.28339999999999999</v>
      </c>
      <c r="E791" s="1">
        <v>34759</v>
      </c>
      <c r="F791">
        <v>-5.0000000000000001E-3</v>
      </c>
      <c r="G791">
        <f t="shared" si="12"/>
        <v>0.16803999999999999</v>
      </c>
    </row>
    <row r="792" spans="1:7" x14ac:dyDescent="0.3">
      <c r="A792" s="1">
        <v>34708</v>
      </c>
      <c r="B792" s="2">
        <v>1.47672274680499E-2</v>
      </c>
      <c r="C792" s="1">
        <v>34743</v>
      </c>
      <c r="D792">
        <v>6.3700000000000007E-2</v>
      </c>
      <c r="E792" s="1">
        <v>34760</v>
      </c>
      <c r="F792">
        <v>-0.3201</v>
      </c>
      <c r="G792">
        <f t="shared" si="12"/>
        <v>-8.9820000000000011E-2</v>
      </c>
    </row>
    <row r="793" spans="1:7" x14ac:dyDescent="0.3">
      <c r="A793" s="1">
        <v>34709</v>
      </c>
      <c r="B793" s="2">
        <v>6.90484187729989E-4</v>
      </c>
      <c r="C793" s="1">
        <v>34744</v>
      </c>
      <c r="D793">
        <v>0.2056</v>
      </c>
      <c r="E793" s="1">
        <v>34761</v>
      </c>
      <c r="F793">
        <v>-0.23080000000000001</v>
      </c>
      <c r="G793">
        <f t="shared" si="12"/>
        <v>3.1039999999999984E-2</v>
      </c>
    </row>
    <row r="794" spans="1:7" x14ac:dyDescent="0.3">
      <c r="A794" s="1">
        <v>34710</v>
      </c>
      <c r="B794" s="2">
        <v>-2.93082471126938E-3</v>
      </c>
      <c r="C794" s="1">
        <v>34745</v>
      </c>
      <c r="D794">
        <v>0.42159999999999997</v>
      </c>
      <c r="E794" s="1">
        <v>34764</v>
      </c>
      <c r="F794">
        <v>-0.15090000000000001</v>
      </c>
      <c r="G794">
        <f t="shared" si="12"/>
        <v>0.19259999999999997</v>
      </c>
    </row>
    <row r="795" spans="1:7" x14ac:dyDescent="0.3">
      <c r="A795" s="1">
        <v>34711</v>
      </c>
      <c r="B795" s="2">
        <v>6.5039403659239402E-3</v>
      </c>
      <c r="C795" s="1">
        <v>34746</v>
      </c>
      <c r="D795">
        <v>0.14130000000000001</v>
      </c>
      <c r="E795" s="1">
        <v>34765</v>
      </c>
      <c r="F795">
        <v>-0.13100000000000001</v>
      </c>
      <c r="G795">
        <f t="shared" si="12"/>
        <v>3.2380000000000006E-2</v>
      </c>
    </row>
    <row r="796" spans="1:7" x14ac:dyDescent="0.3">
      <c r="A796" s="1">
        <v>34712</v>
      </c>
      <c r="B796" s="2">
        <v>-1.51998692096517E-2</v>
      </c>
      <c r="C796" s="1">
        <v>34747</v>
      </c>
      <c r="D796">
        <v>-0.64980000000000004</v>
      </c>
      <c r="E796" s="1">
        <v>34766</v>
      </c>
      <c r="F796">
        <v>0.36309999999999998</v>
      </c>
      <c r="G796">
        <f t="shared" si="12"/>
        <v>-0.24464</v>
      </c>
    </row>
    <row r="797" spans="1:7" x14ac:dyDescent="0.3">
      <c r="A797" s="1">
        <v>34715</v>
      </c>
      <c r="B797" s="2">
        <v>-2.9772839894443002E-3</v>
      </c>
      <c r="C797" s="1">
        <v>34751</v>
      </c>
      <c r="D797">
        <v>0.16400000000000001</v>
      </c>
      <c r="E797" s="1">
        <v>34767</v>
      </c>
      <c r="F797">
        <v>0.36180000000000001</v>
      </c>
      <c r="G797">
        <f t="shared" si="12"/>
        <v>0.24312</v>
      </c>
    </row>
    <row r="798" spans="1:7" x14ac:dyDescent="0.3">
      <c r="A798" s="1">
        <v>34716</v>
      </c>
      <c r="B798" s="2">
        <v>2.8993624040718501E-3</v>
      </c>
      <c r="C798" s="1">
        <v>34752</v>
      </c>
      <c r="D798">
        <v>0.49580000000000002</v>
      </c>
      <c r="E798" s="1">
        <v>34768</v>
      </c>
      <c r="F798">
        <v>0.26040000000000002</v>
      </c>
      <c r="G798">
        <f t="shared" si="12"/>
        <v>0.40164000000000005</v>
      </c>
    </row>
    <row r="799" spans="1:7" x14ac:dyDescent="0.3">
      <c r="A799" s="1">
        <v>34717</v>
      </c>
      <c r="B799" s="2">
        <v>3.2135809397562101E-3</v>
      </c>
      <c r="C799" s="1">
        <v>34753</v>
      </c>
      <c r="D799">
        <v>0.40160000000000001</v>
      </c>
      <c r="E799" s="1">
        <v>34771</v>
      </c>
      <c r="F799">
        <v>0.24970000000000001</v>
      </c>
      <c r="G799">
        <f t="shared" si="12"/>
        <v>0.34084000000000003</v>
      </c>
    </row>
    <row r="800" spans="1:7" x14ac:dyDescent="0.3">
      <c r="A800" s="1">
        <v>34718</v>
      </c>
      <c r="B800" s="2">
        <v>1.2210581905292501E-2</v>
      </c>
      <c r="C800" s="1">
        <v>34754</v>
      </c>
      <c r="D800">
        <v>0.25040000000000001</v>
      </c>
      <c r="E800" s="1">
        <v>34772</v>
      </c>
      <c r="F800">
        <v>0.48659999999999998</v>
      </c>
      <c r="G800">
        <f t="shared" si="12"/>
        <v>0.34488000000000002</v>
      </c>
    </row>
    <row r="801" spans="1:7" x14ac:dyDescent="0.3">
      <c r="A801" s="1">
        <v>34719</v>
      </c>
      <c r="B801" s="2">
        <v>5.5269206719104104E-3</v>
      </c>
      <c r="C801" s="1">
        <v>34757</v>
      </c>
      <c r="D801">
        <v>-0.86029999999999995</v>
      </c>
      <c r="E801" s="1">
        <v>34773</v>
      </c>
      <c r="F801">
        <v>-1.9800000000000002E-2</v>
      </c>
      <c r="G801">
        <f t="shared" si="12"/>
        <v>-0.52410000000000001</v>
      </c>
    </row>
    <row r="802" spans="1:7" x14ac:dyDescent="0.3">
      <c r="A802" s="1">
        <v>34722</v>
      </c>
      <c r="B802" s="2">
        <v>4.5806178778822204E-3</v>
      </c>
      <c r="C802" s="1">
        <v>34758</v>
      </c>
      <c r="D802">
        <v>0.74460000000000004</v>
      </c>
      <c r="E802" s="1">
        <v>34774</v>
      </c>
      <c r="F802">
        <v>0.11899999999999999</v>
      </c>
      <c r="G802">
        <f t="shared" si="12"/>
        <v>0.49436000000000002</v>
      </c>
    </row>
    <row r="803" spans="1:7" x14ac:dyDescent="0.3">
      <c r="A803" s="1">
        <v>34723</v>
      </c>
      <c r="B803" s="2">
        <v>-2.37523792046257E-3</v>
      </c>
      <c r="C803" s="1">
        <v>34759</v>
      </c>
      <c r="D803">
        <v>-0.32829999999999998</v>
      </c>
      <c r="E803" s="1">
        <v>34775</v>
      </c>
      <c r="F803">
        <v>-0.19650000000000001</v>
      </c>
      <c r="G803">
        <f t="shared" si="12"/>
        <v>-0.27557999999999999</v>
      </c>
    </row>
    <row r="804" spans="1:7" x14ac:dyDescent="0.3">
      <c r="A804" s="1">
        <v>34724</v>
      </c>
      <c r="B804" s="2">
        <v>-6.7291167290268704E-3</v>
      </c>
      <c r="C804" s="1">
        <v>34760</v>
      </c>
      <c r="D804">
        <v>-0.10349999999999999</v>
      </c>
      <c r="E804" s="1">
        <v>34778</v>
      </c>
      <c r="F804">
        <v>-2.98E-2</v>
      </c>
      <c r="G804">
        <f t="shared" si="12"/>
        <v>-7.4020000000000002E-2</v>
      </c>
    </row>
    <row r="805" spans="1:7" x14ac:dyDescent="0.3">
      <c r="A805" s="1">
        <v>34725</v>
      </c>
      <c r="B805" s="2">
        <v>-6.4794298942412202E-3</v>
      </c>
      <c r="C805" s="1">
        <v>34761</v>
      </c>
      <c r="D805">
        <v>8.0199999999999994E-2</v>
      </c>
      <c r="E805" s="1">
        <v>34779</v>
      </c>
      <c r="F805">
        <v>-0.1588</v>
      </c>
      <c r="G805">
        <f t="shared" si="12"/>
        <v>-1.5400000000000011E-2</v>
      </c>
    </row>
    <row r="806" spans="1:7" x14ac:dyDescent="0.3">
      <c r="A806" s="1">
        <v>34726</v>
      </c>
      <c r="B806" s="2">
        <v>-7.6183645910114003E-3</v>
      </c>
      <c r="C806" s="1">
        <v>34764</v>
      </c>
      <c r="D806">
        <v>6.1499999999999999E-2</v>
      </c>
      <c r="E806" s="1">
        <v>34780</v>
      </c>
      <c r="F806">
        <v>-0.1293</v>
      </c>
      <c r="G806">
        <f t="shared" si="12"/>
        <v>-1.4820000000000007E-2</v>
      </c>
    </row>
    <row r="807" spans="1:7" x14ac:dyDescent="0.3">
      <c r="A807" s="1">
        <v>34729</v>
      </c>
      <c r="B807" s="2">
        <v>8.7537571504885392E-3</v>
      </c>
      <c r="C807" s="1">
        <v>34765</v>
      </c>
      <c r="D807">
        <v>-0.7177</v>
      </c>
      <c r="E807" s="1">
        <v>34781</v>
      </c>
      <c r="F807">
        <v>0</v>
      </c>
      <c r="G807">
        <f t="shared" si="12"/>
        <v>-0.43062</v>
      </c>
    </row>
    <row r="808" spans="1:7" x14ac:dyDescent="0.3">
      <c r="A808" s="1">
        <v>34730</v>
      </c>
      <c r="B808" s="2">
        <v>-1.09229287639798E-2</v>
      </c>
      <c r="C808" s="1">
        <v>34766</v>
      </c>
      <c r="D808">
        <v>0.2122</v>
      </c>
      <c r="E808" s="1">
        <v>34782</v>
      </c>
      <c r="F808">
        <v>0.52600000000000002</v>
      </c>
      <c r="G808">
        <f t="shared" si="12"/>
        <v>0.33772000000000002</v>
      </c>
    </row>
    <row r="809" spans="1:7" x14ac:dyDescent="0.3">
      <c r="A809" s="1">
        <v>34731</v>
      </c>
      <c r="B809" s="2">
        <v>-3.85612393940737E-3</v>
      </c>
      <c r="C809" s="1">
        <v>34767</v>
      </c>
      <c r="D809">
        <v>5.6000000000000001E-2</v>
      </c>
      <c r="E809" s="1">
        <v>34785</v>
      </c>
      <c r="F809">
        <v>0.25750000000000001</v>
      </c>
      <c r="G809">
        <f t="shared" si="12"/>
        <v>0.1366</v>
      </c>
    </row>
    <row r="810" spans="1:7" x14ac:dyDescent="0.3">
      <c r="A810" s="1">
        <v>34732</v>
      </c>
      <c r="B810" s="2">
        <v>-7.3495305797766097E-4</v>
      </c>
      <c r="C810" s="1">
        <v>34768</v>
      </c>
      <c r="D810">
        <v>1.3282</v>
      </c>
      <c r="E810" s="1">
        <v>34786</v>
      </c>
      <c r="F810">
        <v>-0.47260000000000002</v>
      </c>
      <c r="G810">
        <f t="shared" si="12"/>
        <v>0.60787999999999998</v>
      </c>
    </row>
    <row r="811" spans="1:7" x14ac:dyDescent="0.3">
      <c r="A811" s="1">
        <v>34733</v>
      </c>
      <c r="B811" s="2">
        <v>-1.7684961004754401E-2</v>
      </c>
      <c r="C811" s="1">
        <v>34771</v>
      </c>
      <c r="D811">
        <v>0.1048</v>
      </c>
      <c r="E811" s="1">
        <v>34787</v>
      </c>
      <c r="F811">
        <v>7.9399999999999998E-2</v>
      </c>
      <c r="G811">
        <f t="shared" si="12"/>
        <v>9.4640000000000002E-2</v>
      </c>
    </row>
    <row r="812" spans="1:7" x14ac:dyDescent="0.3">
      <c r="A812" s="1">
        <v>34736</v>
      </c>
      <c r="B812" s="2">
        <v>-8.14094995928916E-3</v>
      </c>
      <c r="C812" s="1">
        <v>34772</v>
      </c>
      <c r="D812">
        <v>0.58350000000000002</v>
      </c>
      <c r="E812" s="1">
        <v>34788</v>
      </c>
      <c r="F812">
        <v>-0.12889999999999999</v>
      </c>
      <c r="G812">
        <f t="shared" si="12"/>
        <v>0.29854000000000003</v>
      </c>
    </row>
    <row r="813" spans="1:7" x14ac:dyDescent="0.3">
      <c r="A813" s="1">
        <v>34737</v>
      </c>
      <c r="B813" s="2">
        <v>4.63414497215986E-5</v>
      </c>
      <c r="C813" s="1">
        <v>34773</v>
      </c>
      <c r="D813">
        <v>-0.1993</v>
      </c>
      <c r="E813" s="1">
        <v>34789</v>
      </c>
      <c r="F813">
        <v>-0.1109</v>
      </c>
      <c r="G813">
        <f t="shared" si="12"/>
        <v>-0.16394</v>
      </c>
    </row>
    <row r="814" spans="1:7" x14ac:dyDescent="0.3">
      <c r="A814" s="1">
        <v>34738</v>
      </c>
      <c r="B814" s="2">
        <v>1.89950356078472E-3</v>
      </c>
      <c r="C814" s="1">
        <v>34774</v>
      </c>
      <c r="D814">
        <v>0.72430000000000005</v>
      </c>
      <c r="E814" s="1">
        <v>34792</v>
      </c>
      <c r="F814">
        <v>0.3745</v>
      </c>
      <c r="G814">
        <f t="shared" si="12"/>
        <v>0.58438000000000001</v>
      </c>
    </row>
    <row r="815" spans="1:7" x14ac:dyDescent="0.3">
      <c r="A815" s="1">
        <v>34739</v>
      </c>
      <c r="B815" s="2">
        <v>1.25454192420849E-3</v>
      </c>
      <c r="C815" s="1">
        <v>34775</v>
      </c>
      <c r="D815">
        <v>2.3699999999999999E-2</v>
      </c>
      <c r="E815" s="1">
        <v>34793</v>
      </c>
      <c r="F815">
        <v>0.11890000000000001</v>
      </c>
      <c r="G815">
        <f t="shared" si="12"/>
        <v>6.1780000000000002E-2</v>
      </c>
    </row>
    <row r="816" spans="1:7" x14ac:dyDescent="0.3">
      <c r="A816" s="1">
        <v>34740</v>
      </c>
      <c r="B816" s="2">
        <v>1.02319810353375E-2</v>
      </c>
      <c r="C816" s="1">
        <v>34778</v>
      </c>
      <c r="D816">
        <v>0.1273</v>
      </c>
      <c r="E816" s="1">
        <v>34794</v>
      </c>
      <c r="F816">
        <v>1.9800000000000002E-2</v>
      </c>
      <c r="G816">
        <f t="shared" si="12"/>
        <v>8.4299999999999986E-2</v>
      </c>
    </row>
    <row r="817" spans="1:7" x14ac:dyDescent="0.3">
      <c r="A817" s="1">
        <v>34743</v>
      </c>
      <c r="B817" s="2">
        <v>7.32308552723571E-3</v>
      </c>
      <c r="C817" s="1">
        <v>34779</v>
      </c>
      <c r="D817">
        <v>-0.21579999999999999</v>
      </c>
      <c r="E817" s="1">
        <v>34795</v>
      </c>
      <c r="F817">
        <v>0.18959999999999999</v>
      </c>
      <c r="G817">
        <f t="shared" si="12"/>
        <v>-5.3639999999999979E-2</v>
      </c>
    </row>
    <row r="818" spans="1:7" x14ac:dyDescent="0.3">
      <c r="A818" s="1">
        <v>34744</v>
      </c>
      <c r="B818" s="2">
        <v>1.7621683775348501E-3</v>
      </c>
      <c r="C818" s="1">
        <v>34780</v>
      </c>
      <c r="D818">
        <v>0.1215</v>
      </c>
      <c r="E818" s="1">
        <v>34796</v>
      </c>
      <c r="F818">
        <v>-7.9000000000000001E-2</v>
      </c>
      <c r="G818">
        <f t="shared" si="12"/>
        <v>4.1299999999999989E-2</v>
      </c>
    </row>
    <row r="819" spans="1:7" x14ac:dyDescent="0.3">
      <c r="A819" s="1">
        <v>34745</v>
      </c>
      <c r="B819" s="2">
        <v>-9.2372653831074303E-4</v>
      </c>
      <c r="C819" s="1">
        <v>34781</v>
      </c>
      <c r="D819">
        <v>5.6500000000000002E-2</v>
      </c>
      <c r="E819" s="1">
        <v>34799</v>
      </c>
      <c r="F819">
        <v>1.9800000000000002E-2</v>
      </c>
      <c r="G819">
        <f t="shared" si="12"/>
        <v>4.1820000000000003E-2</v>
      </c>
    </row>
    <row r="820" spans="1:7" x14ac:dyDescent="0.3">
      <c r="A820" s="1">
        <v>34746</v>
      </c>
      <c r="B820" s="2">
        <v>1.09915940522594E-2</v>
      </c>
      <c r="C820" s="1">
        <v>34782</v>
      </c>
      <c r="D820">
        <v>1.0125</v>
      </c>
      <c r="E820" s="1">
        <v>34800</v>
      </c>
      <c r="F820">
        <v>0.1482</v>
      </c>
      <c r="G820">
        <f t="shared" si="12"/>
        <v>0.66677999999999993</v>
      </c>
    </row>
    <row r="821" spans="1:7" x14ac:dyDescent="0.3">
      <c r="A821" s="1">
        <v>34747</v>
      </c>
      <c r="B821" s="2">
        <v>-1.6928364349311201E-4</v>
      </c>
      <c r="C821" s="1">
        <v>34785</v>
      </c>
      <c r="D821">
        <v>0.48849999999999999</v>
      </c>
      <c r="E821" s="1">
        <v>34801</v>
      </c>
      <c r="F821">
        <v>0.12</v>
      </c>
      <c r="G821">
        <f t="shared" si="12"/>
        <v>0.34109999999999996</v>
      </c>
    </row>
    <row r="822" spans="1:7" x14ac:dyDescent="0.3">
      <c r="A822" s="1">
        <v>34750</v>
      </c>
      <c r="B822" s="2">
        <v>4.5943148896698799E-4</v>
      </c>
      <c r="C822" s="1">
        <v>34786</v>
      </c>
      <c r="D822">
        <v>0.1401</v>
      </c>
      <c r="E822" s="1">
        <v>34802</v>
      </c>
      <c r="F822">
        <v>0.29720000000000002</v>
      </c>
      <c r="G822">
        <f t="shared" si="12"/>
        <v>0.20294000000000001</v>
      </c>
    </row>
    <row r="823" spans="1:7" x14ac:dyDescent="0.3">
      <c r="A823" s="1">
        <v>34751</v>
      </c>
      <c r="B823" s="2">
        <v>6.13489898263553E-3</v>
      </c>
      <c r="C823" s="1">
        <v>34787</v>
      </c>
      <c r="D823">
        <v>-0.15459999999999999</v>
      </c>
      <c r="E823" s="1">
        <v>34806</v>
      </c>
      <c r="F823">
        <v>-2.9499999999999998E-2</v>
      </c>
      <c r="G823">
        <f t="shared" si="12"/>
        <v>-0.10456</v>
      </c>
    </row>
    <row r="824" spans="1:7" x14ac:dyDescent="0.3">
      <c r="A824" s="1">
        <v>34752</v>
      </c>
      <c r="B824" s="2">
        <v>-2.9375111088177901E-3</v>
      </c>
      <c r="C824" s="1">
        <v>34788</v>
      </c>
      <c r="D824">
        <v>-0.1721</v>
      </c>
      <c r="E824" s="1">
        <v>34807</v>
      </c>
      <c r="F824">
        <v>7.8600000000000003E-2</v>
      </c>
      <c r="G824">
        <f t="shared" si="12"/>
        <v>-7.1819999999999995E-2</v>
      </c>
    </row>
    <row r="825" spans="1:7" x14ac:dyDescent="0.3">
      <c r="A825" s="1">
        <v>34753</v>
      </c>
      <c r="B825" s="2">
        <v>-3.3710570567702097E-4</v>
      </c>
      <c r="C825" s="1">
        <v>34789</v>
      </c>
      <c r="D825">
        <v>-0.29770000000000002</v>
      </c>
      <c r="E825" s="1">
        <v>34808</v>
      </c>
      <c r="F825">
        <v>-9.7999999999999997E-3</v>
      </c>
      <c r="G825">
        <f t="shared" si="12"/>
        <v>-0.18254000000000001</v>
      </c>
    </row>
    <row r="826" spans="1:7" x14ac:dyDescent="0.3">
      <c r="A826" s="1">
        <v>34754</v>
      </c>
      <c r="B826" s="2">
        <v>2.1191430875298102E-3</v>
      </c>
      <c r="C826" s="1">
        <v>34792</v>
      </c>
      <c r="D826">
        <v>0.2477</v>
      </c>
      <c r="E826" s="1">
        <v>34809</v>
      </c>
      <c r="F826">
        <v>0.1767</v>
      </c>
      <c r="G826">
        <f t="shared" si="12"/>
        <v>0.21929999999999999</v>
      </c>
    </row>
    <row r="827" spans="1:7" x14ac:dyDescent="0.3">
      <c r="A827" s="1">
        <v>34757</v>
      </c>
      <c r="B827" s="2">
        <v>3.4913847067232799E-3</v>
      </c>
      <c r="C827" s="1">
        <v>34793</v>
      </c>
      <c r="D827">
        <v>0.70189999999999997</v>
      </c>
      <c r="E827" s="1">
        <v>34810</v>
      </c>
      <c r="F827">
        <v>5.0599999999999999E-2</v>
      </c>
      <c r="G827">
        <f t="shared" si="12"/>
        <v>0.44137999999999994</v>
      </c>
    </row>
    <row r="828" spans="1:7" x14ac:dyDescent="0.3">
      <c r="A828" s="1">
        <v>34758</v>
      </c>
      <c r="B828" s="2">
        <v>1.5506997128933401E-4</v>
      </c>
      <c r="C828" s="1">
        <v>34794</v>
      </c>
      <c r="D828">
        <v>8.4599999999999995E-2</v>
      </c>
      <c r="E828" s="1">
        <v>34813</v>
      </c>
      <c r="F828">
        <v>8.8200000000000001E-2</v>
      </c>
      <c r="G828">
        <f t="shared" si="12"/>
        <v>8.6039999999999991E-2</v>
      </c>
    </row>
    <row r="829" spans="1:7" x14ac:dyDescent="0.3">
      <c r="A829" s="1">
        <v>34759</v>
      </c>
      <c r="B829" s="2">
        <v>-3.0134698492900698E-4</v>
      </c>
      <c r="C829" s="1">
        <v>34795</v>
      </c>
      <c r="D829">
        <v>0.1009</v>
      </c>
      <c r="E829" s="1">
        <v>34814</v>
      </c>
      <c r="F829">
        <v>-2.9399999999999999E-2</v>
      </c>
      <c r="G829">
        <f t="shared" si="12"/>
        <v>4.8779999999999997E-2</v>
      </c>
    </row>
    <row r="830" spans="1:7" x14ac:dyDescent="0.3">
      <c r="A830" s="1">
        <v>34760</v>
      </c>
      <c r="B830" s="2">
        <v>8.9036768760832902E-3</v>
      </c>
      <c r="C830" s="1">
        <v>34796</v>
      </c>
      <c r="D830">
        <v>7.6300000000000007E-2</v>
      </c>
      <c r="E830" s="1">
        <v>34815</v>
      </c>
      <c r="F830">
        <v>9.7999999999999997E-3</v>
      </c>
      <c r="G830">
        <f t="shared" si="12"/>
        <v>4.9700000000000001E-2</v>
      </c>
    </row>
    <row r="831" spans="1:7" x14ac:dyDescent="0.3">
      <c r="A831" s="1">
        <v>34761</v>
      </c>
      <c r="B831" s="2">
        <v>1.06258191271804E-2</v>
      </c>
      <c r="C831" s="1">
        <v>34799</v>
      </c>
      <c r="D831">
        <v>0.1202</v>
      </c>
      <c r="E831" s="1">
        <v>34816</v>
      </c>
      <c r="F831">
        <v>-0.12889999999999999</v>
      </c>
      <c r="G831">
        <f t="shared" si="12"/>
        <v>2.0560000000000009E-2</v>
      </c>
    </row>
    <row r="832" spans="1:7" x14ac:dyDescent="0.3">
      <c r="A832" s="1">
        <v>34764</v>
      </c>
      <c r="B832" s="2">
        <v>7.0952106249466702E-3</v>
      </c>
      <c r="C832" s="1">
        <v>34800</v>
      </c>
      <c r="D832">
        <v>-0.29189999999999999</v>
      </c>
      <c r="E832" s="1">
        <v>34817</v>
      </c>
      <c r="F832">
        <v>-2.6100000000000002E-2</v>
      </c>
      <c r="G832">
        <f t="shared" si="12"/>
        <v>-0.18557999999999999</v>
      </c>
    </row>
    <row r="833" spans="1:7" x14ac:dyDescent="0.3">
      <c r="A833" s="1">
        <v>34765</v>
      </c>
      <c r="B833" s="2">
        <v>1.6491901953270799E-2</v>
      </c>
      <c r="C833" s="1">
        <v>34801</v>
      </c>
      <c r="D833">
        <v>0.33239999999999997</v>
      </c>
      <c r="E833" s="1">
        <v>34820</v>
      </c>
      <c r="F833">
        <v>-4.58E-2</v>
      </c>
      <c r="G833">
        <f t="shared" si="12"/>
        <v>0.18111999999999998</v>
      </c>
    </row>
    <row r="834" spans="1:7" x14ac:dyDescent="0.3">
      <c r="A834" s="1">
        <v>34766</v>
      </c>
      <c r="B834" s="2">
        <v>-1.1348064046941201E-2</v>
      </c>
      <c r="C834" s="1">
        <v>34802</v>
      </c>
      <c r="D834">
        <v>0.40689999999999998</v>
      </c>
      <c r="E834" s="1">
        <v>34821</v>
      </c>
      <c r="F834">
        <v>0.2109</v>
      </c>
      <c r="G834">
        <f t="shared" si="12"/>
        <v>0.32849999999999996</v>
      </c>
    </row>
    <row r="835" spans="1:7" x14ac:dyDescent="0.3">
      <c r="A835" s="1">
        <v>34767</v>
      </c>
      <c r="B835" s="2">
        <v>3.0507484103843301E-3</v>
      </c>
      <c r="C835" s="1">
        <v>34806</v>
      </c>
      <c r="D835">
        <v>-0.59809999999999997</v>
      </c>
      <c r="E835" s="1">
        <v>34822</v>
      </c>
      <c r="F835">
        <v>0.44869999999999999</v>
      </c>
      <c r="G835">
        <f t="shared" si="12"/>
        <v>-0.17937999999999996</v>
      </c>
    </row>
    <row r="836" spans="1:7" x14ac:dyDescent="0.3">
      <c r="A836" s="1">
        <v>34768</v>
      </c>
      <c r="B836" s="2">
        <v>-9.0896755461473706E-3</v>
      </c>
      <c r="C836" s="1">
        <v>34807</v>
      </c>
      <c r="D836">
        <v>-0.14680000000000001</v>
      </c>
      <c r="E836" s="1">
        <v>34823</v>
      </c>
      <c r="F836">
        <v>0.50670000000000004</v>
      </c>
      <c r="G836">
        <f t="shared" si="12"/>
        <v>0.11460000000000002</v>
      </c>
    </row>
    <row r="837" spans="1:7" x14ac:dyDescent="0.3">
      <c r="A837" s="1">
        <v>34771</v>
      </c>
      <c r="B837" s="2">
        <v>7.9932171072838506E-3</v>
      </c>
      <c r="C837" s="1">
        <v>34808</v>
      </c>
      <c r="D837">
        <v>-8.7300000000000003E-2</v>
      </c>
      <c r="E837" s="1">
        <v>34824</v>
      </c>
      <c r="F837">
        <v>0.8306</v>
      </c>
      <c r="G837">
        <f t="shared" ref="G837:G900" si="13">(D837*0.6)+(F837*0.4)</f>
        <v>0.27986000000000005</v>
      </c>
    </row>
    <row r="838" spans="1:7" x14ac:dyDescent="0.3">
      <c r="A838" s="1">
        <v>34772</v>
      </c>
      <c r="B838" s="2">
        <v>-5.3000109304434098E-3</v>
      </c>
      <c r="C838" s="1">
        <v>34809</v>
      </c>
      <c r="D838">
        <v>7.3300000000000004E-2</v>
      </c>
      <c r="E838" s="1">
        <v>34827</v>
      </c>
      <c r="F838">
        <v>-3.85E-2</v>
      </c>
      <c r="G838">
        <f t="shared" si="13"/>
        <v>2.8579999999999998E-2</v>
      </c>
    </row>
    <row r="839" spans="1:7" x14ac:dyDescent="0.3">
      <c r="A839" s="1">
        <v>34773</v>
      </c>
      <c r="B839" s="2">
        <v>4.4065807838791198E-3</v>
      </c>
      <c r="C839" s="1">
        <v>34810</v>
      </c>
      <c r="D839">
        <v>0.63329999999999997</v>
      </c>
      <c r="E839" s="1">
        <v>34828</v>
      </c>
      <c r="F839">
        <v>0.39279999999999998</v>
      </c>
      <c r="G839">
        <f t="shared" si="13"/>
        <v>0.53710000000000002</v>
      </c>
    </row>
    <row r="840" spans="1:7" x14ac:dyDescent="0.3">
      <c r="A840" s="1">
        <v>34774</v>
      </c>
      <c r="B840" s="2">
        <v>-6.7828512460084102E-3</v>
      </c>
      <c r="C840" s="1">
        <v>34813</v>
      </c>
      <c r="D840">
        <v>0.88560000000000005</v>
      </c>
      <c r="E840" s="1">
        <v>34829</v>
      </c>
      <c r="F840">
        <v>-0.20599999999999999</v>
      </c>
      <c r="G840">
        <f t="shared" si="13"/>
        <v>0.44896000000000003</v>
      </c>
    </row>
    <row r="841" spans="1:7" x14ac:dyDescent="0.3">
      <c r="A841" s="1">
        <v>34775</v>
      </c>
      <c r="B841" s="2">
        <v>2.7271567006259502E-3</v>
      </c>
      <c r="C841" s="1">
        <v>34814</v>
      </c>
      <c r="D841">
        <v>-0.14199999999999999</v>
      </c>
      <c r="E841" s="1">
        <v>34830</v>
      </c>
      <c r="F841">
        <v>-0.1376</v>
      </c>
      <c r="G841">
        <f t="shared" si="13"/>
        <v>-0.14023999999999998</v>
      </c>
    </row>
    <row r="842" spans="1:7" x14ac:dyDescent="0.3">
      <c r="A842" s="1">
        <v>34778</v>
      </c>
      <c r="B842" s="2">
        <v>-6.7056779935491502E-3</v>
      </c>
      <c r="C842" s="1">
        <v>34815</v>
      </c>
      <c r="D842">
        <v>0.1178</v>
      </c>
      <c r="E842" s="1">
        <v>34831</v>
      </c>
      <c r="F842">
        <v>-1.9199999999999998E-2</v>
      </c>
      <c r="G842">
        <f t="shared" si="13"/>
        <v>6.3E-2</v>
      </c>
    </row>
    <row r="843" spans="1:7" x14ac:dyDescent="0.3">
      <c r="A843" s="1">
        <v>34779</v>
      </c>
      <c r="B843" s="2">
        <v>-1.1007463089119901E-3</v>
      </c>
      <c r="C843" s="1">
        <v>34816</v>
      </c>
      <c r="D843">
        <v>0.1736</v>
      </c>
      <c r="E843" s="1">
        <v>34834</v>
      </c>
      <c r="F843">
        <v>0.2949</v>
      </c>
      <c r="G843">
        <f t="shared" si="13"/>
        <v>0.22212000000000001</v>
      </c>
    </row>
    <row r="844" spans="1:7" x14ac:dyDescent="0.3">
      <c r="A844" s="1">
        <v>34780</v>
      </c>
      <c r="B844" s="2">
        <v>2.6670769299890198E-3</v>
      </c>
      <c r="C844" s="1">
        <v>34817</v>
      </c>
      <c r="D844">
        <v>0.2268</v>
      </c>
      <c r="E844" s="1">
        <v>34835</v>
      </c>
      <c r="F844">
        <v>0.32279999999999998</v>
      </c>
      <c r="G844">
        <f t="shared" si="13"/>
        <v>0.26519999999999999</v>
      </c>
    </row>
    <row r="845" spans="1:7" x14ac:dyDescent="0.3">
      <c r="A845" s="1">
        <v>34781</v>
      </c>
      <c r="B845" s="2">
        <v>4.5350288736611998E-3</v>
      </c>
      <c r="C845" s="1">
        <v>34820</v>
      </c>
      <c r="D845">
        <v>-6.54E-2</v>
      </c>
      <c r="E845" s="1">
        <v>34836</v>
      </c>
      <c r="F845">
        <v>7.8100000000000003E-2</v>
      </c>
      <c r="G845">
        <f t="shared" si="13"/>
        <v>-7.9999999999999932E-3</v>
      </c>
    </row>
    <row r="846" spans="1:7" x14ac:dyDescent="0.3">
      <c r="A846" s="1">
        <v>34782</v>
      </c>
      <c r="B846" s="2">
        <v>1.4740267526347499E-3</v>
      </c>
      <c r="C846" s="1">
        <v>34821</v>
      </c>
      <c r="D846">
        <v>0.13220000000000001</v>
      </c>
      <c r="E846" s="1">
        <v>34837</v>
      </c>
      <c r="F846">
        <v>-0.3024</v>
      </c>
      <c r="G846">
        <f t="shared" si="13"/>
        <v>-4.164000000000001E-2</v>
      </c>
    </row>
    <row r="847" spans="1:7" x14ac:dyDescent="0.3">
      <c r="A847" s="1">
        <v>34785</v>
      </c>
      <c r="B847" s="2">
        <v>4.2498109701225601E-3</v>
      </c>
      <c r="C847" s="1">
        <v>34822</v>
      </c>
      <c r="D847">
        <v>1.0960000000000001</v>
      </c>
      <c r="E847" s="1">
        <v>34838</v>
      </c>
      <c r="F847">
        <v>1.9199999999999998E-2</v>
      </c>
      <c r="G847">
        <f t="shared" si="13"/>
        <v>0.66528000000000009</v>
      </c>
    </row>
    <row r="848" spans="1:7" x14ac:dyDescent="0.3">
      <c r="A848" s="1">
        <v>34786</v>
      </c>
      <c r="B848" s="2">
        <v>7.6803785700585402E-3</v>
      </c>
      <c r="C848" s="1">
        <v>34823</v>
      </c>
      <c r="D848">
        <v>4.2500000000000003E-2</v>
      </c>
      <c r="E848" s="1">
        <v>34841</v>
      </c>
      <c r="F848">
        <v>-2.87E-2</v>
      </c>
      <c r="G848">
        <f t="shared" si="13"/>
        <v>1.4020000000000001E-2</v>
      </c>
    </row>
    <row r="849" spans="1:7" x14ac:dyDescent="0.3">
      <c r="A849" s="1">
        <v>34787</v>
      </c>
      <c r="B849" s="2">
        <v>1.02494273336751E-3</v>
      </c>
      <c r="C849" s="1">
        <v>34824</v>
      </c>
      <c r="D849">
        <v>-7.2900000000000006E-2</v>
      </c>
      <c r="E849" s="1">
        <v>34842</v>
      </c>
      <c r="F849">
        <v>0.29220000000000002</v>
      </c>
      <c r="G849">
        <f t="shared" si="13"/>
        <v>7.3140000000000011E-2</v>
      </c>
    </row>
    <row r="850" spans="1:7" x14ac:dyDescent="0.3">
      <c r="A850" s="1">
        <v>34788</v>
      </c>
      <c r="B850" s="2">
        <v>-1.2685272607208E-2</v>
      </c>
      <c r="C850" s="1">
        <v>34827</v>
      </c>
      <c r="D850">
        <v>0.77180000000000004</v>
      </c>
      <c r="E850" s="1">
        <v>34843</v>
      </c>
      <c r="F850">
        <v>0.58589999999999998</v>
      </c>
      <c r="G850">
        <f t="shared" si="13"/>
        <v>0.69744000000000006</v>
      </c>
    </row>
    <row r="851" spans="1:7" x14ac:dyDescent="0.3">
      <c r="A851" s="1">
        <v>34789</v>
      </c>
      <c r="B851" s="2">
        <v>1.4780553450873601E-2</v>
      </c>
      <c r="C851" s="1">
        <v>34828</v>
      </c>
      <c r="D851">
        <v>-3.6299999999999999E-2</v>
      </c>
      <c r="E851" s="1">
        <v>34844</v>
      </c>
      <c r="F851">
        <v>0.15509999999999999</v>
      </c>
      <c r="G851">
        <f t="shared" si="13"/>
        <v>4.0260000000000004E-2</v>
      </c>
    </row>
    <row r="852" spans="1:7" x14ac:dyDescent="0.3">
      <c r="A852" s="1">
        <v>34792</v>
      </c>
      <c r="B852" s="2">
        <v>1.06809359595286E-2</v>
      </c>
      <c r="C852" s="1">
        <v>34829</v>
      </c>
      <c r="D852">
        <v>0.16220000000000001</v>
      </c>
      <c r="E852" s="1">
        <v>34845</v>
      </c>
      <c r="F852">
        <v>-2.0500000000000001E-2</v>
      </c>
      <c r="G852">
        <f t="shared" si="13"/>
        <v>8.9120000000000005E-2</v>
      </c>
    </row>
    <row r="853" spans="1:7" x14ac:dyDescent="0.3">
      <c r="A853" s="1">
        <v>34793</v>
      </c>
      <c r="B853" s="2">
        <v>-2.9293990004337599E-3</v>
      </c>
      <c r="C853" s="1">
        <v>34830</v>
      </c>
      <c r="D853">
        <v>1.6400000000000001E-2</v>
      </c>
      <c r="E853" s="1">
        <v>34849</v>
      </c>
      <c r="F853">
        <v>0.45519999999999999</v>
      </c>
      <c r="G853">
        <f t="shared" si="13"/>
        <v>0.19192000000000001</v>
      </c>
    </row>
    <row r="854" spans="1:7" x14ac:dyDescent="0.3">
      <c r="A854" s="1">
        <v>34794</v>
      </c>
      <c r="B854" s="2">
        <v>2.08892421436446E-3</v>
      </c>
      <c r="C854" s="1">
        <v>34831</v>
      </c>
      <c r="D854">
        <v>0.2276</v>
      </c>
      <c r="E854" s="1">
        <v>34850</v>
      </c>
      <c r="F854">
        <v>1.4200000000000001E-2</v>
      </c>
      <c r="G854">
        <f t="shared" si="13"/>
        <v>0.14223999999999998</v>
      </c>
    </row>
    <row r="855" spans="1:7" x14ac:dyDescent="0.3">
      <c r="A855" s="1">
        <v>34795</v>
      </c>
      <c r="B855" s="2">
        <v>3.0728305351845901E-3</v>
      </c>
      <c r="C855" s="1">
        <v>34834</v>
      </c>
      <c r="D855">
        <v>0.44400000000000001</v>
      </c>
      <c r="E855" s="1">
        <v>34851</v>
      </c>
      <c r="F855">
        <v>0.47510000000000002</v>
      </c>
      <c r="G855">
        <f t="shared" si="13"/>
        <v>0.45643999999999996</v>
      </c>
    </row>
    <row r="856" spans="1:7" x14ac:dyDescent="0.3">
      <c r="A856" s="1">
        <v>34796</v>
      </c>
      <c r="B856" s="2">
        <v>3.0254132921607702E-3</v>
      </c>
      <c r="C856" s="1">
        <v>34835</v>
      </c>
      <c r="D856">
        <v>9.98E-2</v>
      </c>
      <c r="E856" s="1">
        <v>34852</v>
      </c>
      <c r="F856">
        <v>0.44779999999999998</v>
      </c>
      <c r="G856">
        <f t="shared" si="13"/>
        <v>0.23899999999999999</v>
      </c>
    </row>
    <row r="857" spans="1:7" x14ac:dyDescent="0.3">
      <c r="A857" s="1">
        <v>34799</v>
      </c>
      <c r="B857" s="2">
        <v>-1.4980747606952E-2</v>
      </c>
      <c r="C857" s="1">
        <v>34836</v>
      </c>
      <c r="D857">
        <v>-0.21129999999999999</v>
      </c>
      <c r="E857" s="1">
        <v>34855</v>
      </c>
      <c r="F857">
        <v>8.8900000000000007E-2</v>
      </c>
      <c r="G857">
        <f t="shared" si="13"/>
        <v>-9.1219999999999968E-2</v>
      </c>
    </row>
    <row r="858" spans="1:7" x14ac:dyDescent="0.3">
      <c r="A858" s="1">
        <v>34800</v>
      </c>
      <c r="B858" s="2">
        <v>-1.90050447173273E-3</v>
      </c>
      <c r="C858" s="1">
        <v>34837</v>
      </c>
      <c r="D858">
        <v>-1.4140999999999999</v>
      </c>
      <c r="E858" s="1">
        <v>34856</v>
      </c>
      <c r="F858">
        <v>-7.9399999999999998E-2</v>
      </c>
      <c r="G858">
        <f t="shared" si="13"/>
        <v>-0.88021999999999989</v>
      </c>
    </row>
    <row r="859" spans="1:7" x14ac:dyDescent="0.3">
      <c r="A859" s="1">
        <v>34801</v>
      </c>
      <c r="B859" s="2">
        <v>-1.3307876937116399E-3</v>
      </c>
      <c r="C859" s="1">
        <v>34838</v>
      </c>
      <c r="D859">
        <v>-2.8899999999999999E-2</v>
      </c>
      <c r="E859" s="1">
        <v>34857</v>
      </c>
      <c r="F859">
        <v>-0.3367</v>
      </c>
      <c r="G859">
        <f t="shared" si="13"/>
        <v>-0.15201999999999999</v>
      </c>
    </row>
    <row r="860" spans="1:7" x14ac:dyDescent="0.3">
      <c r="A860" s="1">
        <v>34802</v>
      </c>
      <c r="B860" s="2">
        <v>1.01328976519335E-2</v>
      </c>
      <c r="C860" s="1">
        <v>34841</v>
      </c>
      <c r="D860">
        <v>0.86890000000000001</v>
      </c>
      <c r="E860" s="1">
        <v>34858</v>
      </c>
      <c r="F860">
        <v>-0.16889999999999999</v>
      </c>
      <c r="G860">
        <f t="shared" si="13"/>
        <v>0.45378000000000002</v>
      </c>
    </row>
    <row r="861" spans="1:7" x14ac:dyDescent="0.3">
      <c r="A861" s="1">
        <v>34803</v>
      </c>
      <c r="B861" s="2">
        <v>3.0873255052690199E-3</v>
      </c>
      <c r="C861" s="1">
        <v>34842</v>
      </c>
      <c r="D861">
        <v>0.94750000000000001</v>
      </c>
      <c r="E861" s="1">
        <v>34859</v>
      </c>
      <c r="F861">
        <v>-0.7379</v>
      </c>
      <c r="G861">
        <f t="shared" si="13"/>
        <v>0.27333999999999997</v>
      </c>
    </row>
    <row r="862" spans="1:7" x14ac:dyDescent="0.3">
      <c r="A862" s="1">
        <v>34806</v>
      </c>
      <c r="B862" s="2">
        <v>1.0361774553365699E-2</v>
      </c>
      <c r="C862" s="1">
        <v>34843</v>
      </c>
      <c r="D862">
        <v>1.37E-2</v>
      </c>
      <c r="E862" s="1">
        <v>34862</v>
      </c>
      <c r="F862">
        <v>0.13100000000000001</v>
      </c>
      <c r="G862">
        <f t="shared" si="13"/>
        <v>6.062E-2</v>
      </c>
    </row>
    <row r="863" spans="1:7" x14ac:dyDescent="0.3">
      <c r="A863" s="1">
        <v>34807</v>
      </c>
      <c r="B863" s="2">
        <v>1.0633739194937999E-2</v>
      </c>
      <c r="C863" s="1">
        <v>34844</v>
      </c>
      <c r="D863">
        <v>2.2499999999999999E-2</v>
      </c>
      <c r="E863" s="1">
        <v>34863</v>
      </c>
      <c r="F863">
        <v>1.0718000000000001</v>
      </c>
      <c r="G863">
        <f t="shared" si="13"/>
        <v>0.44222000000000006</v>
      </c>
    </row>
    <row r="864" spans="1:7" x14ac:dyDescent="0.3">
      <c r="A864" s="1">
        <v>34808</v>
      </c>
      <c r="B864" s="2">
        <v>-1.3528134792821099E-2</v>
      </c>
      <c r="C864" s="1">
        <v>34845</v>
      </c>
      <c r="D864">
        <v>-0.91720000000000002</v>
      </c>
      <c r="E864" s="1">
        <v>34864</v>
      </c>
      <c r="F864">
        <v>-9.4000000000000004E-3</v>
      </c>
      <c r="G864">
        <f t="shared" si="13"/>
        <v>-0.55408000000000002</v>
      </c>
    </row>
    <row r="865" spans="1:7" x14ac:dyDescent="0.3">
      <c r="A865" s="1">
        <v>34809</v>
      </c>
      <c r="B865" s="2">
        <v>-3.00207612929715E-3</v>
      </c>
      <c r="C865" s="1">
        <v>34849</v>
      </c>
      <c r="D865">
        <v>-8.6999999999999994E-3</v>
      </c>
      <c r="E865" s="1">
        <v>34865</v>
      </c>
      <c r="F865">
        <v>-0.21840000000000001</v>
      </c>
      <c r="G865">
        <f t="shared" si="13"/>
        <v>-9.258000000000001E-2</v>
      </c>
    </row>
    <row r="866" spans="1:7" x14ac:dyDescent="0.3">
      <c r="A866" s="1">
        <v>34810</v>
      </c>
      <c r="B866" s="2">
        <v>9.2372755496845597E-3</v>
      </c>
      <c r="C866" s="1">
        <v>34850</v>
      </c>
      <c r="D866">
        <v>1.8773</v>
      </c>
      <c r="E866" s="1">
        <v>34866</v>
      </c>
      <c r="F866">
        <v>-7.9699999999999993E-2</v>
      </c>
      <c r="G866">
        <f t="shared" si="13"/>
        <v>1.0945</v>
      </c>
    </row>
    <row r="867" spans="1:7" x14ac:dyDescent="0.3">
      <c r="A867" s="1">
        <v>34813</v>
      </c>
      <c r="B867" s="2">
        <v>-6.3367441998525304E-3</v>
      </c>
      <c r="C867" s="1">
        <v>34851</v>
      </c>
      <c r="D867">
        <v>2.5600000000000001E-2</v>
      </c>
      <c r="E867" s="1">
        <v>34869</v>
      </c>
      <c r="F867">
        <v>0.39729999999999999</v>
      </c>
      <c r="G867">
        <f t="shared" si="13"/>
        <v>0.17428000000000002</v>
      </c>
    </row>
    <row r="868" spans="1:7" x14ac:dyDescent="0.3">
      <c r="A868" s="1">
        <v>34814</v>
      </c>
      <c r="B868" s="2">
        <v>2.16295651909082E-3</v>
      </c>
      <c r="C868" s="1">
        <v>34852</v>
      </c>
      <c r="D868">
        <v>-0.16739999999999999</v>
      </c>
      <c r="E868" s="1">
        <v>34870</v>
      </c>
      <c r="F868">
        <v>-0.11840000000000001</v>
      </c>
      <c r="G868">
        <f t="shared" si="13"/>
        <v>-0.14779999999999999</v>
      </c>
    </row>
    <row r="869" spans="1:7" x14ac:dyDescent="0.3">
      <c r="A869" s="1">
        <v>34815</v>
      </c>
      <c r="B869" s="2">
        <v>2.05348238407987E-3</v>
      </c>
      <c r="C869" s="1">
        <v>34855</v>
      </c>
      <c r="D869">
        <v>0.58030000000000004</v>
      </c>
      <c r="E869" s="1">
        <v>34871</v>
      </c>
      <c r="F869">
        <v>0.1186</v>
      </c>
      <c r="G869">
        <f t="shared" si="13"/>
        <v>0.39561999999999997</v>
      </c>
    </row>
    <row r="870" spans="1:7" x14ac:dyDescent="0.3">
      <c r="A870" s="1">
        <v>34816</v>
      </c>
      <c r="B870" s="2">
        <v>-9.3207047893972795E-4</v>
      </c>
      <c r="C870" s="1">
        <v>34856</v>
      </c>
      <c r="D870">
        <v>6.8999999999999999E-3</v>
      </c>
      <c r="E870" s="1">
        <v>34872</v>
      </c>
      <c r="F870">
        <v>0.45650000000000002</v>
      </c>
      <c r="G870">
        <f t="shared" si="13"/>
        <v>0.18674000000000002</v>
      </c>
    </row>
    <row r="871" spans="1:7" x14ac:dyDescent="0.3">
      <c r="A871" s="1">
        <v>34817</v>
      </c>
      <c r="B871" s="2">
        <v>-4.2922706650687604E-3</v>
      </c>
      <c r="C871" s="1">
        <v>34857</v>
      </c>
      <c r="D871">
        <v>-0.45190000000000002</v>
      </c>
      <c r="E871" s="1">
        <v>34873</v>
      </c>
      <c r="F871">
        <v>-0.1489</v>
      </c>
      <c r="G871">
        <f t="shared" si="13"/>
        <v>-0.33069999999999999</v>
      </c>
    </row>
    <row r="872" spans="1:7" x14ac:dyDescent="0.3">
      <c r="A872" s="1">
        <v>34820</v>
      </c>
      <c r="B872" s="2">
        <v>-4.1299599029750401E-3</v>
      </c>
      <c r="C872" s="1">
        <v>34858</v>
      </c>
      <c r="D872">
        <v>-0.13389999999999999</v>
      </c>
      <c r="E872" s="1">
        <v>34876</v>
      </c>
      <c r="F872">
        <v>-0.17710000000000001</v>
      </c>
      <c r="G872">
        <f t="shared" si="13"/>
        <v>-0.15117999999999998</v>
      </c>
    </row>
    <row r="873" spans="1:7" x14ac:dyDescent="0.3">
      <c r="A873" s="1">
        <v>34821</v>
      </c>
      <c r="B873" s="2">
        <v>3.5254870617802401E-3</v>
      </c>
      <c r="C873" s="1">
        <v>34859</v>
      </c>
      <c r="D873">
        <v>-0.82740000000000002</v>
      </c>
      <c r="E873" s="1">
        <v>34877</v>
      </c>
      <c r="F873">
        <v>-0.14779999999999999</v>
      </c>
      <c r="G873">
        <f t="shared" si="13"/>
        <v>-0.55555999999999994</v>
      </c>
    </row>
    <row r="874" spans="1:7" x14ac:dyDescent="0.3">
      <c r="A874" s="1">
        <v>34822</v>
      </c>
      <c r="B874" s="2">
        <v>6.3182791862954604E-3</v>
      </c>
      <c r="C874" s="1">
        <v>34862</v>
      </c>
      <c r="D874">
        <v>0.56179999999999997</v>
      </c>
      <c r="E874" s="1">
        <v>34878</v>
      </c>
      <c r="F874">
        <v>0.2369</v>
      </c>
      <c r="G874">
        <f t="shared" si="13"/>
        <v>0.43184</v>
      </c>
    </row>
    <row r="875" spans="1:7" x14ac:dyDescent="0.3">
      <c r="A875" s="1">
        <v>34823</v>
      </c>
      <c r="B875" s="2">
        <v>5.4287338833050001E-3</v>
      </c>
      <c r="C875" s="1">
        <v>34863</v>
      </c>
      <c r="D875">
        <v>1.0165999999999999</v>
      </c>
      <c r="E875" s="1">
        <v>34879</v>
      </c>
      <c r="F875">
        <v>-0.72140000000000004</v>
      </c>
      <c r="G875">
        <f t="shared" si="13"/>
        <v>0.32139999999999991</v>
      </c>
    </row>
    <row r="876" spans="1:7" x14ac:dyDescent="0.3">
      <c r="A876" s="1">
        <v>34824</v>
      </c>
      <c r="B876" s="2">
        <v>6.8129622093742199E-3</v>
      </c>
      <c r="C876" s="1">
        <v>34864</v>
      </c>
      <c r="D876">
        <v>8.4699999999999998E-2</v>
      </c>
      <c r="E876" s="1">
        <v>34880</v>
      </c>
      <c r="F876">
        <v>0.26779999999999998</v>
      </c>
      <c r="G876">
        <f t="shared" si="13"/>
        <v>0.15794</v>
      </c>
    </row>
    <row r="877" spans="1:7" x14ac:dyDescent="0.3">
      <c r="A877" s="1">
        <v>34827</v>
      </c>
      <c r="B877" s="2">
        <v>6.4867464951596796E-3</v>
      </c>
      <c r="C877" s="1">
        <v>34865</v>
      </c>
      <c r="D877">
        <v>0.122</v>
      </c>
      <c r="E877" s="1">
        <v>34883</v>
      </c>
      <c r="F877">
        <v>7.3400000000000007E-2</v>
      </c>
      <c r="G877">
        <f t="shared" si="13"/>
        <v>0.10256000000000001</v>
      </c>
    </row>
    <row r="878" spans="1:7" x14ac:dyDescent="0.3">
      <c r="A878" s="1">
        <v>34828</v>
      </c>
      <c r="B878" s="2">
        <v>-4.1419541407971003E-3</v>
      </c>
      <c r="C878" s="1">
        <v>34866</v>
      </c>
      <c r="D878">
        <v>0.50490000000000002</v>
      </c>
      <c r="E878" s="1">
        <v>34885</v>
      </c>
      <c r="F878">
        <v>0.14050000000000001</v>
      </c>
      <c r="G878">
        <f t="shared" si="13"/>
        <v>0.35914000000000001</v>
      </c>
    </row>
    <row r="879" spans="1:7" x14ac:dyDescent="0.3">
      <c r="A879" s="1">
        <v>34829</v>
      </c>
      <c r="B879" s="2">
        <v>-3.4898982363484898E-4</v>
      </c>
      <c r="C879" s="1">
        <v>34869</v>
      </c>
      <c r="D879">
        <v>1.0046999999999999</v>
      </c>
      <c r="E879" s="1">
        <v>34886</v>
      </c>
      <c r="F879">
        <v>0.75900000000000001</v>
      </c>
      <c r="G879">
        <f t="shared" si="13"/>
        <v>0.90642</v>
      </c>
    </row>
    <row r="880" spans="1:7" x14ac:dyDescent="0.3">
      <c r="A880" s="1">
        <v>34830</v>
      </c>
      <c r="B880" s="2">
        <v>-1.5918998821125799E-2</v>
      </c>
      <c r="C880" s="1">
        <v>34870</v>
      </c>
      <c r="D880">
        <v>-4.2299999999999997E-2</v>
      </c>
      <c r="E880" s="1">
        <v>34887</v>
      </c>
      <c r="F880">
        <v>8.8200000000000001E-2</v>
      </c>
      <c r="G880">
        <f t="shared" si="13"/>
        <v>9.9000000000000025E-3</v>
      </c>
    </row>
    <row r="881" spans="1:7" x14ac:dyDescent="0.3">
      <c r="A881" s="1">
        <v>34831</v>
      </c>
      <c r="B881" s="2">
        <v>-9.8299129018381004E-3</v>
      </c>
      <c r="C881" s="1">
        <v>34871</v>
      </c>
      <c r="D881">
        <v>-0.18240000000000001</v>
      </c>
      <c r="E881" s="1">
        <v>34890</v>
      </c>
      <c r="F881">
        <v>9.8900000000000002E-2</v>
      </c>
      <c r="G881">
        <f t="shared" si="13"/>
        <v>-6.9879999999999998E-2</v>
      </c>
    </row>
    <row r="882" spans="1:7" x14ac:dyDescent="0.3">
      <c r="A882" s="1">
        <v>34834</v>
      </c>
      <c r="B882" s="2">
        <v>3.6808813145994298E-3</v>
      </c>
      <c r="C882" s="1">
        <v>34872</v>
      </c>
      <c r="D882">
        <v>1.3096000000000001</v>
      </c>
      <c r="E882" s="1">
        <v>34891</v>
      </c>
      <c r="F882">
        <v>-0.27639999999999998</v>
      </c>
      <c r="G882">
        <f t="shared" si="13"/>
        <v>0.67520000000000002</v>
      </c>
    </row>
    <row r="883" spans="1:7" x14ac:dyDescent="0.3">
      <c r="A883" s="1">
        <v>34835</v>
      </c>
      <c r="B883" s="2">
        <v>4.4038531978114496E-3</v>
      </c>
      <c r="C883" s="1">
        <v>34873</v>
      </c>
      <c r="D883">
        <v>-0.24540000000000001</v>
      </c>
      <c r="E883" s="1">
        <v>34892</v>
      </c>
      <c r="F883">
        <v>7.9000000000000001E-2</v>
      </c>
      <c r="G883">
        <f t="shared" si="13"/>
        <v>-0.11564000000000001</v>
      </c>
    </row>
    <row r="884" spans="1:7" x14ac:dyDescent="0.3">
      <c r="A884" s="1">
        <v>34836</v>
      </c>
      <c r="B884" s="2">
        <v>2.4559745206498301E-4</v>
      </c>
      <c r="C884" s="1">
        <v>34876</v>
      </c>
      <c r="D884">
        <v>-1.0142</v>
      </c>
      <c r="E884" s="1">
        <v>34893</v>
      </c>
      <c r="F884">
        <v>0</v>
      </c>
      <c r="G884">
        <f t="shared" si="13"/>
        <v>-0.60851999999999995</v>
      </c>
    </row>
    <row r="885" spans="1:7" x14ac:dyDescent="0.3">
      <c r="A885" s="1">
        <v>34837</v>
      </c>
      <c r="B885" s="2">
        <v>6.9683113538032704E-4</v>
      </c>
      <c r="C885" s="1">
        <v>34877</v>
      </c>
      <c r="D885">
        <v>-0.31230000000000002</v>
      </c>
      <c r="E885" s="1">
        <v>34894</v>
      </c>
      <c r="F885">
        <v>-0.2676</v>
      </c>
      <c r="G885">
        <f t="shared" si="13"/>
        <v>-0.29442000000000002</v>
      </c>
    </row>
    <row r="886" spans="1:7" x14ac:dyDescent="0.3">
      <c r="A886" s="1">
        <v>34838</v>
      </c>
      <c r="B886" s="2">
        <v>-4.7333963559093001E-4</v>
      </c>
      <c r="C886" s="1">
        <v>34878</v>
      </c>
      <c r="D886">
        <v>0.46529999999999999</v>
      </c>
      <c r="E886" s="1">
        <v>34897</v>
      </c>
      <c r="F886">
        <v>-0.31640000000000001</v>
      </c>
      <c r="G886">
        <f t="shared" si="13"/>
        <v>0.15261999999999998</v>
      </c>
    </row>
    <row r="887" spans="1:7" x14ac:dyDescent="0.3">
      <c r="A887" s="1">
        <v>34841</v>
      </c>
      <c r="B887" s="2">
        <v>-2.5114407473637601E-3</v>
      </c>
      <c r="C887" s="1">
        <v>34879</v>
      </c>
      <c r="D887">
        <v>-0.15709999999999999</v>
      </c>
      <c r="E887" s="1">
        <v>34898</v>
      </c>
      <c r="F887">
        <v>-0.21010000000000001</v>
      </c>
      <c r="G887">
        <f t="shared" si="13"/>
        <v>-0.17830000000000001</v>
      </c>
    </row>
    <row r="888" spans="1:7" x14ac:dyDescent="0.3">
      <c r="A888" s="1">
        <v>34842</v>
      </c>
      <c r="B888" s="2">
        <v>2.3307082760786199E-3</v>
      </c>
      <c r="C888" s="1">
        <v>34880</v>
      </c>
      <c r="D888">
        <v>0.18290000000000001</v>
      </c>
      <c r="E888" s="1">
        <v>34899</v>
      </c>
      <c r="F888">
        <v>-0.66890000000000005</v>
      </c>
      <c r="G888">
        <f t="shared" si="13"/>
        <v>-0.15782000000000002</v>
      </c>
    </row>
    <row r="889" spans="1:7" x14ac:dyDescent="0.3">
      <c r="A889" s="1">
        <v>34843</v>
      </c>
      <c r="B889" s="2">
        <v>7.1555034778887404E-3</v>
      </c>
      <c r="C889" s="1">
        <v>34883</v>
      </c>
      <c r="D889">
        <v>0.43519999999999998</v>
      </c>
      <c r="E889" s="1">
        <v>34900</v>
      </c>
      <c r="F889">
        <v>8.0100000000000005E-2</v>
      </c>
      <c r="G889">
        <f t="shared" si="13"/>
        <v>0.29315999999999998</v>
      </c>
    </row>
    <row r="890" spans="1:7" x14ac:dyDescent="0.3">
      <c r="A890" s="1">
        <v>34844</v>
      </c>
      <c r="B890" s="2">
        <v>2.0238930363235499E-2</v>
      </c>
      <c r="C890" s="1">
        <v>34885</v>
      </c>
      <c r="D890">
        <v>4.7399999999999998E-2</v>
      </c>
      <c r="E890" s="1">
        <v>34901</v>
      </c>
      <c r="F890">
        <v>-0.40150000000000002</v>
      </c>
      <c r="G890">
        <f t="shared" si="13"/>
        <v>-0.13216000000000003</v>
      </c>
    </row>
    <row r="891" spans="1:7" x14ac:dyDescent="0.3">
      <c r="A891" s="1">
        <v>34845</v>
      </c>
      <c r="B891" s="2">
        <v>5.9541017648456797E-3</v>
      </c>
      <c r="C891" s="1">
        <v>34886</v>
      </c>
      <c r="D891">
        <v>1.2551000000000001</v>
      </c>
      <c r="E891" s="1">
        <v>34904</v>
      </c>
      <c r="F891">
        <v>0.32279999999999998</v>
      </c>
      <c r="G891">
        <f t="shared" si="13"/>
        <v>0.88218000000000008</v>
      </c>
    </row>
    <row r="892" spans="1:7" x14ac:dyDescent="0.3">
      <c r="A892" s="1">
        <v>34848</v>
      </c>
      <c r="B892" s="2">
        <v>3.21789929473626E-4</v>
      </c>
      <c r="C892" s="1">
        <v>34887</v>
      </c>
      <c r="D892">
        <v>0.4466</v>
      </c>
      <c r="E892" s="1">
        <v>34905</v>
      </c>
      <c r="F892">
        <v>0.1507</v>
      </c>
      <c r="G892">
        <f t="shared" si="13"/>
        <v>0.32823999999999998</v>
      </c>
    </row>
    <row r="893" spans="1:7" x14ac:dyDescent="0.3">
      <c r="A893" s="1">
        <v>34849</v>
      </c>
      <c r="B893" s="2">
        <v>9.8910883240250803E-3</v>
      </c>
      <c r="C893" s="1">
        <v>34890</v>
      </c>
      <c r="D893">
        <v>0.1477</v>
      </c>
      <c r="E893" s="1">
        <v>34906</v>
      </c>
      <c r="F893">
        <v>-0.21</v>
      </c>
      <c r="G893">
        <f t="shared" si="13"/>
        <v>4.6199999999999852E-3</v>
      </c>
    </row>
    <row r="894" spans="1:7" x14ac:dyDescent="0.3">
      <c r="A894" s="1">
        <v>34850</v>
      </c>
      <c r="B894" s="2">
        <v>-8.9159105677281102E-3</v>
      </c>
      <c r="C894" s="1">
        <v>34891</v>
      </c>
      <c r="D894">
        <v>-0.43020000000000003</v>
      </c>
      <c r="E894" s="1">
        <v>34907</v>
      </c>
      <c r="F894">
        <v>0.29060000000000002</v>
      </c>
      <c r="G894">
        <f t="shared" si="13"/>
        <v>-0.14188000000000001</v>
      </c>
    </row>
    <row r="895" spans="1:7" x14ac:dyDescent="0.3">
      <c r="A895" s="1">
        <v>34851</v>
      </c>
      <c r="B895" s="2">
        <v>3.32273426162288E-3</v>
      </c>
      <c r="C895" s="1">
        <v>34892</v>
      </c>
      <c r="D895">
        <v>1.1088</v>
      </c>
      <c r="E895" s="1">
        <v>34908</v>
      </c>
      <c r="F895">
        <v>-0.2099</v>
      </c>
      <c r="G895">
        <f t="shared" si="13"/>
        <v>0.58131999999999995</v>
      </c>
    </row>
    <row r="896" spans="1:7" x14ac:dyDescent="0.3">
      <c r="A896" s="1">
        <v>34852</v>
      </c>
      <c r="B896" s="2">
        <v>8.1283590375185195E-3</v>
      </c>
      <c r="C896" s="1">
        <v>34893</v>
      </c>
      <c r="D896">
        <v>2.2499999999999999E-2</v>
      </c>
      <c r="E896" s="1">
        <v>34911</v>
      </c>
      <c r="F896">
        <v>0.26369999999999999</v>
      </c>
      <c r="G896">
        <f t="shared" si="13"/>
        <v>0.11898</v>
      </c>
    </row>
    <row r="897" spans="1:7" x14ac:dyDescent="0.3">
      <c r="A897" s="1">
        <v>34855</v>
      </c>
      <c r="B897" s="2">
        <v>8.7521849904259597E-4</v>
      </c>
      <c r="C897" s="1">
        <v>34894</v>
      </c>
      <c r="D897">
        <v>-0.19789999999999999</v>
      </c>
      <c r="E897" s="1">
        <v>34912</v>
      </c>
      <c r="F897">
        <v>-0.24579999999999999</v>
      </c>
      <c r="G897">
        <f t="shared" si="13"/>
        <v>-0.21705999999999998</v>
      </c>
    </row>
    <row r="898" spans="1:7" x14ac:dyDescent="0.3">
      <c r="A898" s="1">
        <v>34856</v>
      </c>
      <c r="B898" s="2">
        <v>-3.5397502894983801E-3</v>
      </c>
      <c r="C898" s="1">
        <v>34897</v>
      </c>
      <c r="D898">
        <v>0.50549999999999995</v>
      </c>
      <c r="E898" s="1">
        <v>34913</v>
      </c>
      <c r="F898">
        <v>0.30130000000000001</v>
      </c>
      <c r="G898">
        <f t="shared" si="13"/>
        <v>0.42381999999999997</v>
      </c>
    </row>
    <row r="899" spans="1:7" x14ac:dyDescent="0.3">
      <c r="A899" s="1">
        <v>34857</v>
      </c>
      <c r="B899" s="2">
        <v>-1.6612418327013299E-3</v>
      </c>
      <c r="C899" s="1">
        <v>34898</v>
      </c>
      <c r="D899">
        <v>-0.74729999999999996</v>
      </c>
      <c r="E899" s="1">
        <v>34914</v>
      </c>
      <c r="F899">
        <v>-0.30980000000000002</v>
      </c>
      <c r="G899">
        <f t="shared" si="13"/>
        <v>-0.57229999999999992</v>
      </c>
    </row>
    <row r="900" spans="1:7" x14ac:dyDescent="0.3">
      <c r="A900" s="1">
        <v>34858</v>
      </c>
      <c r="B900" s="2">
        <v>-7.56051972251226E-3</v>
      </c>
      <c r="C900" s="1">
        <v>34899</v>
      </c>
      <c r="D900">
        <v>-1.3289</v>
      </c>
      <c r="E900" s="1">
        <v>34915</v>
      </c>
      <c r="F900">
        <v>0.18049999999999999</v>
      </c>
      <c r="G900">
        <f t="shared" si="13"/>
        <v>-0.7251399999999999</v>
      </c>
    </row>
    <row r="901" spans="1:7" x14ac:dyDescent="0.3">
      <c r="A901" s="1">
        <v>34859</v>
      </c>
      <c r="B901" s="2">
        <v>-9.9311561527021305E-3</v>
      </c>
      <c r="C901" s="1">
        <v>34900</v>
      </c>
      <c r="D901">
        <v>0.46650000000000003</v>
      </c>
      <c r="E901" s="1">
        <v>34918</v>
      </c>
      <c r="F901">
        <v>0.13</v>
      </c>
      <c r="G901">
        <f t="shared" ref="G901:G964" si="14">(D901*0.6)+(F901*0.4)</f>
        <v>0.33189999999999997</v>
      </c>
    </row>
    <row r="902" spans="1:7" x14ac:dyDescent="0.3">
      <c r="A902" s="1">
        <v>34862</v>
      </c>
      <c r="B902" s="2">
        <v>9.2429233381707799E-4</v>
      </c>
      <c r="C902" s="1">
        <v>34901</v>
      </c>
      <c r="D902">
        <v>1.61E-2</v>
      </c>
      <c r="E902" s="1">
        <v>34919</v>
      </c>
      <c r="F902">
        <v>5.9499999999999997E-2</v>
      </c>
      <c r="G902">
        <f t="shared" si="14"/>
        <v>3.3460000000000004E-2</v>
      </c>
    </row>
    <row r="903" spans="1:7" x14ac:dyDescent="0.3">
      <c r="A903" s="1">
        <v>34863</v>
      </c>
      <c r="B903" s="2">
        <v>1.0539579757420601E-2</v>
      </c>
      <c r="C903" s="1">
        <v>34904</v>
      </c>
      <c r="D903">
        <v>0.54369999999999996</v>
      </c>
      <c r="E903" s="1">
        <v>34920</v>
      </c>
      <c r="F903">
        <v>-0.13919999999999999</v>
      </c>
      <c r="G903">
        <f t="shared" si="14"/>
        <v>0.27053999999999995</v>
      </c>
    </row>
    <row r="904" spans="1:7" x14ac:dyDescent="0.3">
      <c r="A904" s="1">
        <v>34864</v>
      </c>
      <c r="B904" s="2">
        <v>3.8177801803633798E-3</v>
      </c>
      <c r="C904" s="1">
        <v>34905</v>
      </c>
      <c r="D904">
        <v>0.80300000000000005</v>
      </c>
      <c r="E904" s="1">
        <v>34921</v>
      </c>
      <c r="F904">
        <v>-0.18010000000000001</v>
      </c>
      <c r="G904">
        <f t="shared" si="14"/>
        <v>0.40976000000000001</v>
      </c>
    </row>
    <row r="905" spans="1:7" x14ac:dyDescent="0.3">
      <c r="A905" s="1">
        <v>34865</v>
      </c>
      <c r="B905" s="2">
        <v>-6.5071987559230902E-3</v>
      </c>
      <c r="C905" s="1">
        <v>34906</v>
      </c>
      <c r="D905">
        <v>9.7299999999999998E-2</v>
      </c>
      <c r="E905" s="1">
        <v>34922</v>
      </c>
      <c r="F905">
        <v>-0.44230000000000003</v>
      </c>
      <c r="G905">
        <f t="shared" si="14"/>
        <v>-0.11854000000000003</v>
      </c>
    </row>
    <row r="906" spans="1:7" x14ac:dyDescent="0.3">
      <c r="A906" s="1">
        <v>34866</v>
      </c>
      <c r="B906" s="2">
        <v>2.6575562970243501E-3</v>
      </c>
      <c r="C906" s="1">
        <v>34907</v>
      </c>
      <c r="D906">
        <v>0.65849999999999997</v>
      </c>
      <c r="E906" s="1">
        <v>34925</v>
      </c>
      <c r="F906">
        <v>0.1119</v>
      </c>
      <c r="G906">
        <f t="shared" si="14"/>
        <v>0.43985999999999997</v>
      </c>
    </row>
    <row r="907" spans="1:7" x14ac:dyDescent="0.3">
      <c r="A907" s="1">
        <v>34869</v>
      </c>
      <c r="B907" s="2">
        <v>3.1971360326250599E-3</v>
      </c>
      <c r="C907" s="1">
        <v>34908</v>
      </c>
      <c r="D907">
        <v>-0.4017</v>
      </c>
      <c r="E907" s="1">
        <v>34926</v>
      </c>
      <c r="F907">
        <v>0.1401</v>
      </c>
      <c r="G907">
        <f t="shared" si="14"/>
        <v>-0.18497999999999998</v>
      </c>
    </row>
    <row r="908" spans="1:7" x14ac:dyDescent="0.3">
      <c r="A908" s="1">
        <v>34870</v>
      </c>
      <c r="B908" s="2">
        <v>3.5379287489114598E-3</v>
      </c>
      <c r="C908" s="1">
        <v>34911</v>
      </c>
      <c r="D908">
        <v>-0.14660000000000001</v>
      </c>
      <c r="E908" s="1">
        <v>34927</v>
      </c>
      <c r="F908">
        <v>0.19170000000000001</v>
      </c>
      <c r="G908">
        <f t="shared" si="14"/>
        <v>-1.1279999999999984E-2</v>
      </c>
    </row>
    <row r="909" spans="1:7" x14ac:dyDescent="0.3">
      <c r="A909" s="1">
        <v>34871</v>
      </c>
      <c r="B909" s="2">
        <v>3.9583990658986802E-3</v>
      </c>
      <c r="C909" s="1">
        <v>34912</v>
      </c>
      <c r="D909">
        <v>-0.42949999999999999</v>
      </c>
      <c r="E909" s="1">
        <v>34928</v>
      </c>
      <c r="F909">
        <v>-9.0999999999999998E-2</v>
      </c>
      <c r="G909">
        <f t="shared" si="14"/>
        <v>-0.29409999999999997</v>
      </c>
    </row>
    <row r="910" spans="1:7" x14ac:dyDescent="0.3">
      <c r="A910" s="1">
        <v>34872</v>
      </c>
      <c r="B910" s="2">
        <v>8.1166201581790408E-3</v>
      </c>
      <c r="C910" s="1">
        <v>34913</v>
      </c>
      <c r="D910">
        <v>-0.13059999999999999</v>
      </c>
      <c r="E910" s="1">
        <v>34929</v>
      </c>
      <c r="F910">
        <v>5.0200000000000002E-2</v>
      </c>
      <c r="G910">
        <f t="shared" si="14"/>
        <v>-5.8279999999999998E-2</v>
      </c>
    </row>
    <row r="911" spans="1:7" x14ac:dyDescent="0.3">
      <c r="A911" s="1">
        <v>34873</v>
      </c>
      <c r="B911" s="2">
        <v>-3.01205582196962E-3</v>
      </c>
      <c r="C911" s="1">
        <v>34914</v>
      </c>
      <c r="D911">
        <v>1.7899999999999999E-2</v>
      </c>
      <c r="E911" s="1">
        <v>34932</v>
      </c>
      <c r="F911">
        <v>0.25109999999999999</v>
      </c>
      <c r="G911">
        <f t="shared" si="14"/>
        <v>0.11118</v>
      </c>
    </row>
    <row r="912" spans="1:7" x14ac:dyDescent="0.3">
      <c r="A912" s="1">
        <v>34876</v>
      </c>
      <c r="B912" s="2">
        <v>-1.2441980402810599E-2</v>
      </c>
      <c r="C912" s="1">
        <v>34915</v>
      </c>
      <c r="D912">
        <v>4.1099999999999998E-2</v>
      </c>
      <c r="E912" s="1">
        <v>34933</v>
      </c>
      <c r="F912">
        <v>-0.12989999999999999</v>
      </c>
      <c r="G912">
        <f t="shared" si="14"/>
        <v>-2.7300000000000001E-2</v>
      </c>
    </row>
    <row r="913" spans="1:7" x14ac:dyDescent="0.3">
      <c r="A913" s="1">
        <v>34877</v>
      </c>
      <c r="B913" s="2">
        <v>-5.8792963568121703E-4</v>
      </c>
      <c r="C913" s="1">
        <v>34918</v>
      </c>
      <c r="D913">
        <v>0.2051</v>
      </c>
      <c r="E913" s="1">
        <v>34934</v>
      </c>
      <c r="F913">
        <v>-7.9899999999999999E-2</v>
      </c>
      <c r="G913">
        <f t="shared" si="14"/>
        <v>9.11E-2</v>
      </c>
    </row>
    <row r="914" spans="1:7" x14ac:dyDescent="0.3">
      <c r="A914" s="1">
        <v>34878</v>
      </c>
      <c r="B914" s="2">
        <v>1.3015582971307399E-3</v>
      </c>
      <c r="C914" s="1">
        <v>34919</v>
      </c>
      <c r="D914">
        <v>7.4300000000000005E-2</v>
      </c>
      <c r="E914" s="1">
        <v>34935</v>
      </c>
      <c r="F914">
        <v>0.44080000000000003</v>
      </c>
      <c r="G914">
        <f t="shared" si="14"/>
        <v>0.22090000000000004</v>
      </c>
    </row>
    <row r="915" spans="1:7" x14ac:dyDescent="0.3">
      <c r="A915" s="1">
        <v>34879</v>
      </c>
      <c r="B915" s="2">
        <v>3.6578085520415598E-3</v>
      </c>
      <c r="C915" s="1">
        <v>34920</v>
      </c>
      <c r="D915">
        <v>-0.1065</v>
      </c>
      <c r="E915" s="1">
        <v>34936</v>
      </c>
      <c r="F915">
        <v>0.5887</v>
      </c>
      <c r="G915">
        <f t="shared" si="14"/>
        <v>0.17158000000000001</v>
      </c>
    </row>
    <row r="916" spans="1:7" x14ac:dyDescent="0.3">
      <c r="A916" s="1">
        <v>34880</v>
      </c>
      <c r="B916" s="2">
        <v>-4.9980040711539197E-4</v>
      </c>
      <c r="C916" s="1">
        <v>34921</v>
      </c>
      <c r="D916">
        <v>-0.37730000000000002</v>
      </c>
      <c r="E916" s="1">
        <v>34939</v>
      </c>
      <c r="F916">
        <v>0.13819999999999999</v>
      </c>
      <c r="G916">
        <f t="shared" si="14"/>
        <v>-0.1711</v>
      </c>
    </row>
    <row r="917" spans="1:7" x14ac:dyDescent="0.3">
      <c r="A917" s="1">
        <v>34883</v>
      </c>
      <c r="B917" s="2">
        <v>2.1981400128687802E-3</v>
      </c>
      <c r="C917" s="1">
        <v>34922</v>
      </c>
      <c r="D917">
        <v>-0.40150000000000002</v>
      </c>
      <c r="E917" s="1">
        <v>34940</v>
      </c>
      <c r="F917">
        <v>-0.11940000000000001</v>
      </c>
      <c r="G917">
        <f t="shared" si="14"/>
        <v>-0.28866000000000003</v>
      </c>
    </row>
    <row r="918" spans="1:7" x14ac:dyDescent="0.3">
      <c r="A918" s="1">
        <v>34884</v>
      </c>
      <c r="B918" s="2">
        <v>1.0121135208729401E-3</v>
      </c>
      <c r="C918" s="1">
        <v>34925</v>
      </c>
      <c r="D918">
        <v>0.84350000000000003</v>
      </c>
      <c r="E918" s="1">
        <v>34941</v>
      </c>
      <c r="F918">
        <v>0.15989999999999999</v>
      </c>
      <c r="G918">
        <f t="shared" si="14"/>
        <v>0.57006000000000001</v>
      </c>
    </row>
    <row r="919" spans="1:7" x14ac:dyDescent="0.3">
      <c r="A919" s="1">
        <v>34885</v>
      </c>
      <c r="B919" s="2">
        <v>4.7290391630672203E-3</v>
      </c>
      <c r="C919" s="1">
        <v>34926</v>
      </c>
      <c r="D919">
        <v>-0.19550000000000001</v>
      </c>
      <c r="E919" s="1">
        <v>34942</v>
      </c>
      <c r="F919">
        <v>0.19989999999999999</v>
      </c>
      <c r="G919">
        <f t="shared" si="14"/>
        <v>-3.7339999999999998E-2</v>
      </c>
    </row>
    <row r="920" spans="1:7" x14ac:dyDescent="0.3">
      <c r="A920" s="1">
        <v>34886</v>
      </c>
      <c r="B920" s="2">
        <v>2.62984162413282E-3</v>
      </c>
      <c r="C920" s="1">
        <v>34927</v>
      </c>
      <c r="D920">
        <v>0.27460000000000001</v>
      </c>
      <c r="E920" s="1">
        <v>34943</v>
      </c>
      <c r="F920">
        <v>0.24279999999999999</v>
      </c>
      <c r="G920">
        <f t="shared" si="14"/>
        <v>0.26188</v>
      </c>
    </row>
    <row r="921" spans="1:7" x14ac:dyDescent="0.3">
      <c r="A921" s="1">
        <v>34887</v>
      </c>
      <c r="B921" s="2">
        <v>-5.1145893849602298E-4</v>
      </c>
      <c r="C921" s="1">
        <v>34928</v>
      </c>
      <c r="D921">
        <v>-0.1605</v>
      </c>
      <c r="E921" s="1">
        <v>34947</v>
      </c>
      <c r="F921">
        <v>0.29010000000000002</v>
      </c>
      <c r="G921">
        <f t="shared" si="14"/>
        <v>1.9740000000000021E-2</v>
      </c>
    </row>
    <row r="922" spans="1:7" x14ac:dyDescent="0.3">
      <c r="A922" s="1">
        <v>34890</v>
      </c>
      <c r="B922" s="2">
        <v>-1.6639507406873699E-3</v>
      </c>
      <c r="C922" s="1">
        <v>34929</v>
      </c>
      <c r="D922">
        <v>4.1799999999999997E-2</v>
      </c>
      <c r="E922" s="1">
        <v>34948</v>
      </c>
      <c r="F922">
        <v>9.1999999999999998E-3</v>
      </c>
      <c r="G922">
        <f t="shared" si="14"/>
        <v>2.8759999999999997E-2</v>
      </c>
    </row>
    <row r="923" spans="1:7" x14ac:dyDescent="0.3">
      <c r="A923" s="1">
        <v>34891</v>
      </c>
      <c r="B923" s="2">
        <v>-4.2017065824575496E-3</v>
      </c>
      <c r="C923" s="1">
        <v>34932</v>
      </c>
      <c r="D923">
        <v>-0.19439999999999999</v>
      </c>
      <c r="E923" s="1">
        <v>34949</v>
      </c>
      <c r="F923">
        <v>-0.1492</v>
      </c>
      <c r="G923">
        <f t="shared" si="14"/>
        <v>-0.17632</v>
      </c>
    </row>
    <row r="924" spans="1:7" x14ac:dyDescent="0.3">
      <c r="A924" s="1">
        <v>34892</v>
      </c>
      <c r="B924" s="2">
        <v>-1.7435334066173699E-5</v>
      </c>
      <c r="C924" s="1">
        <v>34933</v>
      </c>
      <c r="D924">
        <v>0.25790000000000002</v>
      </c>
      <c r="E924" s="1">
        <v>34950</v>
      </c>
      <c r="F924">
        <v>-8.9399999999999993E-2</v>
      </c>
      <c r="G924">
        <f t="shared" si="14"/>
        <v>0.11898000000000002</v>
      </c>
    </row>
    <row r="925" spans="1:7" x14ac:dyDescent="0.3">
      <c r="A925" s="1">
        <v>34893</v>
      </c>
      <c r="B925" s="2">
        <v>7.2155103959325995E-4</v>
      </c>
      <c r="C925" s="1">
        <v>34934</v>
      </c>
      <c r="D925">
        <v>-0.41049999999999998</v>
      </c>
      <c r="E925" s="1">
        <v>34953</v>
      </c>
      <c r="F925">
        <v>8.0199999999999994E-2</v>
      </c>
      <c r="G925">
        <f t="shared" si="14"/>
        <v>-0.21421999999999997</v>
      </c>
    </row>
    <row r="926" spans="1:7" x14ac:dyDescent="0.3">
      <c r="A926" s="1">
        <v>34894</v>
      </c>
      <c r="B926" s="2">
        <v>-5.1686067401591797E-3</v>
      </c>
      <c r="C926" s="1">
        <v>34935</v>
      </c>
      <c r="D926">
        <v>5.9400000000000001E-2</v>
      </c>
      <c r="E926" s="1">
        <v>34954</v>
      </c>
      <c r="F926">
        <v>0.34820000000000001</v>
      </c>
      <c r="G926">
        <f t="shared" si="14"/>
        <v>0.17492000000000002</v>
      </c>
    </row>
    <row r="927" spans="1:7" x14ac:dyDescent="0.3">
      <c r="A927" s="1">
        <v>34897</v>
      </c>
      <c r="B927" s="2">
        <v>1.4705295390107201E-3</v>
      </c>
      <c r="C927" s="1">
        <v>34936</v>
      </c>
      <c r="D927">
        <v>0.4758</v>
      </c>
      <c r="E927" s="1">
        <v>34955</v>
      </c>
      <c r="F927">
        <v>-0.1198</v>
      </c>
      <c r="G927">
        <f t="shared" si="14"/>
        <v>0.23755999999999999</v>
      </c>
    </row>
    <row r="928" spans="1:7" x14ac:dyDescent="0.3">
      <c r="A928" s="1">
        <v>34898</v>
      </c>
      <c r="B928" s="2">
        <v>-4.7750321734775199E-3</v>
      </c>
      <c r="C928" s="1">
        <v>34939</v>
      </c>
      <c r="D928">
        <v>-0.18609999999999999</v>
      </c>
      <c r="E928" s="1">
        <v>34956</v>
      </c>
      <c r="F928">
        <v>0.43809999999999999</v>
      </c>
      <c r="G928">
        <f t="shared" si="14"/>
        <v>6.3580000000000012E-2</v>
      </c>
    </row>
    <row r="929" spans="1:7" x14ac:dyDescent="0.3">
      <c r="A929" s="1">
        <v>34899</v>
      </c>
      <c r="B929" s="2">
        <v>-5.03971727747055E-3</v>
      </c>
      <c r="C929" s="1">
        <v>34940</v>
      </c>
      <c r="D929">
        <v>0.18410000000000001</v>
      </c>
      <c r="E929" s="1">
        <v>34957</v>
      </c>
      <c r="F929">
        <v>-0.13930000000000001</v>
      </c>
      <c r="G929">
        <f t="shared" si="14"/>
        <v>5.4739999999999997E-2</v>
      </c>
    </row>
    <row r="930" spans="1:7" x14ac:dyDescent="0.3">
      <c r="A930" s="1">
        <v>34900</v>
      </c>
      <c r="B930" s="2">
        <v>1.8558111387960701E-3</v>
      </c>
      <c r="C930" s="1">
        <v>34941</v>
      </c>
      <c r="D930">
        <v>0.19689999999999999</v>
      </c>
      <c r="E930" s="1">
        <v>34960</v>
      </c>
      <c r="F930">
        <v>-0.2268</v>
      </c>
      <c r="G930">
        <f t="shared" si="14"/>
        <v>2.7419999999999986E-2</v>
      </c>
    </row>
    <row r="931" spans="1:7" x14ac:dyDescent="0.3">
      <c r="A931" s="1">
        <v>34901</v>
      </c>
      <c r="B931" s="2">
        <v>-8.4183510331792299E-4</v>
      </c>
      <c r="C931" s="1">
        <v>34942</v>
      </c>
      <c r="D931">
        <v>0.17849999999999999</v>
      </c>
      <c r="E931" s="1">
        <v>34961</v>
      </c>
      <c r="F931">
        <v>0.1782</v>
      </c>
      <c r="G931">
        <f t="shared" si="14"/>
        <v>0.17837999999999998</v>
      </c>
    </row>
    <row r="932" spans="1:7" x14ac:dyDescent="0.3">
      <c r="A932" s="1">
        <v>34904</v>
      </c>
      <c r="B932" s="2">
        <v>6.3490463017223898E-3</v>
      </c>
      <c r="C932" s="1">
        <v>34943</v>
      </c>
      <c r="D932">
        <v>0.3518</v>
      </c>
      <c r="E932" s="1">
        <v>34962</v>
      </c>
      <c r="F932">
        <v>0.16869999999999999</v>
      </c>
      <c r="G932">
        <f t="shared" si="14"/>
        <v>0.27855999999999997</v>
      </c>
    </row>
    <row r="933" spans="1:7" x14ac:dyDescent="0.3">
      <c r="A933" s="1">
        <v>34905</v>
      </c>
      <c r="B933" s="2">
        <v>-2.4149411809677398E-3</v>
      </c>
      <c r="C933" s="1">
        <v>34947</v>
      </c>
      <c r="D933">
        <v>0.9627</v>
      </c>
      <c r="E933" s="1">
        <v>34963</v>
      </c>
      <c r="F933">
        <v>-0.47460000000000002</v>
      </c>
      <c r="G933">
        <f t="shared" si="14"/>
        <v>0.38778000000000001</v>
      </c>
    </row>
    <row r="934" spans="1:7" x14ac:dyDescent="0.3">
      <c r="A934" s="1">
        <v>34906</v>
      </c>
      <c r="B934" s="2">
        <v>-1.4372332198365799E-3</v>
      </c>
      <c r="C934" s="1">
        <v>34948</v>
      </c>
      <c r="D934">
        <v>0.19539999999999999</v>
      </c>
      <c r="E934" s="1">
        <v>34964</v>
      </c>
      <c r="F934">
        <v>-9.0800000000000006E-2</v>
      </c>
      <c r="G934">
        <f t="shared" si="14"/>
        <v>8.0919999999999978E-2</v>
      </c>
    </row>
    <row r="935" spans="1:7" x14ac:dyDescent="0.3">
      <c r="A935" s="1">
        <v>34907</v>
      </c>
      <c r="B935" s="2">
        <v>9.9122755356284608E-4</v>
      </c>
      <c r="C935" s="1">
        <v>34949</v>
      </c>
      <c r="D935">
        <v>2.76E-2</v>
      </c>
      <c r="E935" s="1">
        <v>34967</v>
      </c>
      <c r="F935">
        <v>0.06</v>
      </c>
      <c r="G935">
        <f t="shared" si="14"/>
        <v>4.0559999999999999E-2</v>
      </c>
    </row>
    <row r="936" spans="1:7" x14ac:dyDescent="0.3">
      <c r="A936" s="1">
        <v>34908</v>
      </c>
      <c r="B936" s="2">
        <v>-5.4463690380667203E-3</v>
      </c>
      <c r="C936" s="1">
        <v>34950</v>
      </c>
      <c r="D936">
        <v>0.4204</v>
      </c>
      <c r="E936" s="1">
        <v>34968</v>
      </c>
      <c r="F936">
        <v>-8.9200000000000002E-2</v>
      </c>
      <c r="G936">
        <f t="shared" si="14"/>
        <v>0.21655999999999997</v>
      </c>
    </row>
    <row r="937" spans="1:7" x14ac:dyDescent="0.3">
      <c r="A937" s="1">
        <v>34911</v>
      </c>
      <c r="B937" s="2">
        <v>-5.3937271433225397E-3</v>
      </c>
      <c r="C937" s="1">
        <v>34953</v>
      </c>
      <c r="D937">
        <v>0.21920000000000001</v>
      </c>
      <c r="E937" s="1">
        <v>34969</v>
      </c>
      <c r="F937">
        <v>-0.02</v>
      </c>
      <c r="G937">
        <f t="shared" si="14"/>
        <v>0.12351999999999999</v>
      </c>
    </row>
    <row r="938" spans="1:7" x14ac:dyDescent="0.3">
      <c r="A938" s="1">
        <v>34912</v>
      </c>
      <c r="B938" s="2">
        <v>6.4306436966954398E-3</v>
      </c>
      <c r="C938" s="1">
        <v>34954</v>
      </c>
      <c r="D938">
        <v>0.45440000000000003</v>
      </c>
      <c r="E938" s="1">
        <v>34970</v>
      </c>
      <c r="F938">
        <v>0.04</v>
      </c>
      <c r="G938">
        <f t="shared" si="14"/>
        <v>0.28864000000000001</v>
      </c>
    </row>
    <row r="939" spans="1:7" x14ac:dyDescent="0.3">
      <c r="A939" s="1">
        <v>34913</v>
      </c>
      <c r="B939" s="2">
        <v>-6.1641090173545398E-3</v>
      </c>
      <c r="C939" s="1">
        <v>34955</v>
      </c>
      <c r="D939">
        <v>0.43980000000000002</v>
      </c>
      <c r="E939" s="1">
        <v>34971</v>
      </c>
      <c r="F939">
        <v>0.51729999999999998</v>
      </c>
      <c r="G939">
        <f t="shared" si="14"/>
        <v>0.4708</v>
      </c>
    </row>
    <row r="940" spans="1:7" x14ac:dyDescent="0.3">
      <c r="A940" s="1">
        <v>34914</v>
      </c>
      <c r="B940" s="2">
        <v>-4.85940144494545E-5</v>
      </c>
      <c r="C940" s="1">
        <v>34956</v>
      </c>
      <c r="D940">
        <v>0.83940000000000003</v>
      </c>
      <c r="E940" s="1">
        <v>34974</v>
      </c>
      <c r="F940">
        <v>5.3600000000000002E-2</v>
      </c>
      <c r="G940">
        <f t="shared" si="14"/>
        <v>0.52507999999999999</v>
      </c>
    </row>
    <row r="941" spans="1:7" x14ac:dyDescent="0.3">
      <c r="A941" s="1">
        <v>34915</v>
      </c>
      <c r="B941" s="2">
        <v>-2.9284178187725099E-3</v>
      </c>
      <c r="C941" s="1">
        <v>34957</v>
      </c>
      <c r="D941">
        <v>-4.4400000000000002E-2</v>
      </c>
      <c r="E941" s="1">
        <v>34975</v>
      </c>
      <c r="F941">
        <v>0.1807</v>
      </c>
      <c r="G941">
        <f t="shared" si="14"/>
        <v>4.564E-2</v>
      </c>
    </row>
    <row r="942" spans="1:7" x14ac:dyDescent="0.3">
      <c r="A942" s="1">
        <v>34918</v>
      </c>
      <c r="B942" s="2">
        <v>-7.2534515592260797E-3</v>
      </c>
      <c r="C942" s="1">
        <v>34960</v>
      </c>
      <c r="D942">
        <v>-6.5299999999999997E-2</v>
      </c>
      <c r="E942" s="1">
        <v>34976</v>
      </c>
      <c r="F942">
        <v>0.1895</v>
      </c>
      <c r="G942">
        <f t="shared" si="14"/>
        <v>3.6620000000000007E-2</v>
      </c>
    </row>
    <row r="943" spans="1:7" x14ac:dyDescent="0.3">
      <c r="A943" s="1">
        <v>34919</v>
      </c>
      <c r="B943" s="2">
        <v>3.0109974884446901E-3</v>
      </c>
      <c r="C943" s="1">
        <v>34961</v>
      </c>
      <c r="D943">
        <v>0.24829999999999999</v>
      </c>
      <c r="E943" s="1">
        <v>34977</v>
      </c>
      <c r="F943">
        <v>7.9299999999999995E-2</v>
      </c>
      <c r="G943">
        <f t="shared" si="14"/>
        <v>0.1807</v>
      </c>
    </row>
    <row r="944" spans="1:7" x14ac:dyDescent="0.3">
      <c r="A944" s="1">
        <v>34920</v>
      </c>
      <c r="B944" s="2">
        <v>-3.9994335225581601E-3</v>
      </c>
      <c r="C944" s="1">
        <v>34962</v>
      </c>
      <c r="D944">
        <v>0.44359999999999999</v>
      </c>
      <c r="E944" s="1">
        <v>34978</v>
      </c>
      <c r="F944">
        <v>5.9400000000000001E-2</v>
      </c>
      <c r="G944">
        <f t="shared" si="14"/>
        <v>0.28992000000000001</v>
      </c>
    </row>
    <row r="945" spans="1:7" x14ac:dyDescent="0.3">
      <c r="A945" s="1">
        <v>34921</v>
      </c>
      <c r="B945" s="2">
        <v>-3.2237355866845401E-3</v>
      </c>
      <c r="C945" s="1">
        <v>34963</v>
      </c>
      <c r="D945">
        <v>-0.63749999999999996</v>
      </c>
      <c r="E945" s="1">
        <v>34982</v>
      </c>
      <c r="F945">
        <v>5.0299999999999997E-2</v>
      </c>
      <c r="G945">
        <f t="shared" si="14"/>
        <v>-0.36237999999999992</v>
      </c>
    </row>
    <row r="946" spans="1:7" x14ac:dyDescent="0.3">
      <c r="A946" s="1">
        <v>34922</v>
      </c>
      <c r="B946" s="2">
        <v>-1.02478595102647E-2</v>
      </c>
      <c r="C946" s="1">
        <v>34964</v>
      </c>
      <c r="D946">
        <v>-0.2175</v>
      </c>
      <c r="E946" s="1">
        <v>34983</v>
      </c>
      <c r="F946">
        <v>-3.04E-2</v>
      </c>
      <c r="G946">
        <f t="shared" si="14"/>
        <v>-0.14266000000000001</v>
      </c>
    </row>
    <row r="947" spans="1:7" x14ac:dyDescent="0.3">
      <c r="A947" s="1">
        <v>34925</v>
      </c>
      <c r="B947" s="2">
        <v>-4.8867910804593099E-3</v>
      </c>
      <c r="C947" s="1">
        <v>34967</v>
      </c>
      <c r="D947">
        <v>1.46E-2</v>
      </c>
      <c r="E947" s="1">
        <v>34984</v>
      </c>
      <c r="F947">
        <v>0.1492</v>
      </c>
      <c r="G947">
        <f t="shared" si="14"/>
        <v>6.8440000000000001E-2</v>
      </c>
    </row>
    <row r="948" spans="1:7" x14ac:dyDescent="0.3">
      <c r="A948" s="1">
        <v>34926</v>
      </c>
      <c r="B948" s="2">
        <v>-1.61601487770087E-2</v>
      </c>
      <c r="C948" s="1">
        <v>34968</v>
      </c>
      <c r="D948">
        <v>-6.88E-2</v>
      </c>
      <c r="E948" s="1">
        <v>34985</v>
      </c>
      <c r="F948">
        <v>0.4471</v>
      </c>
      <c r="G948">
        <f t="shared" si="14"/>
        <v>0.13756000000000002</v>
      </c>
    </row>
    <row r="949" spans="1:7" x14ac:dyDescent="0.3">
      <c r="A949" s="1">
        <v>34927</v>
      </c>
      <c r="B949" s="2">
        <v>-1.35252776702321E-3</v>
      </c>
      <c r="C949" s="1">
        <v>34969</v>
      </c>
      <c r="D949">
        <v>-1.47E-2</v>
      </c>
      <c r="E949" s="1">
        <v>34988</v>
      </c>
      <c r="F949">
        <v>-3.9399999999999998E-2</v>
      </c>
      <c r="G949">
        <f t="shared" si="14"/>
        <v>-2.4579999999999998E-2</v>
      </c>
    </row>
    <row r="950" spans="1:7" x14ac:dyDescent="0.3">
      <c r="A950" s="1">
        <v>34928</v>
      </c>
      <c r="B950" s="2">
        <v>2.3177883461937801E-3</v>
      </c>
      <c r="C950" s="1">
        <v>34970</v>
      </c>
      <c r="D950">
        <v>0.83350000000000002</v>
      </c>
      <c r="E950" s="1">
        <v>34989</v>
      </c>
      <c r="F950">
        <v>6.9699999999999998E-2</v>
      </c>
      <c r="G950">
        <f t="shared" si="14"/>
        <v>0.52798</v>
      </c>
    </row>
    <row r="951" spans="1:7" x14ac:dyDescent="0.3">
      <c r="A951" s="1">
        <v>34929</v>
      </c>
      <c r="B951" s="2">
        <v>-7.3323492109333998E-4</v>
      </c>
      <c r="C951" s="1">
        <v>34971</v>
      </c>
      <c r="D951">
        <v>-0.2492</v>
      </c>
      <c r="E951" s="1">
        <v>34990</v>
      </c>
      <c r="F951">
        <v>-0.109</v>
      </c>
      <c r="G951">
        <f t="shared" si="14"/>
        <v>-0.19311999999999999</v>
      </c>
    </row>
    <row r="952" spans="1:7" x14ac:dyDescent="0.3">
      <c r="A952" s="1">
        <v>34932</v>
      </c>
      <c r="B952" s="2">
        <v>7.0707062674664201E-3</v>
      </c>
      <c r="C952" s="1">
        <v>34974</v>
      </c>
      <c r="D952">
        <v>-0.4577</v>
      </c>
      <c r="E952" s="1">
        <v>34991</v>
      </c>
      <c r="F952">
        <v>7.8799999999999995E-2</v>
      </c>
      <c r="G952">
        <f t="shared" si="14"/>
        <v>-0.24309999999999998</v>
      </c>
    </row>
    <row r="953" spans="1:7" x14ac:dyDescent="0.3">
      <c r="A953" s="1">
        <v>34933</v>
      </c>
      <c r="B953" s="2">
        <v>-8.4844385766069696E-4</v>
      </c>
      <c r="C953" s="1">
        <v>34975</v>
      </c>
      <c r="D953">
        <v>0.11</v>
      </c>
      <c r="E953" s="1">
        <v>34992</v>
      </c>
      <c r="F953">
        <v>-0.23769999999999999</v>
      </c>
      <c r="G953">
        <f t="shared" si="14"/>
        <v>-2.9079999999999995E-2</v>
      </c>
    </row>
    <row r="954" spans="1:7" x14ac:dyDescent="0.3">
      <c r="A954" s="1">
        <v>34934</v>
      </c>
      <c r="B954" s="2">
        <v>-2.4893126556102503E-4</v>
      </c>
      <c r="C954" s="1">
        <v>34976</v>
      </c>
      <c r="D954">
        <v>-0.13420000000000001</v>
      </c>
      <c r="E954" s="1">
        <v>34995</v>
      </c>
      <c r="F954">
        <v>-4.8599999999999997E-2</v>
      </c>
      <c r="G954">
        <f t="shared" si="14"/>
        <v>-9.9960000000000007E-2</v>
      </c>
    </row>
    <row r="955" spans="1:7" x14ac:dyDescent="0.3">
      <c r="A955" s="1">
        <v>34935</v>
      </c>
      <c r="B955" s="2">
        <v>5.9704263049986696E-3</v>
      </c>
      <c r="C955" s="1">
        <v>34977</v>
      </c>
      <c r="D955">
        <v>0.23449999999999999</v>
      </c>
      <c r="E955" s="1">
        <v>34996</v>
      </c>
      <c r="F955">
        <v>0.28689999999999999</v>
      </c>
      <c r="G955">
        <f t="shared" si="14"/>
        <v>0.25546000000000002</v>
      </c>
    </row>
    <row r="956" spans="1:7" x14ac:dyDescent="0.3">
      <c r="A956" s="1">
        <v>34936</v>
      </c>
      <c r="B956" s="2">
        <v>5.7797148781608696E-3</v>
      </c>
      <c r="C956" s="1">
        <v>34978</v>
      </c>
      <c r="D956">
        <v>-1.44E-2</v>
      </c>
      <c r="E956" s="1">
        <v>34997</v>
      </c>
      <c r="F956">
        <v>6.9599999999999995E-2</v>
      </c>
      <c r="G956">
        <f t="shared" si="14"/>
        <v>1.9200000000000002E-2</v>
      </c>
    </row>
    <row r="957" spans="1:7" x14ac:dyDescent="0.3">
      <c r="A957" s="1">
        <v>34939</v>
      </c>
      <c r="B957" s="2">
        <v>5.05908807796573E-3</v>
      </c>
      <c r="C957" s="1">
        <v>34981</v>
      </c>
      <c r="D957">
        <v>-0.70730000000000004</v>
      </c>
      <c r="E957" s="1">
        <v>34998</v>
      </c>
      <c r="F957">
        <v>-0.19819999999999999</v>
      </c>
      <c r="G957">
        <f t="shared" si="14"/>
        <v>-0.50366</v>
      </c>
    </row>
    <row r="958" spans="1:7" x14ac:dyDescent="0.3">
      <c r="A958" s="1">
        <v>34940</v>
      </c>
      <c r="B958" s="2">
        <v>-3.4067904440620001E-3</v>
      </c>
      <c r="C958" s="1">
        <v>34982</v>
      </c>
      <c r="D958">
        <v>-0.14699999999999999</v>
      </c>
      <c r="E958" s="1">
        <v>34999</v>
      </c>
      <c r="F958">
        <v>9.8500000000000004E-2</v>
      </c>
      <c r="G958">
        <f t="shared" si="14"/>
        <v>-4.8799999999999982E-2</v>
      </c>
    </row>
    <row r="959" spans="1:7" x14ac:dyDescent="0.3">
      <c r="A959" s="1">
        <v>34941</v>
      </c>
      <c r="B959" s="2">
        <v>-3.1268357125036099E-4</v>
      </c>
      <c r="C959" s="1">
        <v>34983</v>
      </c>
      <c r="D959">
        <v>0.34989999999999999</v>
      </c>
      <c r="E959" s="1">
        <v>35002</v>
      </c>
      <c r="F959">
        <v>9.9900000000000003E-2</v>
      </c>
      <c r="G959">
        <f t="shared" si="14"/>
        <v>0.24989999999999998</v>
      </c>
    </row>
    <row r="960" spans="1:7" x14ac:dyDescent="0.3">
      <c r="A960" s="1">
        <v>34942</v>
      </c>
      <c r="B960" s="2">
        <v>2.40621449852352E-3</v>
      </c>
      <c r="C960" s="1">
        <v>34984</v>
      </c>
      <c r="D960">
        <v>0.63170000000000004</v>
      </c>
      <c r="E960" s="1">
        <v>35003</v>
      </c>
      <c r="F960">
        <v>4.5400000000000003E-2</v>
      </c>
      <c r="G960">
        <f t="shared" si="14"/>
        <v>0.39718000000000003</v>
      </c>
    </row>
    <row r="961" spans="1:7" x14ac:dyDescent="0.3">
      <c r="A961" s="1">
        <v>34943</v>
      </c>
      <c r="B961" s="2">
        <v>8.5212361013624598E-3</v>
      </c>
      <c r="C961" s="1">
        <v>34985</v>
      </c>
      <c r="D961">
        <v>0.2404</v>
      </c>
      <c r="E961" s="1">
        <v>35004</v>
      </c>
      <c r="F961">
        <v>0.2631</v>
      </c>
      <c r="G961">
        <f t="shared" si="14"/>
        <v>0.24948000000000001</v>
      </c>
    </row>
    <row r="962" spans="1:7" x14ac:dyDescent="0.3">
      <c r="A962" s="1">
        <v>34946</v>
      </c>
      <c r="B962" s="2">
        <v>3.2050838125536902E-3</v>
      </c>
      <c r="C962" s="1">
        <v>34988</v>
      </c>
      <c r="D962">
        <v>-0.2515</v>
      </c>
      <c r="E962" s="1">
        <v>35005</v>
      </c>
      <c r="F962">
        <v>0.23980000000000001</v>
      </c>
      <c r="G962">
        <f t="shared" si="14"/>
        <v>-5.4980000000000001E-2</v>
      </c>
    </row>
    <row r="963" spans="1:7" x14ac:dyDescent="0.3">
      <c r="A963" s="1">
        <v>34947</v>
      </c>
      <c r="B963" s="2">
        <v>4.52798486921124E-3</v>
      </c>
      <c r="C963" s="1">
        <v>34989</v>
      </c>
      <c r="D963">
        <v>0.64319999999999999</v>
      </c>
      <c r="E963" s="1">
        <v>35006</v>
      </c>
      <c r="F963">
        <v>-4.9599999999999998E-2</v>
      </c>
      <c r="G963">
        <f t="shared" si="14"/>
        <v>0.36607999999999996</v>
      </c>
    </row>
    <row r="964" spans="1:7" x14ac:dyDescent="0.3">
      <c r="A964" s="1">
        <v>34948</v>
      </c>
      <c r="B964" s="2">
        <v>5.62920774462805E-3</v>
      </c>
      <c r="C964" s="1">
        <v>34990</v>
      </c>
      <c r="D964">
        <v>0.13</v>
      </c>
      <c r="E964" s="1">
        <v>35009</v>
      </c>
      <c r="F964">
        <v>-3.9100000000000003E-2</v>
      </c>
      <c r="G964">
        <f t="shared" si="14"/>
        <v>6.2359999999999999E-2</v>
      </c>
    </row>
    <row r="965" spans="1:7" x14ac:dyDescent="0.3">
      <c r="A965" s="1">
        <v>34949</v>
      </c>
      <c r="B965" s="2">
        <v>-3.11826910636603E-3</v>
      </c>
      <c r="C965" s="1">
        <v>34991</v>
      </c>
      <c r="D965">
        <v>0.54859999999999998</v>
      </c>
      <c r="E965" s="1">
        <v>35010</v>
      </c>
      <c r="F965">
        <v>-0.1205</v>
      </c>
      <c r="G965">
        <f t="shared" ref="G965:G1028" si="15">(D965*0.6)+(F965*0.4)</f>
        <v>0.28095999999999993</v>
      </c>
    </row>
    <row r="966" spans="1:7" x14ac:dyDescent="0.3">
      <c r="A966" s="1">
        <v>34950</v>
      </c>
      <c r="B966" s="2">
        <v>1.2882201056736401E-3</v>
      </c>
      <c r="C966" s="1">
        <v>34992</v>
      </c>
      <c r="D966">
        <v>-0.53920000000000001</v>
      </c>
      <c r="E966" s="1">
        <v>35011</v>
      </c>
      <c r="F966">
        <v>0.3196</v>
      </c>
      <c r="G966">
        <f t="shared" si="15"/>
        <v>-0.19567999999999997</v>
      </c>
    </row>
    <row r="967" spans="1:7" x14ac:dyDescent="0.3">
      <c r="A967" s="1">
        <v>34953</v>
      </c>
      <c r="B967" s="2">
        <v>9.7883100382301102E-4</v>
      </c>
      <c r="C967" s="1">
        <v>34995</v>
      </c>
      <c r="D967">
        <v>-0.40699999999999997</v>
      </c>
      <c r="E967" s="1">
        <v>35012</v>
      </c>
      <c r="F967">
        <v>-0.13980000000000001</v>
      </c>
      <c r="G967">
        <f t="shared" si="15"/>
        <v>-0.30012</v>
      </c>
    </row>
    <row r="968" spans="1:7" x14ac:dyDescent="0.3">
      <c r="A968" s="1">
        <v>34954</v>
      </c>
      <c r="B968" s="2">
        <v>6.2623652136246698E-3</v>
      </c>
      <c r="C968" s="1">
        <v>34996</v>
      </c>
      <c r="D968">
        <v>0.253</v>
      </c>
      <c r="E968" s="1">
        <v>35013</v>
      </c>
      <c r="F968">
        <v>-0.1595</v>
      </c>
      <c r="G968">
        <f t="shared" si="15"/>
        <v>8.7999999999999981E-2</v>
      </c>
    </row>
    <row r="969" spans="1:7" x14ac:dyDescent="0.3">
      <c r="A969" s="1">
        <v>34955</v>
      </c>
      <c r="B969" s="2">
        <v>6.3772056235780203E-3</v>
      </c>
      <c r="C969" s="1">
        <v>34997</v>
      </c>
      <c r="D969">
        <v>-0.68759999999999999</v>
      </c>
      <c r="E969" s="1">
        <v>35016</v>
      </c>
      <c r="F969">
        <v>0.22009999999999999</v>
      </c>
      <c r="G969">
        <f t="shared" si="15"/>
        <v>-0.32451999999999998</v>
      </c>
    </row>
    <row r="970" spans="1:7" x14ac:dyDescent="0.3">
      <c r="A970" s="1">
        <v>34956</v>
      </c>
      <c r="B970" s="2">
        <v>3.6704791970541E-3</v>
      </c>
      <c r="C970" s="1">
        <v>34998</v>
      </c>
      <c r="D970">
        <v>-0.98240000000000005</v>
      </c>
      <c r="E970" s="1">
        <v>35017</v>
      </c>
      <c r="F970">
        <v>0</v>
      </c>
      <c r="G970">
        <f t="shared" si="15"/>
        <v>-0.58943999999999996</v>
      </c>
    </row>
    <row r="971" spans="1:7" x14ac:dyDescent="0.3">
      <c r="A971" s="1">
        <v>34957</v>
      </c>
      <c r="B971" s="2">
        <v>1.0263367619038899E-3</v>
      </c>
      <c r="C971" s="1">
        <v>34999</v>
      </c>
      <c r="D971">
        <v>0.52729999999999999</v>
      </c>
      <c r="E971" s="1">
        <v>35018</v>
      </c>
      <c r="F971">
        <v>-0.12939999999999999</v>
      </c>
      <c r="G971">
        <f t="shared" si="15"/>
        <v>0.26461999999999997</v>
      </c>
    </row>
    <row r="972" spans="1:7" x14ac:dyDescent="0.3">
      <c r="A972" s="1">
        <v>34960</v>
      </c>
      <c r="B972" s="2">
        <v>3.3881021425119502E-3</v>
      </c>
      <c r="C972" s="1">
        <v>35002</v>
      </c>
      <c r="D972">
        <v>0.62450000000000006</v>
      </c>
      <c r="E972" s="1">
        <v>35019</v>
      </c>
      <c r="F972">
        <v>0.2681</v>
      </c>
      <c r="G972">
        <f t="shared" si="15"/>
        <v>0.48194000000000004</v>
      </c>
    </row>
    <row r="973" spans="1:7" x14ac:dyDescent="0.3">
      <c r="A973" s="1">
        <v>34961</v>
      </c>
      <c r="B973" s="2">
        <v>6.0396146196353096E-3</v>
      </c>
      <c r="C973" s="1">
        <v>35003</v>
      </c>
      <c r="D973">
        <v>-0.29949999999999999</v>
      </c>
      <c r="E973" s="1">
        <v>35020</v>
      </c>
      <c r="F973">
        <v>9.01E-2</v>
      </c>
      <c r="G973">
        <f t="shared" si="15"/>
        <v>-0.14366000000000001</v>
      </c>
    </row>
    <row r="974" spans="1:7" x14ac:dyDescent="0.3">
      <c r="A974" s="1">
        <v>34962</v>
      </c>
      <c r="B974" s="2">
        <v>-9.3695951173243808E-3</v>
      </c>
      <c r="C974" s="1">
        <v>35004</v>
      </c>
      <c r="D974">
        <v>0.48359999999999997</v>
      </c>
      <c r="E974" s="1">
        <v>35023</v>
      </c>
      <c r="F974">
        <v>-0.03</v>
      </c>
      <c r="G974">
        <f t="shared" si="15"/>
        <v>0.27815999999999996</v>
      </c>
    </row>
    <row r="975" spans="1:7" x14ac:dyDescent="0.3">
      <c r="A975" s="1">
        <v>34963</v>
      </c>
      <c r="B975" s="2">
        <v>-2.2688961756122599E-2</v>
      </c>
      <c r="C975" s="1">
        <v>35005</v>
      </c>
      <c r="D975">
        <v>0.96599999999999997</v>
      </c>
      <c r="E975" s="1">
        <v>35024</v>
      </c>
      <c r="F975">
        <v>-0.1186</v>
      </c>
      <c r="G975">
        <f t="shared" si="15"/>
        <v>0.53215999999999997</v>
      </c>
    </row>
    <row r="976" spans="1:7" x14ac:dyDescent="0.3">
      <c r="A976" s="1">
        <v>34964</v>
      </c>
      <c r="B976" s="2">
        <v>-4.5540924933911197E-3</v>
      </c>
      <c r="C976" s="1">
        <v>35006</v>
      </c>
      <c r="D976">
        <v>0.15040000000000001</v>
      </c>
      <c r="E976" s="1">
        <v>35025</v>
      </c>
      <c r="F976">
        <v>-1.0500000000000001E-2</v>
      </c>
      <c r="G976">
        <f t="shared" si="15"/>
        <v>8.6040000000000005E-2</v>
      </c>
    </row>
    <row r="977" spans="1:7" x14ac:dyDescent="0.3">
      <c r="A977" s="1">
        <v>34967</v>
      </c>
      <c r="B977" s="2">
        <v>4.2488925403711998E-3</v>
      </c>
      <c r="C977" s="1">
        <v>35009</v>
      </c>
      <c r="D977">
        <v>-0.34849999999999998</v>
      </c>
      <c r="E977" s="1">
        <v>35027</v>
      </c>
      <c r="F977">
        <v>0.1789</v>
      </c>
      <c r="G977">
        <f t="shared" si="15"/>
        <v>-0.13754</v>
      </c>
    </row>
    <row r="978" spans="1:7" x14ac:dyDescent="0.3">
      <c r="A978" s="1">
        <v>34968</v>
      </c>
      <c r="B978" s="2">
        <v>1.39792726310439E-3</v>
      </c>
      <c r="C978" s="1">
        <v>35010</v>
      </c>
      <c r="D978">
        <v>-0.35920000000000002</v>
      </c>
      <c r="E978" s="1">
        <v>35030</v>
      </c>
      <c r="F978">
        <v>0.17849999999999999</v>
      </c>
      <c r="G978">
        <f t="shared" si="15"/>
        <v>-0.14412000000000003</v>
      </c>
    </row>
    <row r="979" spans="1:7" x14ac:dyDescent="0.3">
      <c r="A979" s="1">
        <v>34969</v>
      </c>
      <c r="B979" s="2">
        <v>-8.0705641362799306E-3</v>
      </c>
      <c r="C979" s="1">
        <v>35011</v>
      </c>
      <c r="D979">
        <v>0.94210000000000005</v>
      </c>
      <c r="E979" s="1">
        <v>35031</v>
      </c>
      <c r="F979">
        <v>-1.95E-2</v>
      </c>
      <c r="G979">
        <f t="shared" si="15"/>
        <v>0.55745999999999996</v>
      </c>
    </row>
    <row r="980" spans="1:7" x14ac:dyDescent="0.3">
      <c r="A980" s="1">
        <v>34970</v>
      </c>
      <c r="B980" s="2">
        <v>2.7221655998861398E-3</v>
      </c>
      <c r="C980" s="1">
        <v>35012</v>
      </c>
      <c r="D980">
        <v>0.29189999999999999</v>
      </c>
      <c r="E980" s="1">
        <v>35032</v>
      </c>
      <c r="F980">
        <v>0.16930000000000001</v>
      </c>
      <c r="G980">
        <f t="shared" si="15"/>
        <v>0.24285999999999999</v>
      </c>
    </row>
    <row r="981" spans="1:7" x14ac:dyDescent="0.3">
      <c r="A981" s="1">
        <v>34971</v>
      </c>
      <c r="B981" s="2">
        <v>7.2442196750566196E-3</v>
      </c>
      <c r="C981" s="1">
        <v>35013</v>
      </c>
      <c r="D981">
        <v>-8.6099999999999996E-2</v>
      </c>
      <c r="E981" s="1">
        <v>35033</v>
      </c>
      <c r="F981">
        <v>0.37980000000000003</v>
      </c>
      <c r="G981">
        <f t="shared" si="15"/>
        <v>0.10026000000000003</v>
      </c>
    </row>
    <row r="982" spans="1:7" x14ac:dyDescent="0.3">
      <c r="A982" s="1">
        <v>34974</v>
      </c>
      <c r="B982" s="2">
        <v>2.6027985301664302E-3</v>
      </c>
      <c r="C982" s="1">
        <v>35016</v>
      </c>
      <c r="D982">
        <v>-5.2900000000000003E-2</v>
      </c>
      <c r="E982" s="1">
        <v>35034</v>
      </c>
      <c r="F982">
        <v>0.19370000000000001</v>
      </c>
      <c r="G982">
        <f t="shared" si="15"/>
        <v>4.574000000000001E-2</v>
      </c>
    </row>
    <row r="983" spans="1:7" x14ac:dyDescent="0.3">
      <c r="A983" s="1">
        <v>34975</v>
      </c>
      <c r="B983" s="2">
        <v>5.3706402002207101E-3</v>
      </c>
      <c r="C983" s="1">
        <v>35017</v>
      </c>
      <c r="D983">
        <v>-0.49659999999999999</v>
      </c>
      <c r="E983" s="1">
        <v>35037</v>
      </c>
      <c r="F983">
        <v>0.39850000000000002</v>
      </c>
      <c r="G983">
        <f t="shared" si="15"/>
        <v>-0.13855999999999999</v>
      </c>
    </row>
    <row r="984" spans="1:7" x14ac:dyDescent="0.3">
      <c r="A984" s="1">
        <v>34976</v>
      </c>
      <c r="B984" s="2">
        <v>-1.16780352494339E-3</v>
      </c>
      <c r="C984" s="1">
        <v>35018</v>
      </c>
      <c r="D984">
        <v>0.81910000000000005</v>
      </c>
      <c r="E984" s="1">
        <v>35038</v>
      </c>
      <c r="F984">
        <v>-0.11849999999999999</v>
      </c>
      <c r="G984">
        <f t="shared" si="15"/>
        <v>0.44406000000000001</v>
      </c>
    </row>
    <row r="985" spans="1:7" x14ac:dyDescent="0.3">
      <c r="A985" s="1">
        <v>34977</v>
      </c>
      <c r="B985" s="2">
        <v>-1.1862136894264101E-2</v>
      </c>
      <c r="C985" s="1">
        <v>35019</v>
      </c>
      <c r="D985">
        <v>0.57640000000000002</v>
      </c>
      <c r="E985" s="1">
        <v>35039</v>
      </c>
      <c r="F985">
        <v>0</v>
      </c>
      <c r="G985">
        <f t="shared" si="15"/>
        <v>0.34583999999999998</v>
      </c>
    </row>
    <row r="986" spans="1:7" x14ac:dyDescent="0.3">
      <c r="A986" s="1">
        <v>34978</v>
      </c>
      <c r="B986" s="2">
        <v>3.5132210284212202E-3</v>
      </c>
      <c r="C986" s="1">
        <v>35020</v>
      </c>
      <c r="D986">
        <v>0.45789999999999997</v>
      </c>
      <c r="E986" s="1">
        <v>35040</v>
      </c>
      <c r="F986">
        <v>-0.1794</v>
      </c>
      <c r="G986">
        <f t="shared" si="15"/>
        <v>0.20297999999999999</v>
      </c>
    </row>
    <row r="987" spans="1:7" x14ac:dyDescent="0.3">
      <c r="A987" s="1">
        <v>34981</v>
      </c>
      <c r="B987" s="2">
        <v>1.2551510163685299E-3</v>
      </c>
      <c r="C987" s="1">
        <v>35023</v>
      </c>
      <c r="D987">
        <v>-0.52149999999999996</v>
      </c>
      <c r="E987" s="1">
        <v>35041</v>
      </c>
      <c r="F987">
        <v>1.04E-2</v>
      </c>
      <c r="G987">
        <f t="shared" si="15"/>
        <v>-0.30873999999999996</v>
      </c>
    </row>
    <row r="988" spans="1:7" x14ac:dyDescent="0.3">
      <c r="A988" s="1">
        <v>34982</v>
      </c>
      <c r="B988" s="2">
        <v>1.1028247216908801E-3</v>
      </c>
      <c r="C988" s="1">
        <v>35024</v>
      </c>
      <c r="D988">
        <v>0.58050000000000002</v>
      </c>
      <c r="E988" s="1">
        <v>35044</v>
      </c>
      <c r="F988">
        <v>0.1782</v>
      </c>
      <c r="G988">
        <f t="shared" si="15"/>
        <v>0.41958000000000001</v>
      </c>
    </row>
    <row r="989" spans="1:7" x14ac:dyDescent="0.3">
      <c r="A989" s="1">
        <v>34983</v>
      </c>
      <c r="B989" s="2">
        <v>2.2971120939945201E-3</v>
      </c>
      <c r="C989" s="1">
        <v>35025</v>
      </c>
      <c r="D989">
        <v>-0.30449999999999999</v>
      </c>
      <c r="E989" s="1">
        <v>35045</v>
      </c>
      <c r="F989">
        <v>-2.9700000000000001E-2</v>
      </c>
      <c r="G989">
        <f t="shared" si="15"/>
        <v>-0.19458</v>
      </c>
    </row>
    <row r="990" spans="1:7" x14ac:dyDescent="0.3">
      <c r="A990" s="1">
        <v>34984</v>
      </c>
      <c r="B990" s="2">
        <v>5.5983350571886504E-4</v>
      </c>
      <c r="C990" s="1">
        <v>35027</v>
      </c>
      <c r="D990">
        <v>0.26529999999999998</v>
      </c>
      <c r="E990" s="1">
        <v>35046</v>
      </c>
      <c r="F990">
        <v>-0.04</v>
      </c>
      <c r="G990">
        <f t="shared" si="15"/>
        <v>0.14317999999999997</v>
      </c>
    </row>
    <row r="991" spans="1:7" x14ac:dyDescent="0.3">
      <c r="A991" s="1">
        <v>34985</v>
      </c>
      <c r="B991" s="2">
        <v>8.0038026365183406E-3</v>
      </c>
      <c r="C991" s="1">
        <v>35030</v>
      </c>
      <c r="D991">
        <v>0.2253</v>
      </c>
      <c r="E991" s="1">
        <v>35047</v>
      </c>
      <c r="F991">
        <v>1.04E-2</v>
      </c>
      <c r="G991">
        <f t="shared" si="15"/>
        <v>0.13933999999999999</v>
      </c>
    </row>
    <row r="992" spans="1:7" x14ac:dyDescent="0.3">
      <c r="A992" s="1">
        <v>34988</v>
      </c>
      <c r="B992" s="2">
        <v>4.9600396287510203E-3</v>
      </c>
      <c r="C992" s="1">
        <v>35031</v>
      </c>
      <c r="D992">
        <v>0.86529999999999996</v>
      </c>
      <c r="E992" s="1">
        <v>35048</v>
      </c>
      <c r="F992">
        <v>2.0799999999999999E-2</v>
      </c>
      <c r="G992">
        <f t="shared" si="15"/>
        <v>0.52749999999999997</v>
      </c>
    </row>
    <row r="993" spans="1:7" x14ac:dyDescent="0.3">
      <c r="A993" s="1">
        <v>34989</v>
      </c>
      <c r="B993" s="2">
        <v>-4.0106478551731302E-3</v>
      </c>
      <c r="C993" s="1">
        <v>35032</v>
      </c>
      <c r="D993">
        <v>0.2399</v>
      </c>
      <c r="E993" s="1">
        <v>35052</v>
      </c>
      <c r="F993">
        <v>3.8600000000000002E-2</v>
      </c>
      <c r="G993">
        <f t="shared" si="15"/>
        <v>0.15937999999999999</v>
      </c>
    </row>
    <row r="994" spans="1:7" x14ac:dyDescent="0.3">
      <c r="A994" s="1">
        <v>34990</v>
      </c>
      <c r="B994" s="2">
        <v>-1.5274716914436301E-3</v>
      </c>
      <c r="C994" s="1">
        <v>35033</v>
      </c>
      <c r="D994">
        <v>-0.3725</v>
      </c>
      <c r="E994" s="1">
        <v>35053</v>
      </c>
      <c r="F994">
        <v>0</v>
      </c>
      <c r="G994">
        <f t="shared" si="15"/>
        <v>-0.2235</v>
      </c>
    </row>
    <row r="995" spans="1:7" x14ac:dyDescent="0.3">
      <c r="A995" s="1">
        <v>34991</v>
      </c>
      <c r="B995" s="2">
        <v>7.4170397528163798E-3</v>
      </c>
      <c r="C995" s="1">
        <v>35034</v>
      </c>
      <c r="D995">
        <v>0.2676</v>
      </c>
      <c r="E995" s="1">
        <v>35054</v>
      </c>
      <c r="F995">
        <v>1.04E-2</v>
      </c>
      <c r="G995">
        <f t="shared" si="15"/>
        <v>0.16472000000000001</v>
      </c>
    </row>
    <row r="996" spans="1:7" x14ac:dyDescent="0.3">
      <c r="A996" s="1">
        <v>34992</v>
      </c>
      <c r="B996" s="2">
        <v>-3.9383674615833799E-3</v>
      </c>
      <c r="C996" s="1">
        <v>35037</v>
      </c>
      <c r="D996">
        <v>1.1100000000000001</v>
      </c>
      <c r="E996" s="1">
        <v>35055</v>
      </c>
      <c r="F996">
        <v>0.2387</v>
      </c>
      <c r="G996">
        <f t="shared" si="15"/>
        <v>0.76148000000000005</v>
      </c>
    </row>
    <row r="997" spans="1:7" x14ac:dyDescent="0.3">
      <c r="A997" s="1">
        <v>34995</v>
      </c>
      <c r="B997" s="2">
        <v>-6.8003274531538401E-3</v>
      </c>
      <c r="C997" s="1">
        <v>35038</v>
      </c>
      <c r="D997">
        <v>0.66049999999999998</v>
      </c>
      <c r="E997" s="1">
        <v>35059</v>
      </c>
      <c r="F997">
        <v>0.14940000000000001</v>
      </c>
      <c r="G997">
        <f t="shared" si="15"/>
        <v>0.45606000000000002</v>
      </c>
    </row>
    <row r="998" spans="1:7" x14ac:dyDescent="0.3">
      <c r="A998" s="1">
        <v>34996</v>
      </c>
      <c r="B998" s="2">
        <v>2.5879312164880401E-3</v>
      </c>
      <c r="C998" s="1">
        <v>35039</v>
      </c>
      <c r="D998">
        <v>0.42909999999999998</v>
      </c>
      <c r="E998" s="1">
        <v>35060</v>
      </c>
      <c r="F998">
        <v>0.158</v>
      </c>
      <c r="G998">
        <f t="shared" si="15"/>
        <v>0.32065999999999995</v>
      </c>
    </row>
    <row r="999" spans="1:7" x14ac:dyDescent="0.3">
      <c r="A999" s="1">
        <v>34997</v>
      </c>
      <c r="B999" s="2">
        <v>6.5120909441036502E-3</v>
      </c>
      <c r="C999" s="1">
        <v>35040</v>
      </c>
      <c r="D999">
        <v>-0.64239999999999997</v>
      </c>
      <c r="E999" s="1">
        <v>35061</v>
      </c>
      <c r="F999">
        <v>0.1784</v>
      </c>
      <c r="G999">
        <f t="shared" si="15"/>
        <v>-0.31407999999999991</v>
      </c>
    </row>
    <row r="1000" spans="1:7" x14ac:dyDescent="0.3">
      <c r="A1000" s="1">
        <v>34998</v>
      </c>
      <c r="B1000" s="2">
        <v>2.6678596603000298E-3</v>
      </c>
      <c r="C1000" s="1">
        <v>35041</v>
      </c>
      <c r="D1000">
        <v>0.21329999999999999</v>
      </c>
      <c r="E1000" s="1">
        <v>35062</v>
      </c>
      <c r="F1000">
        <v>0.17810000000000001</v>
      </c>
      <c r="G1000">
        <f t="shared" si="15"/>
        <v>0.19922000000000001</v>
      </c>
    </row>
    <row r="1001" spans="1:7" x14ac:dyDescent="0.3">
      <c r="A1001" s="1">
        <v>34999</v>
      </c>
      <c r="B1001" s="2">
        <v>-5.64692733281991E-3</v>
      </c>
      <c r="C1001" s="1">
        <v>35044</v>
      </c>
      <c r="D1001">
        <v>0.3337</v>
      </c>
      <c r="E1001" s="1">
        <v>35067</v>
      </c>
      <c r="F1001">
        <v>0.13370000000000001</v>
      </c>
      <c r="G1001">
        <f t="shared" si="15"/>
        <v>0.25369999999999998</v>
      </c>
    </row>
    <row r="1002" spans="1:7" x14ac:dyDescent="0.3">
      <c r="A1002" s="1">
        <v>35002</v>
      </c>
      <c r="B1002" s="2">
        <v>6.4217603841212299E-3</v>
      </c>
      <c r="C1002" s="1">
        <v>35045</v>
      </c>
      <c r="D1002">
        <v>-0.11899999999999999</v>
      </c>
      <c r="E1002" s="1">
        <v>35068</v>
      </c>
      <c r="F1002">
        <v>-0.22009999999999999</v>
      </c>
      <c r="G1002">
        <f t="shared" si="15"/>
        <v>-0.15944</v>
      </c>
    </row>
    <row r="1003" spans="1:7" x14ac:dyDescent="0.3">
      <c r="A1003" s="1">
        <v>35003</v>
      </c>
      <c r="B1003" s="2">
        <v>9.2218125051886108E-3</v>
      </c>
      <c r="C1003" s="1">
        <v>35046</v>
      </c>
      <c r="D1003">
        <v>0.51259999999999994</v>
      </c>
      <c r="E1003" s="1">
        <v>35069</v>
      </c>
      <c r="F1003">
        <v>-0.1603</v>
      </c>
      <c r="G1003">
        <f t="shared" si="15"/>
        <v>0.24343999999999993</v>
      </c>
    </row>
    <row r="1004" spans="1:7" x14ac:dyDescent="0.3">
      <c r="A1004" s="1">
        <v>35004</v>
      </c>
      <c r="B1004" s="2">
        <v>6.1049500802154997E-3</v>
      </c>
      <c r="C1004" s="1">
        <v>35047</v>
      </c>
      <c r="D1004">
        <v>-0.76139999999999997</v>
      </c>
      <c r="E1004" s="1">
        <v>35072</v>
      </c>
      <c r="F1004">
        <v>4.1200000000000001E-2</v>
      </c>
      <c r="G1004">
        <f t="shared" si="15"/>
        <v>-0.44035999999999997</v>
      </c>
    </row>
    <row r="1005" spans="1:7" x14ac:dyDescent="0.3">
      <c r="A1005" s="1">
        <v>35005</v>
      </c>
      <c r="B1005" s="2">
        <v>-8.1003307642046898E-5</v>
      </c>
      <c r="C1005" s="1">
        <v>35048</v>
      </c>
      <c r="D1005">
        <v>-9.3200000000000005E-2</v>
      </c>
      <c r="E1005" s="1">
        <v>35073</v>
      </c>
      <c r="F1005">
        <v>8.8000000000000005E-3</v>
      </c>
      <c r="G1005">
        <f t="shared" si="15"/>
        <v>-5.2400000000000002E-2</v>
      </c>
    </row>
    <row r="1006" spans="1:7" x14ac:dyDescent="0.3">
      <c r="A1006" s="1">
        <v>35006</v>
      </c>
      <c r="B1006" s="2">
        <v>5.6431945405921403E-4</v>
      </c>
      <c r="C1006" s="1">
        <v>35051</v>
      </c>
      <c r="D1006">
        <v>-1.5403</v>
      </c>
      <c r="E1006" s="1">
        <v>35074</v>
      </c>
      <c r="F1006">
        <v>-0.41949999999999998</v>
      </c>
      <c r="G1006">
        <f t="shared" si="15"/>
        <v>-1.09198</v>
      </c>
    </row>
    <row r="1007" spans="1:7" x14ac:dyDescent="0.3">
      <c r="A1007" s="1">
        <v>35009</v>
      </c>
      <c r="B1007" s="2">
        <v>8.3265332598192498E-4</v>
      </c>
      <c r="C1007" s="1">
        <v>35052</v>
      </c>
      <c r="D1007">
        <v>0.84389999999999998</v>
      </c>
      <c r="E1007" s="1">
        <v>35075</v>
      </c>
      <c r="F1007">
        <v>0.1197</v>
      </c>
      <c r="G1007">
        <f t="shared" si="15"/>
        <v>0.55422000000000005</v>
      </c>
    </row>
    <row r="1008" spans="1:7" x14ac:dyDescent="0.3">
      <c r="A1008" s="1">
        <v>35010</v>
      </c>
      <c r="B1008" s="2">
        <v>-7.2856167111303698E-3</v>
      </c>
      <c r="C1008" s="1">
        <v>35053</v>
      </c>
      <c r="D1008">
        <v>-0.97389999999999999</v>
      </c>
      <c r="E1008" s="1">
        <v>35076</v>
      </c>
      <c r="F1008">
        <v>0.11070000000000001</v>
      </c>
      <c r="G1008">
        <f t="shared" si="15"/>
        <v>-0.54005999999999998</v>
      </c>
    </row>
    <row r="1009" spans="1:7" x14ac:dyDescent="0.3">
      <c r="A1009" s="1">
        <v>35011</v>
      </c>
      <c r="B1009" s="2">
        <v>1.7711151345283201E-3</v>
      </c>
      <c r="C1009" s="1">
        <v>35054</v>
      </c>
      <c r="D1009">
        <v>0.75470000000000004</v>
      </c>
      <c r="E1009" s="1">
        <v>35080</v>
      </c>
      <c r="F1009">
        <v>0.42180000000000001</v>
      </c>
      <c r="G1009">
        <f t="shared" si="15"/>
        <v>0.62153999999999998</v>
      </c>
    </row>
    <row r="1010" spans="1:7" x14ac:dyDescent="0.3">
      <c r="A1010" s="1">
        <v>35012</v>
      </c>
      <c r="B1010" s="2">
        <v>-8.2061663273357306E-3</v>
      </c>
      <c r="C1010" s="1">
        <v>35055</v>
      </c>
      <c r="D1010">
        <v>0.2417</v>
      </c>
      <c r="E1010" s="1">
        <v>35081</v>
      </c>
      <c r="F1010">
        <v>0.34949999999999998</v>
      </c>
      <c r="G1010">
        <f t="shared" si="15"/>
        <v>0.28481999999999996</v>
      </c>
    </row>
    <row r="1011" spans="1:7" x14ac:dyDescent="0.3">
      <c r="A1011" s="1">
        <v>35013</v>
      </c>
      <c r="B1011" s="2">
        <v>-5.6168542475731897E-4</v>
      </c>
      <c r="C1011" s="1">
        <v>35059</v>
      </c>
      <c r="D1011">
        <v>0.38319999999999999</v>
      </c>
      <c r="E1011" s="1">
        <v>35082</v>
      </c>
      <c r="F1011">
        <v>0.14929999999999999</v>
      </c>
      <c r="G1011">
        <f t="shared" si="15"/>
        <v>0.28964000000000001</v>
      </c>
    </row>
    <row r="1012" spans="1:7" x14ac:dyDescent="0.3">
      <c r="A1012" s="1">
        <v>35016</v>
      </c>
      <c r="B1012" s="2">
        <v>1.1861057416873201E-3</v>
      </c>
      <c r="C1012" s="1">
        <v>35060</v>
      </c>
      <c r="D1012">
        <v>9.1399999999999995E-2</v>
      </c>
      <c r="E1012" s="1">
        <v>35083</v>
      </c>
      <c r="F1012">
        <v>3.0700000000000002E-2</v>
      </c>
      <c r="G1012">
        <f t="shared" si="15"/>
        <v>6.7119999999999999E-2</v>
      </c>
    </row>
    <row r="1013" spans="1:7" x14ac:dyDescent="0.3">
      <c r="A1013" s="1">
        <v>35017</v>
      </c>
      <c r="B1013" s="2">
        <v>3.8797657501477001E-4</v>
      </c>
      <c r="C1013" s="1">
        <v>35061</v>
      </c>
      <c r="D1013">
        <v>-6.3700000000000007E-2</v>
      </c>
      <c r="E1013" s="1">
        <v>35086</v>
      </c>
      <c r="F1013">
        <v>-0.29799999999999999</v>
      </c>
      <c r="G1013">
        <f t="shared" si="15"/>
        <v>-0.15742</v>
      </c>
    </row>
    <row r="1014" spans="1:7" x14ac:dyDescent="0.3">
      <c r="A1014" s="1">
        <v>35018</v>
      </c>
      <c r="B1014" s="2">
        <v>8.6509933358258596E-4</v>
      </c>
      <c r="C1014" s="1">
        <v>35062</v>
      </c>
      <c r="D1014">
        <v>0.29749999999999999</v>
      </c>
      <c r="E1014" s="1">
        <v>35087</v>
      </c>
      <c r="F1014">
        <v>-0.13039999999999999</v>
      </c>
      <c r="G1014">
        <f t="shared" si="15"/>
        <v>0.12634000000000001</v>
      </c>
    </row>
    <row r="1015" spans="1:7" x14ac:dyDescent="0.3">
      <c r="A1015" s="1">
        <v>35019</v>
      </c>
      <c r="B1015" s="2">
        <v>5.7401781063159997E-3</v>
      </c>
      <c r="C1015" s="1">
        <v>35066</v>
      </c>
      <c r="D1015">
        <v>0.77949999999999997</v>
      </c>
      <c r="E1015" s="1">
        <v>35088</v>
      </c>
      <c r="F1015">
        <v>0.23039999999999999</v>
      </c>
      <c r="G1015">
        <f t="shared" si="15"/>
        <v>0.55985999999999991</v>
      </c>
    </row>
    <row r="1016" spans="1:7" x14ac:dyDescent="0.3">
      <c r="A1016" s="1">
        <v>35020</v>
      </c>
      <c r="B1016" s="2">
        <v>5.4153392357629802E-3</v>
      </c>
      <c r="C1016" s="1">
        <v>35067</v>
      </c>
      <c r="D1016">
        <v>0.1133</v>
      </c>
      <c r="E1016" s="1">
        <v>35089</v>
      </c>
      <c r="F1016">
        <v>-0.36890000000000001</v>
      </c>
      <c r="G1016">
        <f t="shared" si="15"/>
        <v>-7.9579999999999998E-2</v>
      </c>
    </row>
    <row r="1017" spans="1:7" x14ac:dyDescent="0.3">
      <c r="A1017" s="1">
        <v>35023</v>
      </c>
      <c r="B1017" s="2">
        <v>-2.4689261522181601E-3</v>
      </c>
      <c r="C1017" s="1">
        <v>35068</v>
      </c>
      <c r="D1017">
        <v>-0.58150000000000002</v>
      </c>
      <c r="E1017" s="1">
        <v>35090</v>
      </c>
      <c r="F1017">
        <v>0.29970000000000002</v>
      </c>
      <c r="G1017">
        <f t="shared" si="15"/>
        <v>-0.22901999999999997</v>
      </c>
    </row>
    <row r="1018" spans="1:7" x14ac:dyDescent="0.3">
      <c r="A1018" s="1">
        <v>35024</v>
      </c>
      <c r="B1018" s="2">
        <v>-4.6453769642440502E-4</v>
      </c>
      <c r="C1018" s="1">
        <v>35069</v>
      </c>
      <c r="D1018">
        <v>-0.16020000000000001</v>
      </c>
      <c r="E1018" s="1">
        <v>35093</v>
      </c>
      <c r="F1018">
        <v>-0.12889999999999999</v>
      </c>
      <c r="G1018">
        <f t="shared" si="15"/>
        <v>-0.14767999999999998</v>
      </c>
    </row>
    <row r="1019" spans="1:7" x14ac:dyDescent="0.3">
      <c r="A1019" s="1">
        <v>35025</v>
      </c>
      <c r="B1019" s="2">
        <v>3.4336255824900502E-3</v>
      </c>
      <c r="C1019" s="1">
        <v>35072</v>
      </c>
      <c r="D1019">
        <v>0.31269999999999998</v>
      </c>
      <c r="E1019" s="1">
        <v>35094</v>
      </c>
      <c r="F1019">
        <v>0.29920000000000002</v>
      </c>
      <c r="G1019">
        <f t="shared" si="15"/>
        <v>0.30730000000000002</v>
      </c>
    </row>
    <row r="1020" spans="1:7" x14ac:dyDescent="0.3">
      <c r="A1020" s="1">
        <v>35026</v>
      </c>
      <c r="B1020" s="2">
        <v>3.43291528418366E-3</v>
      </c>
      <c r="C1020" s="1">
        <v>35073</v>
      </c>
      <c r="D1020">
        <v>-1.4475</v>
      </c>
      <c r="E1020" s="1">
        <v>35095</v>
      </c>
      <c r="F1020">
        <v>0.19889999999999999</v>
      </c>
      <c r="G1020">
        <f t="shared" si="15"/>
        <v>-0.78893999999999997</v>
      </c>
    </row>
    <row r="1021" spans="1:7" x14ac:dyDescent="0.3">
      <c r="A1021" s="1">
        <v>35027</v>
      </c>
      <c r="B1021" s="2">
        <v>3.38775940048275E-3</v>
      </c>
      <c r="C1021" s="1">
        <v>35074</v>
      </c>
      <c r="D1021">
        <v>-1.7917999999999998</v>
      </c>
      <c r="E1021" s="1">
        <v>35096</v>
      </c>
      <c r="F1021">
        <v>-7.7399999999999997E-2</v>
      </c>
      <c r="G1021">
        <f t="shared" si="15"/>
        <v>-1.1060399999999999</v>
      </c>
    </row>
    <row r="1022" spans="1:7" x14ac:dyDescent="0.3">
      <c r="A1022" s="1">
        <v>35030</v>
      </c>
      <c r="B1022" s="2">
        <v>4.3511809933187698E-3</v>
      </c>
      <c r="C1022" s="1">
        <v>35075</v>
      </c>
      <c r="D1022">
        <v>0.70740000000000003</v>
      </c>
      <c r="E1022" s="1">
        <v>35097</v>
      </c>
      <c r="F1022">
        <v>-0.15920000000000001</v>
      </c>
      <c r="G1022">
        <f t="shared" si="15"/>
        <v>0.36075999999999997</v>
      </c>
    </row>
    <row r="1023" spans="1:7" x14ac:dyDescent="0.3">
      <c r="A1023" s="1">
        <v>35031</v>
      </c>
      <c r="B1023" s="2">
        <v>-4.9881701451439699E-3</v>
      </c>
      <c r="C1023" s="1">
        <v>35076</v>
      </c>
      <c r="D1023">
        <v>-0.14580000000000001</v>
      </c>
      <c r="E1023" s="1">
        <v>35100</v>
      </c>
      <c r="F1023">
        <v>-3.0700000000000002E-2</v>
      </c>
      <c r="G1023">
        <f t="shared" si="15"/>
        <v>-9.9760000000000001E-2</v>
      </c>
    </row>
    <row r="1024" spans="1:7" x14ac:dyDescent="0.3">
      <c r="A1024" s="1">
        <v>35032</v>
      </c>
      <c r="B1024" s="2">
        <v>5.1671151385095397E-3</v>
      </c>
      <c r="C1024" s="1">
        <v>35079</v>
      </c>
      <c r="D1024">
        <v>-0.33069999999999999</v>
      </c>
      <c r="E1024" s="1">
        <v>35101</v>
      </c>
      <c r="F1024">
        <v>9.0700000000000003E-2</v>
      </c>
      <c r="G1024">
        <f t="shared" si="15"/>
        <v>-0.16213999999999998</v>
      </c>
    </row>
    <row r="1025" spans="1:7" x14ac:dyDescent="0.3">
      <c r="A1025" s="1">
        <v>35033</v>
      </c>
      <c r="B1025" s="2">
        <v>1.3053949348589299E-3</v>
      </c>
      <c r="C1025" s="1">
        <v>35080</v>
      </c>
      <c r="D1025">
        <v>1.4371</v>
      </c>
      <c r="E1025" s="1">
        <v>35102</v>
      </c>
      <c r="F1025">
        <v>2.0500000000000001E-2</v>
      </c>
      <c r="G1025">
        <f t="shared" si="15"/>
        <v>0.87046000000000001</v>
      </c>
    </row>
    <row r="1026" spans="1:7" x14ac:dyDescent="0.3">
      <c r="A1026" s="1">
        <v>35034</v>
      </c>
      <c r="B1026" s="2">
        <v>2.8883402916741702E-3</v>
      </c>
      <c r="C1026" s="1">
        <v>35081</v>
      </c>
      <c r="D1026">
        <v>-0.33100000000000002</v>
      </c>
      <c r="E1026" s="1">
        <v>35103</v>
      </c>
      <c r="F1026">
        <v>3.95E-2</v>
      </c>
      <c r="G1026">
        <f t="shared" si="15"/>
        <v>-0.18279999999999999</v>
      </c>
    </row>
    <row r="1027" spans="1:7" x14ac:dyDescent="0.3">
      <c r="A1027" s="1">
        <v>35037</v>
      </c>
      <c r="B1027" s="2">
        <v>5.8291987204159802E-3</v>
      </c>
      <c r="C1027" s="1">
        <v>35082</v>
      </c>
      <c r="D1027">
        <v>0.31769999999999998</v>
      </c>
      <c r="E1027" s="1">
        <v>35104</v>
      </c>
      <c r="F1027">
        <v>5.9900000000000002E-2</v>
      </c>
      <c r="G1027">
        <f t="shared" si="15"/>
        <v>0.21457999999999999</v>
      </c>
    </row>
    <row r="1028" spans="1:7" x14ac:dyDescent="0.3">
      <c r="A1028" s="1">
        <v>35038</v>
      </c>
      <c r="B1028" s="2">
        <v>2.0069636222146401E-3</v>
      </c>
      <c r="C1028" s="1">
        <v>35083</v>
      </c>
      <c r="D1028">
        <v>0.59050000000000002</v>
      </c>
      <c r="E1028" s="1">
        <v>35107</v>
      </c>
      <c r="F1028">
        <v>0.31979999999999997</v>
      </c>
      <c r="G1028">
        <f t="shared" si="15"/>
        <v>0.48221999999999998</v>
      </c>
    </row>
    <row r="1029" spans="1:7" x14ac:dyDescent="0.3">
      <c r="A1029" s="1">
        <v>35039</v>
      </c>
      <c r="B1029" s="2">
        <v>-9.11462667582574E-4</v>
      </c>
      <c r="C1029" s="1">
        <v>35086</v>
      </c>
      <c r="D1029">
        <v>0.25659999999999999</v>
      </c>
      <c r="E1029" s="1">
        <v>35108</v>
      </c>
      <c r="F1029">
        <v>0.1208</v>
      </c>
      <c r="G1029">
        <f t="shared" ref="G1029:G1092" si="16">(D1029*0.6)+(F1029*0.4)</f>
        <v>0.20227999999999999</v>
      </c>
    </row>
    <row r="1030" spans="1:7" x14ac:dyDescent="0.3">
      <c r="A1030" s="1">
        <v>35040</v>
      </c>
      <c r="B1030" s="2">
        <v>-1.6896404637750701E-3</v>
      </c>
      <c r="C1030" s="1">
        <v>35087</v>
      </c>
      <c r="D1030">
        <v>-9.7900000000000001E-2</v>
      </c>
      <c r="E1030" s="1">
        <v>35109</v>
      </c>
      <c r="F1030">
        <v>-0.18029999999999999</v>
      </c>
      <c r="G1030">
        <f t="shared" si="16"/>
        <v>-0.13086</v>
      </c>
    </row>
    <row r="1031" spans="1:7" x14ac:dyDescent="0.3">
      <c r="A1031" s="1">
        <v>35041</v>
      </c>
      <c r="B1031" s="2">
        <v>1.82191801219767E-3</v>
      </c>
      <c r="C1031" s="1">
        <v>35088</v>
      </c>
      <c r="D1031">
        <v>1.1740999999999999</v>
      </c>
      <c r="E1031" s="1">
        <v>35110</v>
      </c>
      <c r="F1031">
        <v>-0.32919999999999999</v>
      </c>
      <c r="G1031">
        <f t="shared" si="16"/>
        <v>0.57277999999999996</v>
      </c>
    </row>
    <row r="1032" spans="1:7" x14ac:dyDescent="0.3">
      <c r="A1032" s="1">
        <v>35044</v>
      </c>
      <c r="B1032" s="2">
        <v>-6.9763930822264197E-4</v>
      </c>
      <c r="C1032" s="1">
        <v>35089</v>
      </c>
      <c r="D1032">
        <v>-0.47220000000000001</v>
      </c>
      <c r="E1032" s="1">
        <v>35111</v>
      </c>
      <c r="F1032">
        <v>-0.27029999999999998</v>
      </c>
      <c r="G1032">
        <f t="shared" si="16"/>
        <v>-0.39144000000000001</v>
      </c>
    </row>
    <row r="1033" spans="1:7" x14ac:dyDescent="0.3">
      <c r="A1033" s="1">
        <v>35045</v>
      </c>
      <c r="B1033" s="2">
        <v>2.32336700730573E-3</v>
      </c>
      <c r="C1033" s="1">
        <v>35090</v>
      </c>
      <c r="D1033">
        <v>0.74390000000000001</v>
      </c>
      <c r="E1033" s="1">
        <v>35115</v>
      </c>
      <c r="F1033">
        <v>-0.86309999999999998</v>
      </c>
      <c r="G1033">
        <f t="shared" si="16"/>
        <v>0.10110000000000002</v>
      </c>
    </row>
    <row r="1034" spans="1:7" x14ac:dyDescent="0.3">
      <c r="A1034" s="1">
        <v>35046</v>
      </c>
      <c r="B1034" s="2">
        <v>3.1649639647535199E-3</v>
      </c>
      <c r="C1034" s="1">
        <v>35093</v>
      </c>
      <c r="D1034">
        <v>0.43659999999999999</v>
      </c>
      <c r="E1034" s="1">
        <v>35116</v>
      </c>
      <c r="F1034">
        <v>3.9899999999999998E-2</v>
      </c>
      <c r="G1034">
        <f t="shared" si="16"/>
        <v>0.27791999999999994</v>
      </c>
    </row>
    <row r="1035" spans="1:7" x14ac:dyDescent="0.3">
      <c r="A1035" s="1">
        <v>35047</v>
      </c>
      <c r="B1035" s="2">
        <v>3.7378246625525699E-3</v>
      </c>
      <c r="C1035" s="1">
        <v>35094</v>
      </c>
      <c r="D1035">
        <v>0.95309999999999995</v>
      </c>
      <c r="E1035" s="1">
        <v>35117</v>
      </c>
      <c r="F1035">
        <v>0.24379999999999999</v>
      </c>
      <c r="G1035">
        <f t="shared" si="16"/>
        <v>0.66937999999999986</v>
      </c>
    </row>
    <row r="1036" spans="1:7" x14ac:dyDescent="0.3">
      <c r="A1036" s="1">
        <v>35048</v>
      </c>
      <c r="B1036" s="2">
        <v>2.7772959438061599E-3</v>
      </c>
      <c r="C1036" s="1">
        <v>35095</v>
      </c>
      <c r="D1036">
        <v>0.94640000000000002</v>
      </c>
      <c r="E1036" s="1">
        <v>35118</v>
      </c>
      <c r="F1036">
        <v>-0.26379999999999998</v>
      </c>
      <c r="G1036">
        <f t="shared" si="16"/>
        <v>0.46232000000000001</v>
      </c>
    </row>
    <row r="1037" spans="1:7" x14ac:dyDescent="0.3">
      <c r="A1037" s="1">
        <v>35051</v>
      </c>
      <c r="B1037" s="2">
        <v>-3.3452729249498999E-3</v>
      </c>
      <c r="C1037" s="1">
        <v>35096</v>
      </c>
      <c r="D1037">
        <v>0.40260000000000001</v>
      </c>
      <c r="E1037" s="1">
        <v>35121</v>
      </c>
      <c r="F1037">
        <v>-7.0900000000000005E-2</v>
      </c>
      <c r="G1037">
        <f t="shared" si="16"/>
        <v>0.2132</v>
      </c>
    </row>
    <row r="1038" spans="1:7" x14ac:dyDescent="0.3">
      <c r="A1038" s="1">
        <v>35052</v>
      </c>
      <c r="B1038" s="2">
        <v>3.5090260372350199E-3</v>
      </c>
      <c r="C1038" s="1">
        <v>35097</v>
      </c>
      <c r="D1038">
        <v>-0.40460000000000002</v>
      </c>
      <c r="E1038" s="1">
        <v>35122</v>
      </c>
      <c r="F1038">
        <v>-0.2026</v>
      </c>
      <c r="G1038">
        <f t="shared" si="16"/>
        <v>-0.32379999999999998</v>
      </c>
    </row>
    <row r="1039" spans="1:7" x14ac:dyDescent="0.3">
      <c r="A1039" s="1">
        <v>35053</v>
      </c>
      <c r="B1039" s="2">
        <v>2.0641123295408498E-3</v>
      </c>
      <c r="C1039" s="1">
        <v>35100</v>
      </c>
      <c r="D1039">
        <v>0.88629999999999998</v>
      </c>
      <c r="E1039" s="1">
        <v>35124</v>
      </c>
      <c r="F1039">
        <v>-0.2341</v>
      </c>
      <c r="G1039">
        <f t="shared" si="16"/>
        <v>0.43813999999999992</v>
      </c>
    </row>
    <row r="1040" spans="1:7" x14ac:dyDescent="0.3">
      <c r="A1040" s="1">
        <v>35054</v>
      </c>
      <c r="B1040" s="2">
        <v>-5.0322047565308798E-3</v>
      </c>
      <c r="C1040" s="1">
        <v>35101</v>
      </c>
      <c r="D1040">
        <v>0.76649999999999996</v>
      </c>
      <c r="E1040" s="1">
        <v>35125</v>
      </c>
      <c r="F1040">
        <v>0.60299999999999998</v>
      </c>
      <c r="G1040">
        <f t="shared" si="16"/>
        <v>0.70109999999999995</v>
      </c>
    </row>
    <row r="1041" spans="1:7" x14ac:dyDescent="0.3">
      <c r="A1041" s="1">
        <v>35055</v>
      </c>
      <c r="B1041" s="2">
        <v>4.2952529343678299E-3</v>
      </c>
      <c r="C1041" s="1">
        <v>35102</v>
      </c>
      <c r="D1041">
        <v>0.57369999999999999</v>
      </c>
      <c r="E1041" s="1">
        <v>35128</v>
      </c>
      <c r="F1041">
        <v>0.35880000000000001</v>
      </c>
      <c r="G1041">
        <f t="shared" si="16"/>
        <v>0.48773999999999995</v>
      </c>
    </row>
    <row r="1042" spans="1:7" x14ac:dyDescent="0.3">
      <c r="A1042" s="1">
        <v>35058</v>
      </c>
      <c r="B1042" s="2">
        <v>-5.8784386478194495E-4</v>
      </c>
      <c r="C1042" s="1">
        <v>35103</v>
      </c>
      <c r="D1042">
        <v>0.96679999999999999</v>
      </c>
      <c r="E1042" s="1">
        <v>35129</v>
      </c>
      <c r="F1042">
        <v>-0.27800000000000002</v>
      </c>
      <c r="G1042">
        <f t="shared" si="16"/>
        <v>0.46887999999999991</v>
      </c>
    </row>
    <row r="1043" spans="1:7" x14ac:dyDescent="0.3">
      <c r="A1043" s="1">
        <v>35059</v>
      </c>
      <c r="B1043" s="2">
        <v>1.8901218834932499E-3</v>
      </c>
      <c r="C1043" s="1">
        <v>35104</v>
      </c>
      <c r="D1043">
        <v>5.1499999999999997E-2</v>
      </c>
      <c r="E1043" s="1">
        <v>35130</v>
      </c>
      <c r="F1043">
        <v>-0.30680000000000002</v>
      </c>
      <c r="G1043">
        <f t="shared" si="16"/>
        <v>-9.1820000000000013E-2</v>
      </c>
    </row>
    <row r="1044" spans="1:7" x14ac:dyDescent="0.3">
      <c r="A1044" s="1">
        <v>35060</v>
      </c>
      <c r="B1044" s="2">
        <v>1.0078718287398E-2</v>
      </c>
      <c r="C1044" s="1">
        <v>35107</v>
      </c>
      <c r="D1044">
        <v>0.77980000000000005</v>
      </c>
      <c r="E1044" s="1">
        <v>35131</v>
      </c>
      <c r="F1044">
        <v>-0.10059999999999999</v>
      </c>
      <c r="G1044">
        <f t="shared" si="16"/>
        <v>0.42764000000000002</v>
      </c>
    </row>
    <row r="1045" spans="1:7" x14ac:dyDescent="0.3">
      <c r="A1045" s="1">
        <v>35061</v>
      </c>
      <c r="B1045" s="2">
        <v>-1.5372177757155801E-4</v>
      </c>
      <c r="C1045" s="1">
        <v>35108</v>
      </c>
      <c r="D1045">
        <v>-0.11559999999999999</v>
      </c>
      <c r="E1045" s="1">
        <v>35132</v>
      </c>
      <c r="F1045">
        <v>-1.5552999999999999</v>
      </c>
      <c r="G1045">
        <f t="shared" si="16"/>
        <v>-0.69147999999999998</v>
      </c>
    </row>
    <row r="1046" spans="1:7" x14ac:dyDescent="0.3">
      <c r="A1046" s="1">
        <v>35062</v>
      </c>
      <c r="B1046" s="2">
        <v>4.90161309456583E-3</v>
      </c>
      <c r="C1046" s="1">
        <v>35109</v>
      </c>
      <c r="D1046">
        <v>-0.73370000000000002</v>
      </c>
      <c r="E1046" s="1">
        <v>35135</v>
      </c>
      <c r="F1046">
        <v>0.50560000000000005</v>
      </c>
      <c r="G1046">
        <f t="shared" si="16"/>
        <v>-0.23797999999999997</v>
      </c>
    </row>
    <row r="1047" spans="1:7" x14ac:dyDescent="0.3">
      <c r="A1047" s="1">
        <v>35065</v>
      </c>
      <c r="B1047" s="2">
        <v>1.8695652173916801E-4</v>
      </c>
      <c r="C1047" s="1">
        <v>35110</v>
      </c>
      <c r="D1047">
        <v>-0.63160000000000005</v>
      </c>
      <c r="E1047" s="1">
        <v>35136</v>
      </c>
      <c r="F1047">
        <v>-0.13020000000000001</v>
      </c>
      <c r="G1047">
        <f t="shared" si="16"/>
        <v>-0.43104000000000003</v>
      </c>
    </row>
    <row r="1048" spans="1:7" x14ac:dyDescent="0.3">
      <c r="A1048" s="1">
        <v>35066</v>
      </c>
      <c r="B1048" s="2">
        <v>7.9095143842500305E-3</v>
      </c>
      <c r="C1048" s="1">
        <v>35111</v>
      </c>
      <c r="D1048">
        <v>-0.5</v>
      </c>
      <c r="E1048" s="1">
        <v>35137</v>
      </c>
      <c r="F1048">
        <v>-2.1000000000000001E-2</v>
      </c>
      <c r="G1048">
        <f t="shared" si="16"/>
        <v>-0.30840000000000001</v>
      </c>
    </row>
    <row r="1049" spans="1:7" x14ac:dyDescent="0.3">
      <c r="A1049" s="1">
        <v>35067</v>
      </c>
      <c r="B1049" s="2">
        <v>6.3241416182435702E-3</v>
      </c>
      <c r="C1049" s="1">
        <v>35115</v>
      </c>
      <c r="D1049">
        <v>-1.1296999999999999</v>
      </c>
      <c r="E1049" s="1">
        <v>35138</v>
      </c>
      <c r="F1049">
        <v>4.0500000000000001E-2</v>
      </c>
      <c r="G1049">
        <f t="shared" si="16"/>
        <v>-0.66161999999999999</v>
      </c>
    </row>
    <row r="1050" spans="1:7" x14ac:dyDescent="0.3">
      <c r="A1050" s="1">
        <v>35068</v>
      </c>
      <c r="B1050" s="2">
        <v>-5.7691914329414101E-3</v>
      </c>
      <c r="C1050" s="1">
        <v>35116</v>
      </c>
      <c r="D1050">
        <v>1.1804999999999999</v>
      </c>
      <c r="E1050" s="1">
        <v>35139</v>
      </c>
      <c r="F1050">
        <v>-0.47360000000000002</v>
      </c>
      <c r="G1050">
        <f t="shared" si="16"/>
        <v>0.51885999999999988</v>
      </c>
    </row>
    <row r="1051" spans="1:7" x14ac:dyDescent="0.3">
      <c r="A1051" s="1">
        <v>35069</v>
      </c>
      <c r="B1051" s="2">
        <v>2.7929702719329298E-3</v>
      </c>
      <c r="C1051" s="1">
        <v>35117</v>
      </c>
      <c r="D1051">
        <v>1.6642999999999999</v>
      </c>
      <c r="E1051" s="1">
        <v>35142</v>
      </c>
      <c r="F1051">
        <v>0.17169999999999999</v>
      </c>
      <c r="G1051">
        <f t="shared" si="16"/>
        <v>1.0672599999999999</v>
      </c>
    </row>
    <row r="1052" spans="1:7" x14ac:dyDescent="0.3">
      <c r="A1052" s="1">
        <v>35072</v>
      </c>
      <c r="B1052" s="2">
        <v>-5.0974204048610501E-3</v>
      </c>
      <c r="C1052" s="1">
        <v>35118</v>
      </c>
      <c r="D1052">
        <v>3.5900000000000001E-2</v>
      </c>
      <c r="E1052" s="1">
        <v>35143</v>
      </c>
      <c r="F1052">
        <v>0.1022</v>
      </c>
      <c r="G1052">
        <f t="shared" si="16"/>
        <v>6.2420000000000003E-2</v>
      </c>
    </row>
    <row r="1053" spans="1:7" x14ac:dyDescent="0.3">
      <c r="A1053" s="1">
        <v>35073</v>
      </c>
      <c r="B1053" s="2">
        <v>4.2584946979447001E-3</v>
      </c>
      <c r="C1053" s="1">
        <v>35121</v>
      </c>
      <c r="D1053">
        <v>-1.3066</v>
      </c>
      <c r="E1053" s="1">
        <v>35144</v>
      </c>
      <c r="F1053">
        <v>0.37390000000000001</v>
      </c>
      <c r="G1053">
        <f t="shared" si="16"/>
        <v>-0.63439999999999996</v>
      </c>
    </row>
    <row r="1054" spans="1:7" x14ac:dyDescent="0.3">
      <c r="A1054" s="1">
        <v>35074</v>
      </c>
      <c r="B1054" s="2">
        <v>-9.0514465116093793E-3</v>
      </c>
      <c r="C1054" s="1">
        <v>35122</v>
      </c>
      <c r="D1054">
        <v>-0.48449999999999999</v>
      </c>
      <c r="E1054" s="1">
        <v>35145</v>
      </c>
      <c r="F1054">
        <v>0.18099999999999999</v>
      </c>
      <c r="G1054">
        <f t="shared" si="16"/>
        <v>-0.21829999999999994</v>
      </c>
    </row>
    <row r="1055" spans="1:7" x14ac:dyDescent="0.3">
      <c r="A1055" s="1">
        <v>35075</v>
      </c>
      <c r="B1055" s="2">
        <v>-1.35225795787267E-2</v>
      </c>
      <c r="C1055" s="1">
        <v>35123</v>
      </c>
      <c r="D1055">
        <v>-0.3543</v>
      </c>
      <c r="E1055" s="1">
        <v>35146</v>
      </c>
      <c r="F1055">
        <v>-0.12989999999999999</v>
      </c>
      <c r="G1055">
        <f t="shared" si="16"/>
        <v>-0.26454</v>
      </c>
    </row>
    <row r="1056" spans="1:7" x14ac:dyDescent="0.3">
      <c r="A1056" s="1">
        <v>35076</v>
      </c>
      <c r="B1056" s="2">
        <v>-3.7949096326329599E-3</v>
      </c>
      <c r="C1056" s="1">
        <v>35124</v>
      </c>
      <c r="D1056">
        <v>-0.66200000000000003</v>
      </c>
      <c r="E1056" s="1">
        <v>35149</v>
      </c>
      <c r="F1056">
        <v>0.39179999999999998</v>
      </c>
      <c r="G1056">
        <f t="shared" si="16"/>
        <v>-0.24048</v>
      </c>
    </row>
    <row r="1057" spans="1:7" x14ac:dyDescent="0.3">
      <c r="A1057" s="1">
        <v>35079</v>
      </c>
      <c r="B1057" s="2">
        <v>-2.0378352847301201E-3</v>
      </c>
      <c r="C1057" s="1">
        <v>35125</v>
      </c>
      <c r="D1057">
        <v>0.61739999999999995</v>
      </c>
      <c r="E1057" s="1">
        <v>35150</v>
      </c>
      <c r="F1057">
        <v>0</v>
      </c>
      <c r="G1057">
        <f t="shared" si="16"/>
        <v>0.37043999999999994</v>
      </c>
    </row>
    <row r="1058" spans="1:7" x14ac:dyDescent="0.3">
      <c r="A1058" s="1">
        <v>35080</v>
      </c>
      <c r="B1058" s="2">
        <v>-8.2316892233201804E-3</v>
      </c>
      <c r="C1058" s="1">
        <v>35128</v>
      </c>
      <c r="D1058">
        <v>1.0163</v>
      </c>
      <c r="E1058" s="1">
        <v>35151</v>
      </c>
      <c r="F1058">
        <v>-0.49159999999999998</v>
      </c>
      <c r="G1058">
        <f t="shared" si="16"/>
        <v>0.41313999999999995</v>
      </c>
    </row>
    <row r="1059" spans="1:7" x14ac:dyDescent="0.3">
      <c r="A1059" s="1">
        <v>35081</v>
      </c>
      <c r="B1059" s="2">
        <v>1.2753723134991899E-2</v>
      </c>
      <c r="C1059" s="1">
        <v>35129</v>
      </c>
      <c r="D1059">
        <v>0.77539999999999998</v>
      </c>
      <c r="E1059" s="1">
        <v>35152</v>
      </c>
      <c r="F1059">
        <v>-0.31290000000000001</v>
      </c>
      <c r="G1059">
        <f t="shared" si="16"/>
        <v>0.34007999999999994</v>
      </c>
    </row>
    <row r="1060" spans="1:7" x14ac:dyDescent="0.3">
      <c r="A1060" s="1">
        <v>35082</v>
      </c>
      <c r="B1060" s="2">
        <v>9.5664155475958506E-3</v>
      </c>
      <c r="C1060" s="1">
        <v>35130</v>
      </c>
      <c r="D1060">
        <v>-0.54810000000000003</v>
      </c>
      <c r="E1060" s="1">
        <v>35153</v>
      </c>
      <c r="F1060">
        <v>0.39639999999999997</v>
      </c>
      <c r="G1060">
        <f t="shared" si="16"/>
        <v>-0.17029999999999998</v>
      </c>
    </row>
    <row r="1061" spans="1:7" x14ac:dyDescent="0.3">
      <c r="A1061" s="1">
        <v>35083</v>
      </c>
      <c r="B1061" s="2">
        <v>-9.6808937959336205E-4</v>
      </c>
      <c r="C1061" s="1">
        <v>35131</v>
      </c>
      <c r="D1061">
        <v>0.25990000000000002</v>
      </c>
      <c r="E1061" s="1">
        <v>35156</v>
      </c>
      <c r="F1061">
        <v>0.14360000000000001</v>
      </c>
      <c r="G1061">
        <f t="shared" si="16"/>
        <v>0.21338000000000001</v>
      </c>
    </row>
    <row r="1062" spans="1:7" x14ac:dyDescent="0.3">
      <c r="A1062" s="1">
        <v>35086</v>
      </c>
      <c r="B1062" s="2">
        <v>-9.5365971455467803E-3</v>
      </c>
      <c r="C1062" s="1">
        <v>35132</v>
      </c>
      <c r="D1062">
        <v>-3.0826000000000002</v>
      </c>
      <c r="E1062" s="1">
        <v>35157</v>
      </c>
      <c r="F1062">
        <v>0.25990000000000002</v>
      </c>
      <c r="G1062">
        <f t="shared" si="16"/>
        <v>-1.7456</v>
      </c>
    </row>
    <row r="1063" spans="1:7" x14ac:dyDescent="0.3">
      <c r="A1063" s="1">
        <v>35087</v>
      </c>
      <c r="B1063" s="2">
        <v>3.3605157951501802E-3</v>
      </c>
      <c r="C1063" s="1">
        <v>35135</v>
      </c>
      <c r="D1063">
        <v>1.034</v>
      </c>
      <c r="E1063" s="1">
        <v>35158</v>
      </c>
      <c r="F1063">
        <v>-8.0399999999999999E-2</v>
      </c>
      <c r="G1063">
        <f t="shared" si="16"/>
        <v>0.58823999999999999</v>
      </c>
    </row>
    <row r="1064" spans="1:7" x14ac:dyDescent="0.3">
      <c r="A1064" s="1">
        <v>35088</v>
      </c>
      <c r="B1064" s="2">
        <v>6.6832516684551804E-3</v>
      </c>
      <c r="C1064" s="1">
        <v>35136</v>
      </c>
      <c r="D1064">
        <v>-0.45710000000000001</v>
      </c>
      <c r="E1064" s="1">
        <v>35159</v>
      </c>
      <c r="F1064">
        <v>-0.2296</v>
      </c>
      <c r="G1064">
        <f t="shared" si="16"/>
        <v>-0.36609999999999998</v>
      </c>
    </row>
    <row r="1065" spans="1:7" x14ac:dyDescent="0.3">
      <c r="A1065" s="1">
        <v>35089</v>
      </c>
      <c r="B1065" s="2">
        <v>-1.17019575653988E-2</v>
      </c>
      <c r="C1065" s="1">
        <v>35137</v>
      </c>
      <c r="D1065">
        <v>0.2757</v>
      </c>
      <c r="E1065" s="1">
        <v>35160</v>
      </c>
      <c r="F1065">
        <v>-1.0190999999999999</v>
      </c>
      <c r="G1065">
        <f t="shared" si="16"/>
        <v>-0.24222000000000002</v>
      </c>
    </row>
    <row r="1066" spans="1:7" x14ac:dyDescent="0.3">
      <c r="A1066" s="1">
        <v>35090</v>
      </c>
      <c r="B1066" s="2">
        <v>1.0056060210646299E-2</v>
      </c>
      <c r="C1066" s="1">
        <v>35138</v>
      </c>
      <c r="D1066">
        <v>0.36480000000000001</v>
      </c>
      <c r="E1066" s="1">
        <v>35163</v>
      </c>
      <c r="F1066">
        <v>-0.19170000000000001</v>
      </c>
      <c r="G1066">
        <f t="shared" si="16"/>
        <v>0.14219999999999999</v>
      </c>
    </row>
    <row r="1067" spans="1:7" x14ac:dyDescent="0.3">
      <c r="A1067" s="1">
        <v>35093</v>
      </c>
      <c r="B1067" s="2">
        <v>8.03468811082797E-3</v>
      </c>
      <c r="C1067" s="1">
        <v>35139</v>
      </c>
      <c r="D1067">
        <v>9.0800000000000006E-2</v>
      </c>
      <c r="E1067" s="1">
        <v>35164</v>
      </c>
      <c r="F1067">
        <v>0.29339999999999999</v>
      </c>
      <c r="G1067">
        <f t="shared" si="16"/>
        <v>0.17183999999999999</v>
      </c>
    </row>
    <row r="1068" spans="1:7" x14ac:dyDescent="0.3">
      <c r="A1068" s="1">
        <v>35094</v>
      </c>
      <c r="B1068" s="2">
        <v>1.2787980173980799E-2</v>
      </c>
      <c r="C1068" s="1">
        <v>35142</v>
      </c>
      <c r="D1068">
        <v>1.754</v>
      </c>
      <c r="E1068" s="1">
        <v>35165</v>
      </c>
      <c r="F1068">
        <v>-0.26240000000000002</v>
      </c>
      <c r="G1068">
        <f t="shared" si="16"/>
        <v>0.94743999999999995</v>
      </c>
    </row>
    <row r="1069" spans="1:7" x14ac:dyDescent="0.3">
      <c r="A1069" s="1">
        <v>35095</v>
      </c>
      <c r="B1069" s="2">
        <v>6.2526913673985902E-3</v>
      </c>
      <c r="C1069" s="1">
        <v>35143</v>
      </c>
      <c r="D1069">
        <v>-0.1447</v>
      </c>
      <c r="E1069" s="1">
        <v>35166</v>
      </c>
      <c r="F1069">
        <v>-0.192</v>
      </c>
      <c r="G1069">
        <f t="shared" si="16"/>
        <v>-0.16361999999999999</v>
      </c>
    </row>
    <row r="1070" spans="1:7" x14ac:dyDescent="0.3">
      <c r="A1070" s="1">
        <v>35096</v>
      </c>
      <c r="B1070" s="2">
        <v>-7.3169506559717101E-3</v>
      </c>
      <c r="C1070" s="1">
        <v>35144</v>
      </c>
      <c r="D1070">
        <v>-0.26129999999999998</v>
      </c>
      <c r="E1070" s="1">
        <v>35167</v>
      </c>
      <c r="F1070">
        <v>0.80149999999999999</v>
      </c>
      <c r="G1070">
        <f t="shared" si="16"/>
        <v>0.16382000000000002</v>
      </c>
    </row>
    <row r="1071" spans="1:7" x14ac:dyDescent="0.3">
      <c r="A1071" s="1">
        <v>35097</v>
      </c>
      <c r="B1071" s="2">
        <v>-9.1025018828572201E-4</v>
      </c>
      <c r="C1071" s="1">
        <v>35145</v>
      </c>
      <c r="D1071">
        <v>-0.11550000000000001</v>
      </c>
      <c r="E1071" s="1">
        <v>35170</v>
      </c>
      <c r="F1071">
        <v>0.24049999999999999</v>
      </c>
      <c r="G1071">
        <f t="shared" si="16"/>
        <v>2.6900000000000007E-2</v>
      </c>
    </row>
    <row r="1072" spans="1:7" x14ac:dyDescent="0.3">
      <c r="A1072" s="1">
        <v>35100</v>
      </c>
      <c r="B1072" s="2">
        <v>-3.0898533299183802E-2</v>
      </c>
      <c r="C1072" s="1">
        <v>35146</v>
      </c>
      <c r="D1072">
        <v>0.22059999999999999</v>
      </c>
      <c r="E1072" s="1">
        <v>35171</v>
      </c>
      <c r="F1072">
        <v>1.95E-2</v>
      </c>
      <c r="G1072">
        <f t="shared" si="16"/>
        <v>0.14015999999999998</v>
      </c>
    </row>
    <row r="1073" spans="1:7" x14ac:dyDescent="0.3">
      <c r="A1073" s="1">
        <v>35101</v>
      </c>
      <c r="B1073" s="2">
        <v>1.18605487980119E-2</v>
      </c>
      <c r="C1073" s="1">
        <v>35149</v>
      </c>
      <c r="D1073">
        <v>-8.9099999999999999E-2</v>
      </c>
      <c r="E1073" s="1">
        <v>35172</v>
      </c>
      <c r="F1073">
        <v>-0.1799</v>
      </c>
      <c r="G1073">
        <f t="shared" si="16"/>
        <v>-0.12542</v>
      </c>
    </row>
    <row r="1074" spans="1:7" x14ac:dyDescent="0.3">
      <c r="A1074" s="1">
        <v>35102</v>
      </c>
      <c r="B1074" s="2">
        <v>6.4305678260656602E-3</v>
      </c>
      <c r="C1074" s="1">
        <v>35150</v>
      </c>
      <c r="D1074">
        <v>0.45069999999999999</v>
      </c>
      <c r="E1074" s="1">
        <v>35173</v>
      </c>
      <c r="F1074">
        <v>-0.1802</v>
      </c>
      <c r="G1074">
        <f t="shared" si="16"/>
        <v>0.19833999999999999</v>
      </c>
    </row>
    <row r="1075" spans="1:7" x14ac:dyDescent="0.3">
      <c r="A1075" s="1">
        <v>35103</v>
      </c>
      <c r="B1075" s="2">
        <v>2.8200928635999699E-3</v>
      </c>
      <c r="C1075" s="1">
        <v>35151</v>
      </c>
      <c r="D1075">
        <v>-0.5917</v>
      </c>
      <c r="E1075" s="1">
        <v>35174</v>
      </c>
      <c r="F1075">
        <v>0.2407</v>
      </c>
      <c r="G1075">
        <f t="shared" si="16"/>
        <v>-0.25873999999999997</v>
      </c>
    </row>
    <row r="1076" spans="1:7" x14ac:dyDescent="0.3">
      <c r="A1076" s="1">
        <v>35104</v>
      </c>
      <c r="B1076" s="2">
        <v>4.0577009202720201E-3</v>
      </c>
      <c r="C1076" s="1">
        <v>35152</v>
      </c>
      <c r="D1076">
        <v>6.1999999999999998E-3</v>
      </c>
      <c r="E1076" s="1">
        <v>35177</v>
      </c>
      <c r="F1076">
        <v>0.2717</v>
      </c>
      <c r="G1076">
        <f t="shared" si="16"/>
        <v>0.1124</v>
      </c>
    </row>
    <row r="1077" spans="1:7" x14ac:dyDescent="0.3">
      <c r="A1077" s="1">
        <v>35107</v>
      </c>
      <c r="B1077" s="2">
        <v>1.0195808453710199E-3</v>
      </c>
      <c r="C1077" s="1">
        <v>35153</v>
      </c>
      <c r="D1077">
        <v>-0.53010000000000002</v>
      </c>
      <c r="E1077" s="1">
        <v>35178</v>
      </c>
      <c r="F1077">
        <v>-7.0400000000000004E-2</v>
      </c>
      <c r="G1077">
        <f t="shared" si="16"/>
        <v>-0.34622000000000003</v>
      </c>
    </row>
    <row r="1078" spans="1:7" x14ac:dyDescent="0.3">
      <c r="A1078" s="1">
        <v>35108</v>
      </c>
      <c r="B1078" s="2">
        <v>2.1114514534185599E-2</v>
      </c>
      <c r="C1078" s="1">
        <v>35156</v>
      </c>
      <c r="D1078">
        <v>1.2759</v>
      </c>
      <c r="E1078" s="1">
        <v>35179</v>
      </c>
      <c r="F1078">
        <v>-0.19020000000000001</v>
      </c>
      <c r="G1078">
        <f t="shared" si="16"/>
        <v>0.68945999999999996</v>
      </c>
    </row>
    <row r="1079" spans="1:7" x14ac:dyDescent="0.3">
      <c r="A1079" s="1">
        <v>35109</v>
      </c>
      <c r="B1079" s="2">
        <v>-4.1389416227054499E-3</v>
      </c>
      <c r="C1079" s="1">
        <v>35157</v>
      </c>
      <c r="D1079">
        <v>0.25280000000000002</v>
      </c>
      <c r="E1079" s="1">
        <v>35180</v>
      </c>
      <c r="F1079">
        <v>4.9500000000000002E-2</v>
      </c>
      <c r="G1079">
        <f t="shared" si="16"/>
        <v>0.17148000000000002</v>
      </c>
    </row>
    <row r="1080" spans="1:7" x14ac:dyDescent="0.3">
      <c r="A1080" s="1">
        <v>35110</v>
      </c>
      <c r="B1080" s="2">
        <v>-4.4370946952988497E-3</v>
      </c>
      <c r="C1080" s="1">
        <v>35158</v>
      </c>
      <c r="D1080">
        <v>9.6299999999999997E-2</v>
      </c>
      <c r="E1080" s="1">
        <v>35181</v>
      </c>
      <c r="F1080">
        <v>0.1305</v>
      </c>
      <c r="G1080">
        <f t="shared" si="16"/>
        <v>0.10997999999999999</v>
      </c>
    </row>
    <row r="1081" spans="1:7" x14ac:dyDescent="0.3">
      <c r="A1081" s="1">
        <v>35111</v>
      </c>
      <c r="B1081" s="2">
        <v>-8.5120809403756992E-3</v>
      </c>
      <c r="C1081" s="1">
        <v>35159</v>
      </c>
      <c r="D1081">
        <v>4.4999999999999997E-3</v>
      </c>
      <c r="E1081" s="1">
        <v>35184</v>
      </c>
      <c r="F1081">
        <v>-0.13930000000000001</v>
      </c>
      <c r="G1081">
        <f t="shared" si="16"/>
        <v>-5.3020000000000005E-2</v>
      </c>
    </row>
    <row r="1082" spans="1:7" x14ac:dyDescent="0.3">
      <c r="A1082" s="1">
        <v>35114</v>
      </c>
      <c r="B1082" s="2">
        <v>-7.4021770696327503E-3</v>
      </c>
      <c r="C1082" s="1">
        <v>35163</v>
      </c>
      <c r="D1082">
        <v>-1.7368000000000001</v>
      </c>
      <c r="E1082" s="1">
        <v>35185</v>
      </c>
      <c r="F1082">
        <v>-0.26700000000000002</v>
      </c>
      <c r="G1082">
        <f t="shared" si="16"/>
        <v>-1.1488800000000001</v>
      </c>
    </row>
    <row r="1083" spans="1:7" x14ac:dyDescent="0.3">
      <c r="A1083" s="1">
        <v>35115</v>
      </c>
      <c r="B1083" s="2">
        <v>-7.9602192048694505E-3</v>
      </c>
      <c r="C1083" s="1">
        <v>35164</v>
      </c>
      <c r="D1083">
        <v>-0.3165</v>
      </c>
      <c r="E1083" s="1">
        <v>35186</v>
      </c>
      <c r="F1083">
        <v>-1.6500000000000001E-2</v>
      </c>
      <c r="G1083">
        <f t="shared" si="16"/>
        <v>-0.19649999999999998</v>
      </c>
    </row>
    <row r="1084" spans="1:7" x14ac:dyDescent="0.3">
      <c r="A1084" s="1">
        <v>35116</v>
      </c>
      <c r="B1084" s="2">
        <v>6.0420037711312897E-3</v>
      </c>
      <c r="C1084" s="1">
        <v>35165</v>
      </c>
      <c r="D1084">
        <v>-1.3498000000000001</v>
      </c>
      <c r="E1084" s="1">
        <v>35187</v>
      </c>
      <c r="F1084">
        <v>-0.75070000000000003</v>
      </c>
      <c r="G1084">
        <f t="shared" si="16"/>
        <v>-1.11016</v>
      </c>
    </row>
    <row r="1085" spans="1:7" x14ac:dyDescent="0.3">
      <c r="A1085" s="1">
        <v>35117</v>
      </c>
      <c r="B1085" s="2">
        <v>2.9152900035562799E-3</v>
      </c>
      <c r="C1085" s="1">
        <v>35166</v>
      </c>
      <c r="D1085">
        <v>-0.35649999999999998</v>
      </c>
      <c r="E1085" s="1">
        <v>35188</v>
      </c>
      <c r="F1085">
        <v>-0.2213</v>
      </c>
      <c r="G1085">
        <f t="shared" si="16"/>
        <v>-0.30241999999999997</v>
      </c>
    </row>
    <row r="1086" spans="1:7" x14ac:dyDescent="0.3">
      <c r="A1086" s="1">
        <v>35118</v>
      </c>
      <c r="B1086" s="2">
        <v>-3.3893578792365498E-3</v>
      </c>
      <c r="C1086" s="1">
        <v>35167</v>
      </c>
      <c r="D1086">
        <v>0.87609999999999999</v>
      </c>
      <c r="E1086" s="1">
        <v>35191</v>
      </c>
      <c r="F1086">
        <v>0.2324</v>
      </c>
      <c r="G1086">
        <f t="shared" si="16"/>
        <v>0.61862000000000006</v>
      </c>
    </row>
    <row r="1087" spans="1:7" x14ac:dyDescent="0.3">
      <c r="A1087" s="1">
        <v>35121</v>
      </c>
      <c r="B1087" s="2">
        <v>1.3821952289900801E-3</v>
      </c>
      <c r="C1087" s="1">
        <v>35170</v>
      </c>
      <c r="D1087">
        <v>0.90780000000000005</v>
      </c>
      <c r="E1087" s="1">
        <v>35192</v>
      </c>
      <c r="F1087">
        <v>-3.0300000000000001E-2</v>
      </c>
      <c r="G1087">
        <f t="shared" si="16"/>
        <v>0.53256000000000003</v>
      </c>
    </row>
    <row r="1088" spans="1:7" x14ac:dyDescent="0.3">
      <c r="A1088" s="1">
        <v>35122</v>
      </c>
      <c r="B1088" s="2">
        <v>2.9863675309789199E-3</v>
      </c>
      <c r="C1088" s="1">
        <v>35171</v>
      </c>
      <c r="D1088">
        <v>0.39069999999999999</v>
      </c>
      <c r="E1088" s="1">
        <v>35193</v>
      </c>
      <c r="F1088">
        <v>0.30320000000000003</v>
      </c>
      <c r="G1088">
        <f t="shared" si="16"/>
        <v>0.35570000000000002</v>
      </c>
    </row>
    <row r="1089" spans="1:7" x14ac:dyDescent="0.3">
      <c r="A1089" s="1">
        <v>35123</v>
      </c>
      <c r="B1089" s="2">
        <v>5.8402843219136401E-3</v>
      </c>
      <c r="C1089" s="1">
        <v>35172</v>
      </c>
      <c r="D1089">
        <v>-0.51229999999999998</v>
      </c>
      <c r="E1089" s="1">
        <v>35194</v>
      </c>
      <c r="F1089">
        <v>-3.0200000000000001E-2</v>
      </c>
      <c r="G1089">
        <f t="shared" si="16"/>
        <v>-0.31945999999999997</v>
      </c>
    </row>
    <row r="1090" spans="1:7" x14ac:dyDescent="0.3">
      <c r="A1090" s="1">
        <v>35124</v>
      </c>
      <c r="B1090" s="2">
        <v>-4.16721684484256E-4</v>
      </c>
      <c r="C1090" s="1">
        <v>35173</v>
      </c>
      <c r="D1090">
        <v>0.31540000000000001</v>
      </c>
      <c r="E1090" s="1">
        <v>35195</v>
      </c>
      <c r="F1090">
        <v>0.47170000000000001</v>
      </c>
      <c r="G1090">
        <f t="shared" si="16"/>
        <v>0.37792000000000003</v>
      </c>
    </row>
    <row r="1091" spans="1:7" x14ac:dyDescent="0.3">
      <c r="A1091" s="1">
        <v>35125</v>
      </c>
      <c r="B1091" s="2">
        <v>1.04070394474103E-2</v>
      </c>
      <c r="C1091" s="1">
        <v>35174</v>
      </c>
      <c r="D1091">
        <v>0.2268</v>
      </c>
      <c r="E1091" s="1">
        <v>35198</v>
      </c>
      <c r="F1091">
        <v>0.17</v>
      </c>
      <c r="G1091">
        <f t="shared" si="16"/>
        <v>0.20408000000000001</v>
      </c>
    </row>
    <row r="1092" spans="1:7" x14ac:dyDescent="0.3">
      <c r="A1092" s="1">
        <v>35128</v>
      </c>
      <c r="B1092" s="2">
        <v>-2.3512266281590101E-3</v>
      </c>
      <c r="C1092" s="1">
        <v>35177</v>
      </c>
      <c r="D1092">
        <v>0.43719999999999998</v>
      </c>
      <c r="E1092" s="1">
        <v>35199</v>
      </c>
      <c r="F1092">
        <v>0.27939999999999998</v>
      </c>
      <c r="G1092">
        <f t="shared" si="16"/>
        <v>0.37407999999999997</v>
      </c>
    </row>
    <row r="1093" spans="1:7" x14ac:dyDescent="0.3">
      <c r="A1093" s="1">
        <v>35129</v>
      </c>
      <c r="B1093" s="2">
        <v>-3.8040222467891102E-3</v>
      </c>
      <c r="C1093" s="1">
        <v>35178</v>
      </c>
      <c r="D1093">
        <v>0.57089999999999996</v>
      </c>
      <c r="E1093" s="1">
        <v>35200</v>
      </c>
      <c r="F1093">
        <v>7.0400000000000004E-2</v>
      </c>
      <c r="G1093">
        <f t="shared" ref="G1093:G1156" si="17">(D1093*0.6)+(F1093*0.4)</f>
        <v>0.37069999999999997</v>
      </c>
    </row>
    <row r="1094" spans="1:7" x14ac:dyDescent="0.3">
      <c r="A1094" s="1">
        <v>35130</v>
      </c>
      <c r="B1094" s="2">
        <v>2.1393607410003001E-3</v>
      </c>
      <c r="C1094" s="1">
        <v>35179</v>
      </c>
      <c r="D1094">
        <v>-0.2127</v>
      </c>
      <c r="E1094" s="1">
        <v>35201</v>
      </c>
      <c r="F1094">
        <v>-0.27850000000000003</v>
      </c>
      <c r="G1094">
        <f t="shared" si="17"/>
        <v>-0.23902000000000001</v>
      </c>
    </row>
    <row r="1095" spans="1:7" x14ac:dyDescent="0.3">
      <c r="A1095" s="1">
        <v>35131</v>
      </c>
      <c r="B1095" s="2">
        <v>-2.9559568854567999E-3</v>
      </c>
      <c r="C1095" s="1">
        <v>35180</v>
      </c>
      <c r="D1095">
        <v>0.41599999999999998</v>
      </c>
      <c r="E1095" s="1">
        <v>35202</v>
      </c>
      <c r="F1095">
        <v>0.25969999999999999</v>
      </c>
      <c r="G1095">
        <f t="shared" si="17"/>
        <v>0.35348000000000002</v>
      </c>
    </row>
    <row r="1096" spans="1:7" x14ac:dyDescent="0.3">
      <c r="A1096" s="1">
        <v>35132</v>
      </c>
      <c r="B1096" s="2">
        <v>-1.6716387397034099E-2</v>
      </c>
      <c r="C1096" s="1">
        <v>35181</v>
      </c>
      <c r="D1096">
        <v>0.1021</v>
      </c>
      <c r="E1096" s="1">
        <v>35205</v>
      </c>
      <c r="F1096">
        <v>0.18870000000000001</v>
      </c>
      <c r="G1096">
        <f t="shared" si="17"/>
        <v>0.13674</v>
      </c>
    </row>
    <row r="1097" spans="1:7" x14ac:dyDescent="0.3">
      <c r="A1097" s="1">
        <v>35135</v>
      </c>
      <c r="B1097" s="2">
        <v>9.9616541246663193E-3</v>
      </c>
      <c r="C1097" s="1">
        <v>35184</v>
      </c>
      <c r="D1097">
        <v>0.1104</v>
      </c>
      <c r="E1097" s="1">
        <v>35206</v>
      </c>
      <c r="F1097">
        <v>-7.9200000000000007E-2</v>
      </c>
      <c r="G1097">
        <f t="shared" si="17"/>
        <v>3.4559999999999987E-2</v>
      </c>
    </row>
    <row r="1098" spans="1:7" x14ac:dyDescent="0.3">
      <c r="A1098" s="1">
        <v>35136</v>
      </c>
      <c r="B1098" s="2">
        <v>-4.3400221966887198E-3</v>
      </c>
      <c r="C1098" s="1">
        <v>35185</v>
      </c>
      <c r="D1098">
        <v>1.06E-2</v>
      </c>
      <c r="E1098" s="1">
        <v>35207</v>
      </c>
      <c r="F1098">
        <v>0.1585</v>
      </c>
      <c r="G1098">
        <f t="shared" si="17"/>
        <v>6.9760000000000003E-2</v>
      </c>
    </row>
    <row r="1099" spans="1:7" x14ac:dyDescent="0.3">
      <c r="A1099" s="1">
        <v>35137</v>
      </c>
      <c r="B1099" s="2">
        <v>4.67318497080349E-3</v>
      </c>
      <c r="C1099" s="1">
        <v>35186</v>
      </c>
      <c r="D1099">
        <v>7.3200000000000001E-2</v>
      </c>
      <c r="E1099" s="1">
        <v>35208</v>
      </c>
      <c r="F1099">
        <v>-0.27779999999999999</v>
      </c>
      <c r="G1099">
        <f t="shared" si="17"/>
        <v>-6.7199999999999996E-2</v>
      </c>
    </row>
    <row r="1100" spans="1:7" x14ac:dyDescent="0.3">
      <c r="A1100" s="1">
        <v>35138</v>
      </c>
      <c r="B1100" s="2">
        <v>5.7253419156535496E-3</v>
      </c>
      <c r="C1100" s="1">
        <v>35187</v>
      </c>
      <c r="D1100">
        <v>-1.6958</v>
      </c>
      <c r="E1100" s="1">
        <v>35209</v>
      </c>
      <c r="F1100">
        <v>0.1797</v>
      </c>
      <c r="G1100">
        <f t="shared" si="17"/>
        <v>-0.9456</v>
      </c>
    </row>
    <row r="1101" spans="1:7" x14ac:dyDescent="0.3">
      <c r="A1101" s="1">
        <v>35139</v>
      </c>
      <c r="B1101" s="2">
        <v>-6.16753544415283E-3</v>
      </c>
      <c r="C1101" s="1">
        <v>35188</v>
      </c>
      <c r="D1101">
        <v>-0.2676</v>
      </c>
      <c r="E1101" s="1">
        <v>35213</v>
      </c>
      <c r="F1101">
        <v>-1.0500000000000001E-2</v>
      </c>
      <c r="G1101">
        <f t="shared" si="17"/>
        <v>-0.16476000000000002</v>
      </c>
    </row>
    <row r="1102" spans="1:7" x14ac:dyDescent="0.3">
      <c r="A1102" s="1">
        <v>35142</v>
      </c>
      <c r="B1102" s="2">
        <v>1.15875910638052E-2</v>
      </c>
      <c r="C1102" s="1">
        <v>35191</v>
      </c>
      <c r="D1102">
        <v>-0.1187</v>
      </c>
      <c r="E1102" s="1">
        <v>35214</v>
      </c>
      <c r="F1102">
        <v>-0.45750000000000002</v>
      </c>
      <c r="G1102">
        <f t="shared" si="17"/>
        <v>-0.25422</v>
      </c>
    </row>
    <row r="1103" spans="1:7" x14ac:dyDescent="0.3">
      <c r="A1103" s="1">
        <v>35143</v>
      </c>
      <c r="B1103" s="2">
        <v>-2.7702582066080301E-6</v>
      </c>
      <c r="C1103" s="1">
        <v>35192</v>
      </c>
      <c r="D1103">
        <v>-0.3952</v>
      </c>
      <c r="E1103" s="1">
        <v>35215</v>
      </c>
      <c r="F1103">
        <v>0.03</v>
      </c>
      <c r="G1103">
        <f t="shared" si="17"/>
        <v>-0.22511999999999999</v>
      </c>
    </row>
    <row r="1104" spans="1:7" x14ac:dyDescent="0.3">
      <c r="A1104" s="1">
        <v>35144</v>
      </c>
      <c r="B1104" s="2">
        <v>6.6347048842887403E-3</v>
      </c>
      <c r="C1104" s="1">
        <v>35193</v>
      </c>
      <c r="D1104">
        <v>1.0467</v>
      </c>
      <c r="E1104" s="1">
        <v>35216</v>
      </c>
      <c r="F1104">
        <v>-0.38590000000000002</v>
      </c>
      <c r="G1104">
        <f t="shared" si="17"/>
        <v>0.47365999999999986</v>
      </c>
    </row>
    <row r="1105" spans="1:7" x14ac:dyDescent="0.3">
      <c r="A1105" s="1">
        <v>35145</v>
      </c>
      <c r="B1105" s="2">
        <v>6.1027072086417E-3</v>
      </c>
      <c r="C1105" s="1">
        <v>35194</v>
      </c>
      <c r="D1105">
        <v>0.12870000000000001</v>
      </c>
      <c r="E1105" s="1">
        <v>35219</v>
      </c>
      <c r="F1105">
        <v>2.41E-2</v>
      </c>
      <c r="G1105">
        <f t="shared" si="17"/>
        <v>8.6859999999999993E-2</v>
      </c>
    </row>
    <row r="1106" spans="1:7" x14ac:dyDescent="0.3">
      <c r="A1106" s="1">
        <v>35146</v>
      </c>
      <c r="B1106" s="2">
        <v>5.2718071037129999E-3</v>
      </c>
      <c r="C1106" s="1">
        <v>35195</v>
      </c>
      <c r="D1106">
        <v>1.0388999999999999</v>
      </c>
      <c r="E1106" s="1">
        <v>35220</v>
      </c>
      <c r="F1106">
        <v>9.0399999999999994E-2</v>
      </c>
      <c r="G1106">
        <f t="shared" si="17"/>
        <v>0.65949999999999986</v>
      </c>
    </row>
    <row r="1107" spans="1:7" x14ac:dyDescent="0.3">
      <c r="A1107" s="1">
        <v>35149</v>
      </c>
      <c r="B1107" s="2">
        <v>8.0168840469261298E-3</v>
      </c>
      <c r="C1107" s="1">
        <v>35198</v>
      </c>
      <c r="D1107">
        <v>1.4628999999999999</v>
      </c>
      <c r="E1107" s="1">
        <v>35221</v>
      </c>
      <c r="F1107">
        <v>0.2288</v>
      </c>
      <c r="G1107">
        <f t="shared" si="17"/>
        <v>0.9692599999999999</v>
      </c>
    </row>
    <row r="1108" spans="1:7" x14ac:dyDescent="0.3">
      <c r="A1108" s="1">
        <v>35150</v>
      </c>
      <c r="B1108" s="2">
        <v>-9.4054418258393601E-4</v>
      </c>
      <c r="C1108" s="1">
        <v>35199</v>
      </c>
      <c r="D1108">
        <v>0.63619999999999999</v>
      </c>
      <c r="E1108" s="1">
        <v>35222</v>
      </c>
      <c r="F1108">
        <v>0.31990000000000002</v>
      </c>
      <c r="G1108">
        <f t="shared" si="17"/>
        <v>0.50968000000000002</v>
      </c>
    </row>
    <row r="1109" spans="1:7" x14ac:dyDescent="0.3">
      <c r="A1109" s="1">
        <v>35151</v>
      </c>
      <c r="B1109" s="2">
        <v>4.4553889511673699E-3</v>
      </c>
      <c r="C1109" s="1">
        <v>35200</v>
      </c>
      <c r="D1109">
        <v>-1.21E-2</v>
      </c>
      <c r="E1109" s="1">
        <v>35223</v>
      </c>
      <c r="F1109">
        <v>-0.84450000000000003</v>
      </c>
      <c r="G1109">
        <f t="shared" si="17"/>
        <v>-0.34506000000000003</v>
      </c>
    </row>
    <row r="1110" spans="1:7" x14ac:dyDescent="0.3">
      <c r="A1110" s="1">
        <v>35152</v>
      </c>
      <c r="B1110" s="2">
        <v>-1.09915895206153E-2</v>
      </c>
      <c r="C1110" s="1">
        <v>35201</v>
      </c>
      <c r="D1110">
        <v>-7.4899999999999994E-2</v>
      </c>
      <c r="E1110" s="1">
        <v>35226</v>
      </c>
      <c r="F1110">
        <v>-0.11020000000000001</v>
      </c>
      <c r="G1110">
        <f t="shared" si="17"/>
        <v>-8.9020000000000002E-2</v>
      </c>
    </row>
    <row r="1111" spans="1:7" x14ac:dyDescent="0.3">
      <c r="A1111" s="1">
        <v>35153</v>
      </c>
      <c r="B1111" s="2">
        <v>7.7219034073299202E-3</v>
      </c>
      <c r="C1111" s="1">
        <v>35202</v>
      </c>
      <c r="D1111">
        <v>0.65149999999999997</v>
      </c>
      <c r="E1111" s="1">
        <v>35227</v>
      </c>
      <c r="F1111">
        <v>-8.0100000000000005E-2</v>
      </c>
      <c r="G1111">
        <f t="shared" si="17"/>
        <v>0.35885999999999996</v>
      </c>
    </row>
    <row r="1112" spans="1:7" x14ac:dyDescent="0.3">
      <c r="A1112" s="1">
        <v>35156</v>
      </c>
      <c r="B1112" s="2">
        <v>1.5119278228792299E-2</v>
      </c>
      <c r="C1112" s="1">
        <v>35205</v>
      </c>
      <c r="D1112">
        <v>0.64339999999999997</v>
      </c>
      <c r="E1112" s="1">
        <v>35228</v>
      </c>
      <c r="F1112">
        <v>-0.14069999999999999</v>
      </c>
      <c r="G1112">
        <f t="shared" si="17"/>
        <v>0.32976</v>
      </c>
    </row>
    <row r="1113" spans="1:7" x14ac:dyDescent="0.3">
      <c r="A1113" s="1">
        <v>35157</v>
      </c>
      <c r="B1113" s="2">
        <v>5.02585799720734E-3</v>
      </c>
      <c r="C1113" s="1">
        <v>35206</v>
      </c>
      <c r="D1113">
        <v>-5.6899999999999999E-2</v>
      </c>
      <c r="E1113" s="1">
        <v>35229</v>
      </c>
      <c r="F1113">
        <v>0.1303</v>
      </c>
      <c r="G1113">
        <f t="shared" si="17"/>
        <v>1.7980000000000003E-2</v>
      </c>
    </row>
    <row r="1114" spans="1:7" x14ac:dyDescent="0.3">
      <c r="A1114" s="1">
        <v>35158</v>
      </c>
      <c r="B1114" s="2">
        <v>-1.21660264463597E-3</v>
      </c>
      <c r="C1114" s="1">
        <v>35207</v>
      </c>
      <c r="D1114">
        <v>0.85509999999999997</v>
      </c>
      <c r="E1114" s="1">
        <v>35230</v>
      </c>
      <c r="F1114">
        <v>0.32079999999999997</v>
      </c>
      <c r="G1114">
        <f t="shared" si="17"/>
        <v>0.64137999999999995</v>
      </c>
    </row>
    <row r="1115" spans="1:7" x14ac:dyDescent="0.3">
      <c r="A1115" s="1">
        <v>35159</v>
      </c>
      <c r="B1115" s="2">
        <v>4.8168875470151499E-3</v>
      </c>
      <c r="C1115" s="1">
        <v>35208</v>
      </c>
      <c r="D1115">
        <v>-0.35420000000000001</v>
      </c>
      <c r="E1115" s="1">
        <v>35233</v>
      </c>
      <c r="F1115">
        <v>0.25040000000000001</v>
      </c>
      <c r="G1115">
        <f t="shared" si="17"/>
        <v>-0.11236</v>
      </c>
    </row>
    <row r="1116" spans="1:7" x14ac:dyDescent="0.3">
      <c r="A1116" s="1">
        <v>35160</v>
      </c>
      <c r="B1116" s="2">
        <v>3.7217821593240599E-3</v>
      </c>
      <c r="C1116" s="1">
        <v>35209</v>
      </c>
      <c r="D1116">
        <v>0.37280000000000002</v>
      </c>
      <c r="E1116" s="1">
        <v>35234</v>
      </c>
      <c r="F1116">
        <v>-9.9299999999999999E-2</v>
      </c>
      <c r="G1116">
        <f t="shared" si="17"/>
        <v>0.18396000000000001</v>
      </c>
    </row>
    <row r="1117" spans="1:7" x14ac:dyDescent="0.3">
      <c r="A1117" s="1">
        <v>35163</v>
      </c>
      <c r="B1117" s="2">
        <v>4.0949141859707404E-3</v>
      </c>
      <c r="C1117" s="1">
        <v>35213</v>
      </c>
      <c r="D1117">
        <v>-0.92490000000000006</v>
      </c>
      <c r="E1117" s="1">
        <v>35235</v>
      </c>
      <c r="F1117">
        <v>-0.1099</v>
      </c>
      <c r="G1117">
        <f t="shared" si="17"/>
        <v>-0.59889999999999999</v>
      </c>
    </row>
    <row r="1118" spans="1:7" x14ac:dyDescent="0.3">
      <c r="A1118" s="1">
        <v>35164</v>
      </c>
      <c r="B1118" s="2">
        <v>4.8700087570794403E-3</v>
      </c>
      <c r="C1118" s="1">
        <v>35214</v>
      </c>
      <c r="D1118">
        <v>-0.61499999999999999</v>
      </c>
      <c r="E1118" s="1">
        <v>35236</v>
      </c>
      <c r="F1118">
        <v>-1.9599999999999999E-2</v>
      </c>
      <c r="G1118">
        <f t="shared" si="17"/>
        <v>-0.37684000000000001</v>
      </c>
    </row>
    <row r="1119" spans="1:7" x14ac:dyDescent="0.3">
      <c r="A1119" s="1">
        <v>35165</v>
      </c>
      <c r="B1119" s="2">
        <v>1.41264577511644E-2</v>
      </c>
      <c r="C1119" s="1">
        <v>35215</v>
      </c>
      <c r="D1119">
        <v>0.58130000000000004</v>
      </c>
      <c r="E1119" s="1">
        <v>35237</v>
      </c>
      <c r="F1119">
        <v>0.1191</v>
      </c>
      <c r="G1119">
        <f t="shared" si="17"/>
        <v>0.39642000000000005</v>
      </c>
    </row>
    <row r="1120" spans="1:7" x14ac:dyDescent="0.3">
      <c r="A1120" s="1">
        <v>35166</v>
      </c>
      <c r="B1120" s="2">
        <v>5.7617453123526303E-3</v>
      </c>
      <c r="C1120" s="1">
        <v>35216</v>
      </c>
      <c r="D1120">
        <v>-0.37890000000000001</v>
      </c>
      <c r="E1120" s="1">
        <v>35240</v>
      </c>
      <c r="F1120">
        <v>0.1295</v>
      </c>
      <c r="G1120">
        <f t="shared" si="17"/>
        <v>-0.17553999999999997</v>
      </c>
    </row>
    <row r="1121" spans="1:7" x14ac:dyDescent="0.3">
      <c r="A1121" s="1">
        <v>35167</v>
      </c>
      <c r="B1121" s="2">
        <v>-7.4602271488810601E-4</v>
      </c>
      <c r="C1121" s="1">
        <v>35219</v>
      </c>
      <c r="D1121">
        <v>-0.21429999999999999</v>
      </c>
      <c r="E1121" s="1">
        <v>35241</v>
      </c>
      <c r="F1121">
        <v>0.15040000000000001</v>
      </c>
      <c r="G1121">
        <f t="shared" si="17"/>
        <v>-6.8419999999999995E-2</v>
      </c>
    </row>
    <row r="1122" spans="1:7" x14ac:dyDescent="0.3">
      <c r="A1122" s="1">
        <v>35170</v>
      </c>
      <c r="B1122" s="2">
        <v>6.1109738910665196E-3</v>
      </c>
      <c r="C1122" s="1">
        <v>35220</v>
      </c>
      <c r="D1122">
        <v>0.73619999999999997</v>
      </c>
      <c r="E1122" s="1">
        <v>35242</v>
      </c>
      <c r="F1122">
        <v>4.9599999999999998E-2</v>
      </c>
      <c r="G1122">
        <f t="shared" si="17"/>
        <v>0.46155999999999997</v>
      </c>
    </row>
    <row r="1123" spans="1:7" x14ac:dyDescent="0.3">
      <c r="A1123" s="1">
        <v>35171</v>
      </c>
      <c r="B1123" s="2">
        <v>-1.7491342806513401E-2</v>
      </c>
      <c r="C1123" s="1">
        <v>35221</v>
      </c>
      <c r="D1123">
        <v>0.90169999999999995</v>
      </c>
      <c r="E1123" s="1">
        <v>35243</v>
      </c>
      <c r="F1123">
        <v>0.33929999999999999</v>
      </c>
      <c r="G1123">
        <f t="shared" si="17"/>
        <v>0.6767399999999999</v>
      </c>
    </row>
    <row r="1124" spans="1:7" x14ac:dyDescent="0.3">
      <c r="A1124" s="1">
        <v>35172</v>
      </c>
      <c r="B1124" s="2">
        <v>-2.9215602496083198E-3</v>
      </c>
      <c r="C1124" s="1">
        <v>35222</v>
      </c>
      <c r="D1124">
        <v>-0.78</v>
      </c>
      <c r="E1124" s="1">
        <v>35244</v>
      </c>
      <c r="F1124">
        <v>0.59389999999999998</v>
      </c>
      <c r="G1124">
        <f t="shared" si="17"/>
        <v>-0.23043999999999998</v>
      </c>
    </row>
    <row r="1125" spans="1:7" x14ac:dyDescent="0.3">
      <c r="A1125" s="1">
        <v>35173</v>
      </c>
      <c r="B1125" s="2">
        <v>-3.1423931333733899E-3</v>
      </c>
      <c r="C1125" s="1">
        <v>35223</v>
      </c>
      <c r="D1125">
        <v>4.2999999999999997E-2</v>
      </c>
      <c r="E1125" s="1">
        <v>35247</v>
      </c>
      <c r="F1125">
        <v>-1.49E-2</v>
      </c>
      <c r="G1125">
        <f t="shared" si="17"/>
        <v>1.9839999999999997E-2</v>
      </c>
    </row>
    <row r="1126" spans="1:7" x14ac:dyDescent="0.3">
      <c r="A1126" s="1">
        <v>35174</v>
      </c>
      <c r="B1126" s="2">
        <v>7.3306214629582601E-3</v>
      </c>
      <c r="C1126" s="1">
        <v>35226</v>
      </c>
      <c r="D1126">
        <v>-0.16619999999999999</v>
      </c>
      <c r="E1126" s="1">
        <v>35248</v>
      </c>
      <c r="F1126">
        <v>-0.25140000000000001</v>
      </c>
      <c r="G1126">
        <f t="shared" si="17"/>
        <v>-0.20028000000000001</v>
      </c>
    </row>
    <row r="1127" spans="1:7" x14ac:dyDescent="0.3">
      <c r="A1127" s="1">
        <v>35177</v>
      </c>
      <c r="B1127" s="2">
        <v>1.1930698433172401E-2</v>
      </c>
      <c r="C1127" s="1">
        <v>35227</v>
      </c>
      <c r="D1127">
        <v>-0.1769</v>
      </c>
      <c r="E1127" s="1">
        <v>35249</v>
      </c>
      <c r="F1127">
        <v>0.14169999999999999</v>
      </c>
      <c r="G1127">
        <f t="shared" si="17"/>
        <v>-4.9459999999999997E-2</v>
      </c>
    </row>
    <row r="1128" spans="1:7" x14ac:dyDescent="0.3">
      <c r="A1128" s="1">
        <v>35178</v>
      </c>
      <c r="B1128" s="2">
        <v>1.18432581319889E-2</v>
      </c>
      <c r="C1128" s="1">
        <v>35228</v>
      </c>
      <c r="D1128">
        <v>-0.24310000000000001</v>
      </c>
      <c r="E1128" s="1">
        <v>35251</v>
      </c>
      <c r="F1128">
        <v>-1.2627999999999999</v>
      </c>
      <c r="G1128">
        <f t="shared" si="17"/>
        <v>-0.65098</v>
      </c>
    </row>
    <row r="1129" spans="1:7" x14ac:dyDescent="0.3">
      <c r="A1129" s="1">
        <v>35179</v>
      </c>
      <c r="B1129" s="2">
        <v>1.24629554496813E-3</v>
      </c>
      <c r="C1129" s="1">
        <v>35229</v>
      </c>
      <c r="D1129">
        <v>-0.1623</v>
      </c>
      <c r="E1129" s="1">
        <v>35254</v>
      </c>
      <c r="F1129">
        <v>7.0900000000000005E-2</v>
      </c>
      <c r="G1129">
        <f t="shared" si="17"/>
        <v>-6.9019999999999998E-2</v>
      </c>
    </row>
    <row r="1130" spans="1:7" x14ac:dyDescent="0.3">
      <c r="A1130" s="1">
        <v>35180</v>
      </c>
      <c r="B1130" s="2">
        <v>8.2238104453136208E-3</v>
      </c>
      <c r="C1130" s="1">
        <v>35230</v>
      </c>
      <c r="D1130">
        <v>-0.309</v>
      </c>
      <c r="E1130" s="1">
        <v>35255</v>
      </c>
      <c r="F1130">
        <v>0.223</v>
      </c>
      <c r="G1130">
        <f t="shared" si="17"/>
        <v>-9.619999999999998E-2</v>
      </c>
    </row>
    <row r="1131" spans="1:7" x14ac:dyDescent="0.3">
      <c r="A1131" s="1">
        <v>35181</v>
      </c>
      <c r="B1131" s="2">
        <v>-9.4185533780519696E-3</v>
      </c>
      <c r="C1131" s="1">
        <v>35233</v>
      </c>
      <c r="D1131">
        <v>-9.9599999999999994E-2</v>
      </c>
      <c r="E1131" s="1">
        <v>35256</v>
      </c>
      <c r="F1131">
        <v>0.33379999999999999</v>
      </c>
      <c r="G1131">
        <f t="shared" si="17"/>
        <v>7.3760000000000006E-2</v>
      </c>
    </row>
    <row r="1132" spans="1:7" x14ac:dyDescent="0.3">
      <c r="A1132" s="1">
        <v>35184</v>
      </c>
      <c r="B1132" s="2">
        <v>-2.0638500533771702E-3</v>
      </c>
      <c r="C1132" s="1">
        <v>35234</v>
      </c>
      <c r="D1132">
        <v>-0.46460000000000001</v>
      </c>
      <c r="E1132" s="1">
        <v>35257</v>
      </c>
      <c r="F1132">
        <v>0.1709</v>
      </c>
      <c r="G1132">
        <f t="shared" si="17"/>
        <v>-0.2104</v>
      </c>
    </row>
    <row r="1133" spans="1:7" x14ac:dyDescent="0.3">
      <c r="A1133" s="1">
        <v>35185</v>
      </c>
      <c r="B1133" s="2">
        <v>-1.39183876413245E-2</v>
      </c>
      <c r="C1133" s="1">
        <v>35235</v>
      </c>
      <c r="D1133">
        <v>-1.4E-2</v>
      </c>
      <c r="E1133" s="1">
        <v>35258</v>
      </c>
      <c r="F1133">
        <v>0.2424</v>
      </c>
      <c r="G1133">
        <f t="shared" si="17"/>
        <v>8.856E-2</v>
      </c>
    </row>
    <row r="1134" spans="1:7" x14ac:dyDescent="0.3">
      <c r="A1134" s="1">
        <v>35186</v>
      </c>
      <c r="B1134" s="2">
        <v>7.7974958628037596E-3</v>
      </c>
      <c r="C1134" s="1">
        <v>35236</v>
      </c>
      <c r="D1134">
        <v>2.5000000000000001E-2</v>
      </c>
      <c r="E1134" s="1">
        <v>35261</v>
      </c>
      <c r="F1134">
        <v>-0.14030000000000001</v>
      </c>
      <c r="G1134">
        <f t="shared" si="17"/>
        <v>-4.1120000000000004E-2</v>
      </c>
    </row>
    <row r="1135" spans="1:7" x14ac:dyDescent="0.3">
      <c r="A1135" s="1">
        <v>35187</v>
      </c>
      <c r="B1135" s="2">
        <v>-1.2067868905709E-2</v>
      </c>
      <c r="C1135" s="1">
        <v>35237</v>
      </c>
      <c r="D1135">
        <v>0.71819999999999995</v>
      </c>
      <c r="E1135" s="1">
        <v>35262</v>
      </c>
      <c r="F1135">
        <v>0.34079999999999999</v>
      </c>
      <c r="G1135">
        <f t="shared" si="17"/>
        <v>0.56723999999999997</v>
      </c>
    </row>
    <row r="1136" spans="1:7" x14ac:dyDescent="0.3">
      <c r="A1136" s="1">
        <v>35188</v>
      </c>
      <c r="B1136" s="2">
        <v>-2.6453535731180101E-3</v>
      </c>
      <c r="C1136" s="1">
        <v>35240</v>
      </c>
      <c r="D1136">
        <v>0.3014</v>
      </c>
      <c r="E1136" s="1">
        <v>35263</v>
      </c>
      <c r="F1136">
        <v>-1.9400000000000001E-2</v>
      </c>
      <c r="G1136">
        <f t="shared" si="17"/>
        <v>0.17308000000000001</v>
      </c>
    </row>
    <row r="1137" spans="1:7" x14ac:dyDescent="0.3">
      <c r="A1137" s="1">
        <v>35191</v>
      </c>
      <c r="B1137" s="2">
        <v>-2.3325867769889998E-3</v>
      </c>
      <c r="C1137" s="1">
        <v>35241</v>
      </c>
      <c r="D1137">
        <v>-5.4600000000000003E-2</v>
      </c>
      <c r="E1137" s="1">
        <v>35264</v>
      </c>
      <c r="F1137">
        <v>0.54079999999999995</v>
      </c>
      <c r="G1137">
        <f t="shared" si="17"/>
        <v>0.18356</v>
      </c>
    </row>
    <row r="1138" spans="1:7" x14ac:dyDescent="0.3">
      <c r="A1138" s="1">
        <v>35192</v>
      </c>
      <c r="B1138" s="2">
        <v>7.7611894403169001E-3</v>
      </c>
      <c r="C1138" s="1">
        <v>35242</v>
      </c>
      <c r="D1138">
        <v>-0.58089999999999997</v>
      </c>
      <c r="E1138" s="1">
        <v>35265</v>
      </c>
      <c r="F1138">
        <v>-0.27860000000000001</v>
      </c>
      <c r="G1138">
        <f t="shared" si="17"/>
        <v>-0.45997999999999994</v>
      </c>
    </row>
    <row r="1139" spans="1:7" x14ac:dyDescent="0.3">
      <c r="A1139" s="1">
        <v>35193</v>
      </c>
      <c r="B1139" s="2">
        <v>7.0526767817748999E-3</v>
      </c>
      <c r="C1139" s="1">
        <v>35243</v>
      </c>
      <c r="D1139">
        <v>0.62749999999999995</v>
      </c>
      <c r="E1139" s="1">
        <v>35268</v>
      </c>
      <c r="F1139">
        <v>-0.17979999999999999</v>
      </c>
      <c r="G1139">
        <f t="shared" si="17"/>
        <v>0.30457999999999996</v>
      </c>
    </row>
    <row r="1140" spans="1:7" x14ac:dyDescent="0.3">
      <c r="A1140" s="1">
        <v>35194</v>
      </c>
      <c r="B1140" s="2">
        <v>-2.6407212293499998E-4</v>
      </c>
      <c r="C1140" s="1">
        <v>35244</v>
      </c>
      <c r="D1140">
        <v>0.31109999999999999</v>
      </c>
      <c r="E1140" s="1">
        <v>35269</v>
      </c>
      <c r="F1140">
        <v>0.19950000000000001</v>
      </c>
      <c r="G1140">
        <f t="shared" si="17"/>
        <v>0.26646000000000003</v>
      </c>
    </row>
    <row r="1141" spans="1:7" x14ac:dyDescent="0.3">
      <c r="A1141" s="1">
        <v>35195</v>
      </c>
      <c r="B1141" s="2">
        <v>7.0467532068208003E-3</v>
      </c>
      <c r="C1141" s="1">
        <v>35247</v>
      </c>
      <c r="D1141">
        <v>0.79859999999999998</v>
      </c>
      <c r="E1141" s="1">
        <v>35270</v>
      </c>
      <c r="F1141">
        <v>-0.31940000000000002</v>
      </c>
      <c r="G1141">
        <f t="shared" si="17"/>
        <v>0.35139999999999993</v>
      </c>
    </row>
    <row r="1142" spans="1:7" x14ac:dyDescent="0.3">
      <c r="A1142" s="1">
        <v>35198</v>
      </c>
      <c r="B1142" s="2">
        <v>6.9006437236458504E-3</v>
      </c>
      <c r="C1142" s="1">
        <v>35248</v>
      </c>
      <c r="D1142">
        <v>-0.31630000000000003</v>
      </c>
      <c r="E1142" s="1">
        <v>35271</v>
      </c>
      <c r="F1142">
        <v>9.0899999999999995E-2</v>
      </c>
      <c r="G1142">
        <f t="shared" si="17"/>
        <v>-0.15342</v>
      </c>
    </row>
    <row r="1143" spans="1:7" x14ac:dyDescent="0.3">
      <c r="A1143" s="1">
        <v>35199</v>
      </c>
      <c r="B1143" s="2">
        <v>-5.2254140250818104E-4</v>
      </c>
      <c r="C1143" s="1">
        <v>35249</v>
      </c>
      <c r="D1143">
        <v>-0.17829999999999999</v>
      </c>
      <c r="E1143" s="1">
        <v>35272</v>
      </c>
      <c r="F1143">
        <v>8.9300000000000004E-2</v>
      </c>
      <c r="G1143">
        <f t="shared" si="17"/>
        <v>-7.125999999999999E-2</v>
      </c>
    </row>
    <row r="1144" spans="1:7" x14ac:dyDescent="0.3">
      <c r="A1144" s="1">
        <v>35200</v>
      </c>
      <c r="B1144" s="2">
        <v>1.08476972196847E-3</v>
      </c>
      <c r="C1144" s="1">
        <v>35251</v>
      </c>
      <c r="D1144">
        <v>-2.2222</v>
      </c>
      <c r="E1144" s="1">
        <v>35275</v>
      </c>
      <c r="F1144">
        <v>-0.2797</v>
      </c>
      <c r="G1144">
        <f t="shared" si="17"/>
        <v>-1.4451999999999998</v>
      </c>
    </row>
    <row r="1145" spans="1:7" x14ac:dyDescent="0.3">
      <c r="A1145" s="1">
        <v>35201</v>
      </c>
      <c r="B1145" s="2">
        <v>-3.3763137244424701E-4</v>
      </c>
      <c r="C1145" s="1">
        <v>35254</v>
      </c>
      <c r="D1145">
        <v>-0.7157</v>
      </c>
      <c r="E1145" s="1">
        <v>35276</v>
      </c>
      <c r="F1145">
        <v>0.2402</v>
      </c>
      <c r="G1145">
        <f t="shared" si="17"/>
        <v>-0.33333999999999997</v>
      </c>
    </row>
    <row r="1146" spans="1:7" x14ac:dyDescent="0.3">
      <c r="A1146" s="1">
        <v>35202</v>
      </c>
      <c r="B1146" s="2">
        <v>-2.2802006702379298E-3</v>
      </c>
      <c r="C1146" s="1">
        <v>35255</v>
      </c>
      <c r="D1146">
        <v>0.34810000000000002</v>
      </c>
      <c r="E1146" s="1">
        <v>35277</v>
      </c>
      <c r="F1146">
        <v>0.3498</v>
      </c>
      <c r="G1146">
        <f t="shared" si="17"/>
        <v>0.34878000000000003</v>
      </c>
    </row>
    <row r="1147" spans="1:7" x14ac:dyDescent="0.3">
      <c r="A1147" s="1">
        <v>35205</v>
      </c>
      <c r="B1147" s="2">
        <v>8.0462554063909196E-3</v>
      </c>
      <c r="C1147" s="1">
        <v>35256</v>
      </c>
      <c r="D1147">
        <v>0.20480000000000001</v>
      </c>
      <c r="E1147" s="1">
        <v>35278</v>
      </c>
      <c r="F1147">
        <v>0.74460000000000004</v>
      </c>
      <c r="G1147">
        <f t="shared" si="17"/>
        <v>0.42072000000000004</v>
      </c>
    </row>
    <row r="1148" spans="1:7" x14ac:dyDescent="0.3">
      <c r="A1148" s="1">
        <v>35206</v>
      </c>
      <c r="B1148" s="2">
        <v>-3.7553141284859498E-3</v>
      </c>
      <c r="C1148" s="1">
        <v>35257</v>
      </c>
      <c r="D1148">
        <v>-1.5739999999999998</v>
      </c>
      <c r="E1148" s="1">
        <v>35279</v>
      </c>
      <c r="F1148">
        <v>0.62570000000000003</v>
      </c>
      <c r="G1148">
        <f t="shared" si="17"/>
        <v>-0.69411999999999985</v>
      </c>
    </row>
    <row r="1149" spans="1:7" x14ac:dyDescent="0.3">
      <c r="A1149" s="1">
        <v>35207</v>
      </c>
      <c r="B1149" s="2">
        <v>-7.1514768045033395E-4</v>
      </c>
      <c r="C1149" s="1">
        <v>35258</v>
      </c>
      <c r="D1149">
        <v>8.0500000000000002E-2</v>
      </c>
      <c r="E1149" s="1">
        <v>35282</v>
      </c>
      <c r="F1149">
        <v>-2.0500000000000001E-2</v>
      </c>
      <c r="G1149">
        <f t="shared" si="17"/>
        <v>4.0100000000000004E-2</v>
      </c>
    </row>
    <row r="1150" spans="1:7" x14ac:dyDescent="0.3">
      <c r="A1150" s="1">
        <v>35208</v>
      </c>
      <c r="B1150" s="2">
        <v>-5.9595386818966901E-4</v>
      </c>
      <c r="C1150" s="1">
        <v>35261</v>
      </c>
      <c r="D1150">
        <v>-2.5362</v>
      </c>
      <c r="E1150" s="1">
        <v>35283</v>
      </c>
      <c r="F1150">
        <v>-8.7800000000000003E-2</v>
      </c>
      <c r="G1150">
        <f t="shared" si="17"/>
        <v>-1.55684</v>
      </c>
    </row>
    <row r="1151" spans="1:7" x14ac:dyDescent="0.3">
      <c r="A1151" s="1">
        <v>35209</v>
      </c>
      <c r="B1151" s="2">
        <v>2.3544086486715402E-3</v>
      </c>
      <c r="C1151" s="1">
        <v>35262</v>
      </c>
      <c r="D1151">
        <v>-0.2271</v>
      </c>
      <c r="E1151" s="1">
        <v>35284</v>
      </c>
      <c r="F1151">
        <v>-3.95E-2</v>
      </c>
      <c r="G1151">
        <f t="shared" si="17"/>
        <v>-0.15206</v>
      </c>
    </row>
    <row r="1152" spans="1:7" x14ac:dyDescent="0.3">
      <c r="A1152" s="1">
        <v>35212</v>
      </c>
      <c r="B1152" s="2">
        <v>-4.6147599066659301E-4</v>
      </c>
      <c r="C1152" s="1">
        <v>35263</v>
      </c>
      <c r="D1152">
        <v>0.91649999999999998</v>
      </c>
      <c r="E1152" s="1">
        <v>35285</v>
      </c>
      <c r="F1152">
        <v>-3.0800000000000001E-2</v>
      </c>
      <c r="G1152">
        <f t="shared" si="17"/>
        <v>0.53757999999999995</v>
      </c>
    </row>
    <row r="1153" spans="1:7" x14ac:dyDescent="0.3">
      <c r="A1153" s="1">
        <v>35213</v>
      </c>
      <c r="B1153" s="2">
        <v>-2.7549765239746099E-3</v>
      </c>
      <c r="C1153" s="1">
        <v>35264</v>
      </c>
      <c r="D1153">
        <v>1.5058</v>
      </c>
      <c r="E1153" s="1">
        <v>35286</v>
      </c>
      <c r="F1153">
        <v>0.32679999999999998</v>
      </c>
      <c r="G1153">
        <f t="shared" si="17"/>
        <v>1.0342</v>
      </c>
    </row>
    <row r="1154" spans="1:7" x14ac:dyDescent="0.3">
      <c r="A1154" s="1">
        <v>35214</v>
      </c>
      <c r="B1154" s="2">
        <v>-1.03159939568213E-2</v>
      </c>
      <c r="C1154" s="1">
        <v>35265</v>
      </c>
      <c r="D1154">
        <v>-0.75029999999999997</v>
      </c>
      <c r="E1154" s="1">
        <v>35289</v>
      </c>
      <c r="F1154">
        <v>7.8899999999999998E-2</v>
      </c>
      <c r="G1154">
        <f t="shared" si="17"/>
        <v>-0.41861999999999999</v>
      </c>
    </row>
    <row r="1155" spans="1:7" x14ac:dyDescent="0.3">
      <c r="A1155" s="1">
        <v>35215</v>
      </c>
      <c r="B1155" s="2">
        <v>-6.7760264798039102E-3</v>
      </c>
      <c r="C1155" s="1">
        <v>35268</v>
      </c>
      <c r="D1155">
        <v>-0.77649999999999997</v>
      </c>
      <c r="E1155" s="1">
        <v>35290</v>
      </c>
      <c r="F1155">
        <v>-0.40439999999999998</v>
      </c>
      <c r="G1155">
        <f t="shared" si="17"/>
        <v>-0.62766</v>
      </c>
    </row>
    <row r="1156" spans="1:7" x14ac:dyDescent="0.3">
      <c r="A1156" s="1">
        <v>35216</v>
      </c>
      <c r="B1156" s="2">
        <v>-2.17788574338051E-3</v>
      </c>
      <c r="C1156" s="1">
        <v>35269</v>
      </c>
      <c r="D1156">
        <v>-1.0872999999999999</v>
      </c>
      <c r="E1156" s="1">
        <v>35291</v>
      </c>
      <c r="F1156">
        <v>3.0800000000000001E-2</v>
      </c>
      <c r="G1156">
        <f t="shared" si="17"/>
        <v>-0.64005999999999996</v>
      </c>
    </row>
    <row r="1157" spans="1:7" x14ac:dyDescent="0.3">
      <c r="A1157" s="1">
        <v>35219</v>
      </c>
      <c r="B1157" s="2">
        <v>1.5349015692378599E-3</v>
      </c>
      <c r="C1157" s="1">
        <v>35270</v>
      </c>
      <c r="D1157">
        <v>-3.27E-2</v>
      </c>
      <c r="E1157" s="1">
        <v>35292</v>
      </c>
      <c r="F1157">
        <v>-0.13919999999999999</v>
      </c>
      <c r="G1157">
        <f t="shared" ref="G1157:G1220" si="18">(D1157*0.6)+(F1157*0.4)</f>
        <v>-7.5300000000000006E-2</v>
      </c>
    </row>
    <row r="1158" spans="1:7" x14ac:dyDescent="0.3">
      <c r="A1158" s="1">
        <v>35220</v>
      </c>
      <c r="B1158" s="2">
        <v>-7.2563657712954E-4</v>
      </c>
      <c r="C1158" s="1">
        <v>35271</v>
      </c>
      <c r="D1158">
        <v>0.72170000000000001</v>
      </c>
      <c r="E1158" s="1">
        <v>35293</v>
      </c>
      <c r="F1158">
        <v>0.27729999999999999</v>
      </c>
      <c r="G1158">
        <f t="shared" si="18"/>
        <v>0.54393999999999998</v>
      </c>
    </row>
    <row r="1159" spans="1:7" x14ac:dyDescent="0.3">
      <c r="A1159" s="1">
        <v>35221</v>
      </c>
      <c r="B1159" s="2">
        <v>-8.3113284300907492E-3</v>
      </c>
      <c r="C1159" s="1">
        <v>35272</v>
      </c>
      <c r="D1159">
        <v>0.74939999999999996</v>
      </c>
      <c r="E1159" s="1">
        <v>35296</v>
      </c>
      <c r="F1159">
        <v>-8.9300000000000004E-2</v>
      </c>
      <c r="G1159">
        <f t="shared" si="18"/>
        <v>0.41391999999999995</v>
      </c>
    </row>
    <row r="1160" spans="1:7" x14ac:dyDescent="0.3">
      <c r="A1160" s="1">
        <v>35222</v>
      </c>
      <c r="B1160" s="2">
        <v>5.9423884396736498E-3</v>
      </c>
      <c r="C1160" s="1">
        <v>35275</v>
      </c>
      <c r="D1160">
        <v>-0.77110000000000001</v>
      </c>
      <c r="E1160" s="1">
        <v>35297</v>
      </c>
      <c r="F1160">
        <v>3.0800000000000001E-2</v>
      </c>
      <c r="G1160">
        <f t="shared" si="18"/>
        <v>-0.45033999999999996</v>
      </c>
    </row>
    <row r="1161" spans="1:7" x14ac:dyDescent="0.3">
      <c r="A1161" s="1">
        <v>35223</v>
      </c>
      <c r="B1161" s="2">
        <v>6.7738648000013101E-3</v>
      </c>
      <c r="C1161" s="1">
        <v>35276</v>
      </c>
      <c r="D1161">
        <v>0.69410000000000005</v>
      </c>
      <c r="E1161" s="1">
        <v>35298</v>
      </c>
      <c r="F1161">
        <v>-9.9599999999999994E-2</v>
      </c>
      <c r="G1161">
        <f t="shared" si="18"/>
        <v>0.37662000000000001</v>
      </c>
    </row>
    <row r="1162" spans="1:7" x14ac:dyDescent="0.3">
      <c r="A1162" s="1">
        <v>35226</v>
      </c>
      <c r="B1162" s="2">
        <v>5.0396879688527898E-3</v>
      </c>
      <c r="C1162" s="1">
        <v>35277</v>
      </c>
      <c r="D1162">
        <v>0.76570000000000005</v>
      </c>
      <c r="E1162" s="1">
        <v>35299</v>
      </c>
      <c r="F1162">
        <v>-3.9600000000000003E-2</v>
      </c>
      <c r="G1162">
        <f t="shared" si="18"/>
        <v>0.44357999999999997</v>
      </c>
    </row>
    <row r="1163" spans="1:7" x14ac:dyDescent="0.3">
      <c r="A1163" s="1">
        <v>35227</v>
      </c>
      <c r="B1163" s="2">
        <v>6.8887303451914395E-4</v>
      </c>
      <c r="C1163" s="1">
        <v>35278</v>
      </c>
      <c r="D1163">
        <v>1.5939000000000001</v>
      </c>
      <c r="E1163" s="1">
        <v>35300</v>
      </c>
      <c r="F1163">
        <v>-0.40460000000000002</v>
      </c>
      <c r="G1163">
        <f t="shared" si="18"/>
        <v>0.79449999999999998</v>
      </c>
    </row>
    <row r="1164" spans="1:7" x14ac:dyDescent="0.3">
      <c r="A1164" s="1">
        <v>35228</v>
      </c>
      <c r="B1164" s="2">
        <v>-2.4882010025336601E-3</v>
      </c>
      <c r="C1164" s="1">
        <v>35279</v>
      </c>
      <c r="D1164">
        <v>1.9243000000000001</v>
      </c>
      <c r="E1164" s="1">
        <v>35303</v>
      </c>
      <c r="F1164">
        <v>-0.35770000000000002</v>
      </c>
      <c r="G1164">
        <f t="shared" si="18"/>
        <v>1.0114999999999998</v>
      </c>
    </row>
    <row r="1165" spans="1:7" x14ac:dyDescent="0.3">
      <c r="A1165" s="1">
        <v>35229</v>
      </c>
      <c r="B1165" s="2">
        <v>-2.9502945977549801E-3</v>
      </c>
      <c r="C1165" s="1">
        <v>35282</v>
      </c>
      <c r="D1165">
        <v>-0.33260000000000001</v>
      </c>
      <c r="E1165" s="1">
        <v>35304</v>
      </c>
      <c r="F1165">
        <v>0.1389</v>
      </c>
      <c r="G1165">
        <f t="shared" si="18"/>
        <v>-0.14399999999999999</v>
      </c>
    </row>
    <row r="1166" spans="1:7" x14ac:dyDescent="0.3">
      <c r="A1166" s="1">
        <v>35230</v>
      </c>
      <c r="B1166" s="2">
        <v>2.5851702391705999E-3</v>
      </c>
      <c r="C1166" s="1">
        <v>35283</v>
      </c>
      <c r="D1166">
        <v>0.32840000000000003</v>
      </c>
      <c r="E1166" s="1">
        <v>35305</v>
      </c>
      <c r="F1166">
        <v>-5.8999999999999997E-2</v>
      </c>
      <c r="G1166">
        <f t="shared" si="18"/>
        <v>0.17344000000000001</v>
      </c>
    </row>
    <row r="1167" spans="1:7" x14ac:dyDescent="0.3">
      <c r="A1167" s="1">
        <v>35233</v>
      </c>
      <c r="B1167" s="2">
        <v>6.0927422389762701E-3</v>
      </c>
      <c r="C1167" s="1">
        <v>35284</v>
      </c>
      <c r="D1167">
        <v>0.28320000000000001</v>
      </c>
      <c r="E1167" s="1">
        <v>35306</v>
      </c>
      <c r="F1167">
        <v>-0.26869999999999999</v>
      </c>
      <c r="G1167">
        <f t="shared" si="18"/>
        <v>6.2439999999999982E-2</v>
      </c>
    </row>
    <row r="1168" spans="1:7" x14ac:dyDescent="0.3">
      <c r="A1168" s="1">
        <v>35234</v>
      </c>
      <c r="B1168" s="2">
        <v>-1.9261566877604201E-3</v>
      </c>
      <c r="C1168" s="1">
        <v>35285</v>
      </c>
      <c r="D1168">
        <v>-0.23369999999999999</v>
      </c>
      <c r="E1168" s="1">
        <v>35307</v>
      </c>
      <c r="F1168">
        <v>-0.3715</v>
      </c>
      <c r="G1168">
        <f t="shared" si="18"/>
        <v>-0.28881999999999997</v>
      </c>
    </row>
    <row r="1169" spans="1:7" x14ac:dyDescent="0.3">
      <c r="A1169" s="1">
        <v>35235</v>
      </c>
      <c r="B1169" s="2">
        <v>-5.3926162993829197E-3</v>
      </c>
      <c r="C1169" s="1">
        <v>35286</v>
      </c>
      <c r="D1169">
        <v>-4.9000000000000002E-2</v>
      </c>
      <c r="E1169" s="1">
        <v>35311</v>
      </c>
      <c r="F1169">
        <v>0.23469999999999999</v>
      </c>
      <c r="G1169">
        <f t="shared" si="18"/>
        <v>6.448000000000001E-2</v>
      </c>
    </row>
    <row r="1170" spans="1:7" x14ac:dyDescent="0.3">
      <c r="A1170" s="1">
        <v>35236</v>
      </c>
      <c r="B1170" s="2">
        <v>6.6724631096970501E-3</v>
      </c>
      <c r="C1170" s="1">
        <v>35289</v>
      </c>
      <c r="D1170">
        <v>0.55940000000000001</v>
      </c>
      <c r="E1170" s="1">
        <v>35312</v>
      </c>
      <c r="F1170">
        <v>-0.1497</v>
      </c>
      <c r="G1170">
        <f t="shared" si="18"/>
        <v>0.27576000000000001</v>
      </c>
    </row>
    <row r="1171" spans="1:7" x14ac:dyDescent="0.3">
      <c r="A1171" s="1">
        <v>35237</v>
      </c>
      <c r="B1171" s="2">
        <v>1.01120952294367E-2</v>
      </c>
      <c r="C1171" s="1">
        <v>35290</v>
      </c>
      <c r="D1171">
        <v>-0.80969999999999998</v>
      </c>
      <c r="E1171" s="1">
        <v>35313</v>
      </c>
      <c r="F1171">
        <v>-0.17069999999999999</v>
      </c>
      <c r="G1171">
        <f t="shared" si="18"/>
        <v>-0.55409999999999993</v>
      </c>
    </row>
    <row r="1172" spans="1:7" x14ac:dyDescent="0.3">
      <c r="A1172" s="1">
        <v>35240</v>
      </c>
      <c r="B1172" s="2">
        <v>-1.58986955632157E-3</v>
      </c>
      <c r="C1172" s="1">
        <v>35291</v>
      </c>
      <c r="D1172">
        <v>0.2954</v>
      </c>
      <c r="E1172" s="1">
        <v>35314</v>
      </c>
      <c r="F1172">
        <v>0.23050000000000001</v>
      </c>
      <c r="G1172">
        <f t="shared" si="18"/>
        <v>0.26944000000000001</v>
      </c>
    </row>
    <row r="1173" spans="1:7" x14ac:dyDescent="0.3">
      <c r="A1173" s="1">
        <v>35241</v>
      </c>
      <c r="B1173" s="2">
        <v>1.4000801538311999E-3</v>
      </c>
      <c r="C1173" s="1">
        <v>35292</v>
      </c>
      <c r="D1173">
        <v>4.0800000000000003E-2</v>
      </c>
      <c r="E1173" s="1">
        <v>35317</v>
      </c>
      <c r="F1173">
        <v>0.28039999999999998</v>
      </c>
      <c r="G1173">
        <f t="shared" si="18"/>
        <v>0.13663999999999998</v>
      </c>
    </row>
    <row r="1174" spans="1:7" x14ac:dyDescent="0.3">
      <c r="A1174" s="1">
        <v>35242</v>
      </c>
      <c r="B1174" s="2">
        <v>9.6419201495523399E-4</v>
      </c>
      <c r="C1174" s="1">
        <v>35293</v>
      </c>
      <c r="D1174">
        <v>0.45419999999999999</v>
      </c>
      <c r="E1174" s="1">
        <v>35318</v>
      </c>
      <c r="F1174">
        <v>-0.1701</v>
      </c>
      <c r="G1174">
        <f t="shared" si="18"/>
        <v>0.20448</v>
      </c>
    </row>
    <row r="1175" spans="1:7" x14ac:dyDescent="0.3">
      <c r="A1175" s="1">
        <v>35243</v>
      </c>
      <c r="B1175" s="2">
        <v>-2.73148437247595E-3</v>
      </c>
      <c r="C1175" s="1">
        <v>35296</v>
      </c>
      <c r="D1175">
        <v>0.2089</v>
      </c>
      <c r="E1175" s="1">
        <v>35319</v>
      </c>
      <c r="F1175">
        <v>3.1099999999999999E-2</v>
      </c>
      <c r="G1175">
        <f t="shared" si="18"/>
        <v>0.13778000000000001</v>
      </c>
    </row>
    <row r="1176" spans="1:7" x14ac:dyDescent="0.3">
      <c r="A1176" s="1">
        <v>35244</v>
      </c>
      <c r="B1176" s="2">
        <v>7.4027790873745199E-3</v>
      </c>
      <c r="C1176" s="1">
        <v>35297</v>
      </c>
      <c r="D1176">
        <v>-0.1242</v>
      </c>
      <c r="E1176" s="1">
        <v>35320</v>
      </c>
      <c r="F1176">
        <v>0.25929999999999997</v>
      </c>
      <c r="G1176">
        <f t="shared" si="18"/>
        <v>2.919999999999999E-2</v>
      </c>
    </row>
    <row r="1177" spans="1:7" x14ac:dyDescent="0.3">
      <c r="A1177" s="1">
        <v>35247</v>
      </c>
      <c r="B1177" s="2">
        <v>6.6745760152746598E-3</v>
      </c>
      <c r="C1177" s="1">
        <v>35298</v>
      </c>
      <c r="D1177">
        <v>-8.0500000000000002E-2</v>
      </c>
      <c r="E1177" s="1">
        <v>35321</v>
      </c>
      <c r="F1177">
        <v>0.73580000000000001</v>
      </c>
      <c r="G1177">
        <f t="shared" si="18"/>
        <v>0.24602000000000002</v>
      </c>
    </row>
    <row r="1178" spans="1:7" x14ac:dyDescent="0.3">
      <c r="A1178" s="1">
        <v>35248</v>
      </c>
      <c r="B1178" s="2">
        <v>-6.2602670957997396E-3</v>
      </c>
      <c r="C1178" s="1">
        <v>35299</v>
      </c>
      <c r="D1178">
        <v>0.84619999999999995</v>
      </c>
      <c r="E1178" s="1">
        <v>35324</v>
      </c>
      <c r="F1178">
        <v>7.9200000000000007E-2</v>
      </c>
      <c r="G1178">
        <f t="shared" si="18"/>
        <v>0.53939999999999999</v>
      </c>
    </row>
    <row r="1179" spans="1:7" x14ac:dyDescent="0.3">
      <c r="A1179" s="1">
        <v>35249</v>
      </c>
      <c r="B1179" s="2">
        <v>4.9186923141695304E-3</v>
      </c>
      <c r="C1179" s="1">
        <v>35300</v>
      </c>
      <c r="D1179">
        <v>-0.54059999999999997</v>
      </c>
      <c r="E1179" s="1">
        <v>35325</v>
      </c>
      <c r="F1179">
        <v>-0.3664</v>
      </c>
      <c r="G1179">
        <f t="shared" si="18"/>
        <v>-0.47092000000000001</v>
      </c>
    </row>
    <row r="1180" spans="1:7" x14ac:dyDescent="0.3">
      <c r="A1180" s="1">
        <v>35250</v>
      </c>
      <c r="B1180" s="2">
        <v>8.6075243232741595E-4</v>
      </c>
      <c r="C1180" s="1">
        <v>35303</v>
      </c>
      <c r="D1180">
        <v>-0.47189999999999999</v>
      </c>
      <c r="E1180" s="1">
        <v>35326</v>
      </c>
      <c r="F1180">
        <v>-6.9099999999999995E-2</v>
      </c>
      <c r="G1180">
        <f t="shared" si="18"/>
        <v>-0.31078</v>
      </c>
    </row>
    <row r="1181" spans="1:7" x14ac:dyDescent="0.3">
      <c r="A1181" s="1">
        <v>35251</v>
      </c>
      <c r="B1181" s="2">
        <v>1.0645444489056899E-3</v>
      </c>
      <c r="C1181" s="1">
        <v>35304</v>
      </c>
      <c r="D1181">
        <v>0.38040000000000002</v>
      </c>
      <c r="E1181" s="1">
        <v>35327</v>
      </c>
      <c r="F1181">
        <v>-0.1487</v>
      </c>
      <c r="G1181">
        <f t="shared" si="18"/>
        <v>0.16875999999999999</v>
      </c>
    </row>
    <row r="1182" spans="1:7" x14ac:dyDescent="0.3">
      <c r="A1182" s="1">
        <v>35254</v>
      </c>
      <c r="B1182" s="2">
        <v>1.7429853427246599E-3</v>
      </c>
      <c r="C1182" s="1">
        <v>35305</v>
      </c>
      <c r="D1182">
        <v>-0.21229999999999999</v>
      </c>
      <c r="E1182" s="1">
        <v>35328</v>
      </c>
      <c r="F1182">
        <v>0.1002</v>
      </c>
      <c r="G1182">
        <f t="shared" si="18"/>
        <v>-8.7299999999999989E-2</v>
      </c>
    </row>
    <row r="1183" spans="1:7" x14ac:dyDescent="0.3">
      <c r="A1183" s="1">
        <v>35255</v>
      </c>
      <c r="B1183" s="2">
        <v>3.6080280088963699E-3</v>
      </c>
      <c r="C1183" s="1">
        <v>35306</v>
      </c>
      <c r="D1183">
        <v>-1.0973999999999999</v>
      </c>
      <c r="E1183" s="1">
        <v>35331</v>
      </c>
      <c r="F1183">
        <v>0.16789999999999999</v>
      </c>
      <c r="G1183">
        <f t="shared" si="18"/>
        <v>-0.59127999999999992</v>
      </c>
    </row>
    <row r="1184" spans="1:7" x14ac:dyDescent="0.3">
      <c r="A1184" s="1">
        <v>35256</v>
      </c>
      <c r="B1184" s="2">
        <v>5.9251028594580202E-3</v>
      </c>
      <c r="C1184" s="1">
        <v>35307</v>
      </c>
      <c r="D1184">
        <v>-0.8196</v>
      </c>
      <c r="E1184" s="1">
        <v>35332</v>
      </c>
      <c r="F1184">
        <v>0.30730000000000002</v>
      </c>
      <c r="G1184">
        <f t="shared" si="18"/>
        <v>-0.36883999999999995</v>
      </c>
    </row>
    <row r="1185" spans="1:7" x14ac:dyDescent="0.3">
      <c r="A1185" s="1">
        <v>35257</v>
      </c>
      <c r="B1185" s="2">
        <v>1.05902826908664E-2</v>
      </c>
      <c r="C1185" s="1">
        <v>35311</v>
      </c>
      <c r="D1185">
        <v>0.41909999999999997</v>
      </c>
      <c r="E1185" s="1">
        <v>35333</v>
      </c>
      <c r="F1185">
        <v>0.31509999999999999</v>
      </c>
      <c r="G1185">
        <f t="shared" si="18"/>
        <v>0.37749999999999995</v>
      </c>
    </row>
    <row r="1186" spans="1:7" x14ac:dyDescent="0.3">
      <c r="A1186" s="1">
        <v>35258</v>
      </c>
      <c r="B1186" s="2">
        <v>4.7833799469030299E-3</v>
      </c>
      <c r="C1186" s="1">
        <v>35312</v>
      </c>
      <c r="D1186">
        <v>0.17610000000000001</v>
      </c>
      <c r="E1186" s="1">
        <v>35334</v>
      </c>
      <c r="F1186">
        <v>0.26590000000000003</v>
      </c>
      <c r="G1186">
        <f t="shared" si="18"/>
        <v>0.21202000000000001</v>
      </c>
    </row>
    <row r="1187" spans="1:7" x14ac:dyDescent="0.3">
      <c r="A1187" s="1">
        <v>35261</v>
      </c>
      <c r="B1187" s="2">
        <v>4.7753393487881502E-4</v>
      </c>
      <c r="C1187" s="1">
        <v>35313</v>
      </c>
      <c r="D1187">
        <v>-0.93240000000000001</v>
      </c>
      <c r="E1187" s="1">
        <v>35335</v>
      </c>
      <c r="F1187">
        <v>-0.13700000000000001</v>
      </c>
      <c r="G1187">
        <f t="shared" si="18"/>
        <v>-0.6142399999999999</v>
      </c>
    </row>
    <row r="1188" spans="1:7" x14ac:dyDescent="0.3">
      <c r="A1188" s="1">
        <v>35262</v>
      </c>
      <c r="B1188" s="2">
        <v>-1.9666246214297502E-2</v>
      </c>
      <c r="C1188" s="1">
        <v>35314</v>
      </c>
      <c r="D1188">
        <v>0.96879999999999999</v>
      </c>
      <c r="E1188" s="1">
        <v>35338</v>
      </c>
      <c r="F1188">
        <v>-6.13E-2</v>
      </c>
      <c r="G1188">
        <f t="shared" si="18"/>
        <v>0.55676000000000003</v>
      </c>
    </row>
    <row r="1189" spans="1:7" x14ac:dyDescent="0.3">
      <c r="A1189" s="1">
        <v>35263</v>
      </c>
      <c r="B1189" s="2">
        <v>-1.1103770982520101E-2</v>
      </c>
      <c r="C1189" s="1">
        <v>35317</v>
      </c>
      <c r="D1189">
        <v>1.234</v>
      </c>
      <c r="E1189" s="1">
        <v>35339</v>
      </c>
      <c r="F1189">
        <v>0.34320000000000001</v>
      </c>
      <c r="G1189">
        <f t="shared" si="18"/>
        <v>0.87768000000000002</v>
      </c>
    </row>
    <row r="1190" spans="1:7" x14ac:dyDescent="0.3">
      <c r="A1190" s="1">
        <v>35264</v>
      </c>
      <c r="B1190" s="2">
        <v>-8.0547982941210298E-3</v>
      </c>
      <c r="C1190" s="1">
        <v>35318</v>
      </c>
      <c r="D1190">
        <v>2.0199999999999999E-2</v>
      </c>
      <c r="E1190" s="1">
        <v>35340</v>
      </c>
      <c r="F1190">
        <v>0.21970000000000001</v>
      </c>
      <c r="G1190">
        <f t="shared" si="18"/>
        <v>0.1</v>
      </c>
    </row>
    <row r="1191" spans="1:7" x14ac:dyDescent="0.3">
      <c r="A1191" s="1">
        <v>35265</v>
      </c>
      <c r="B1191" s="2">
        <v>-1.04683099133889E-2</v>
      </c>
      <c r="C1191" s="1">
        <v>35319</v>
      </c>
      <c r="D1191">
        <v>0.54159999999999997</v>
      </c>
      <c r="E1191" s="1">
        <v>35341</v>
      </c>
      <c r="F1191">
        <v>1.0200000000000001E-2</v>
      </c>
      <c r="G1191">
        <f t="shared" si="18"/>
        <v>0.32904</v>
      </c>
    </row>
    <row r="1192" spans="1:7" x14ac:dyDescent="0.3">
      <c r="A1192" s="1">
        <v>35268</v>
      </c>
      <c r="B1192" s="2">
        <v>-8.8472115819967501E-3</v>
      </c>
      <c r="C1192" s="1">
        <v>35320</v>
      </c>
      <c r="D1192">
        <v>0.61250000000000004</v>
      </c>
      <c r="E1192" s="1">
        <v>35342</v>
      </c>
      <c r="F1192">
        <v>0.63590000000000002</v>
      </c>
      <c r="G1192">
        <f t="shared" si="18"/>
        <v>0.62186000000000008</v>
      </c>
    </row>
    <row r="1193" spans="1:7" x14ac:dyDescent="0.3">
      <c r="A1193" s="1">
        <v>35269</v>
      </c>
      <c r="B1193" s="2">
        <v>5.7245431087455901E-3</v>
      </c>
      <c r="C1193" s="1">
        <v>35321</v>
      </c>
      <c r="D1193">
        <v>1.3993</v>
      </c>
      <c r="E1193" s="1">
        <v>35345</v>
      </c>
      <c r="F1193">
        <v>-0.17749999999999999</v>
      </c>
      <c r="G1193">
        <f t="shared" si="18"/>
        <v>0.76858000000000004</v>
      </c>
    </row>
    <row r="1194" spans="1:7" x14ac:dyDescent="0.3">
      <c r="A1194" s="1">
        <v>35270</v>
      </c>
      <c r="B1194" s="2">
        <v>-3.3336941442623199E-3</v>
      </c>
      <c r="C1194" s="1">
        <v>35324</v>
      </c>
      <c r="D1194">
        <v>0.53339999999999999</v>
      </c>
      <c r="E1194" s="1">
        <v>35346</v>
      </c>
      <c r="F1194">
        <v>-3.04E-2</v>
      </c>
      <c r="G1194">
        <f t="shared" si="18"/>
        <v>0.30787999999999999</v>
      </c>
    </row>
    <row r="1195" spans="1:7" x14ac:dyDescent="0.3">
      <c r="A1195" s="1">
        <v>35271</v>
      </c>
      <c r="B1195" s="2">
        <v>-3.59602950311189E-3</v>
      </c>
      <c r="C1195" s="1">
        <v>35325</v>
      </c>
      <c r="D1195">
        <v>-0.15210000000000001</v>
      </c>
      <c r="E1195" s="1">
        <v>35347</v>
      </c>
      <c r="F1195">
        <v>-0.16769999999999999</v>
      </c>
      <c r="G1195">
        <f t="shared" si="18"/>
        <v>-0.15834000000000001</v>
      </c>
    </row>
    <row r="1196" spans="1:7" x14ac:dyDescent="0.3">
      <c r="A1196" s="1">
        <v>35272</v>
      </c>
      <c r="B1196" s="2">
        <v>-5.2689596141455297E-3</v>
      </c>
      <c r="C1196" s="1">
        <v>35326</v>
      </c>
      <c r="D1196">
        <v>-0.21110000000000001</v>
      </c>
      <c r="E1196" s="1">
        <v>35348</v>
      </c>
      <c r="F1196">
        <v>-0.2288</v>
      </c>
      <c r="G1196">
        <f t="shared" si="18"/>
        <v>-0.21817999999999999</v>
      </c>
    </row>
    <row r="1197" spans="1:7" x14ac:dyDescent="0.3">
      <c r="A1197" s="1">
        <v>35275</v>
      </c>
      <c r="B1197" s="2">
        <v>-1.1865596496379899E-3</v>
      </c>
      <c r="C1197" s="1">
        <v>35327</v>
      </c>
      <c r="D1197">
        <v>0.2303</v>
      </c>
      <c r="E1197" s="1">
        <v>35349</v>
      </c>
      <c r="F1197">
        <v>0.2787</v>
      </c>
      <c r="G1197">
        <f t="shared" si="18"/>
        <v>0.24965999999999999</v>
      </c>
    </row>
    <row r="1198" spans="1:7" x14ac:dyDescent="0.3">
      <c r="A1198" s="1">
        <v>35276</v>
      </c>
      <c r="B1198" s="2">
        <v>-1.9839757372449602E-3</v>
      </c>
      <c r="C1198" s="1">
        <v>35328</v>
      </c>
      <c r="D1198">
        <v>0.59030000000000005</v>
      </c>
      <c r="E1198" s="1">
        <v>35353</v>
      </c>
      <c r="F1198">
        <v>7.9600000000000004E-2</v>
      </c>
      <c r="G1198">
        <f t="shared" si="18"/>
        <v>0.38601999999999997</v>
      </c>
    </row>
    <row r="1199" spans="1:7" x14ac:dyDescent="0.3">
      <c r="A1199" s="1">
        <v>35277</v>
      </c>
      <c r="B1199" s="2">
        <v>-2.1419720217994401E-3</v>
      </c>
      <c r="C1199" s="1">
        <v>35331</v>
      </c>
      <c r="D1199">
        <v>-7.7399999999999997E-2</v>
      </c>
      <c r="E1199" s="1">
        <v>35354</v>
      </c>
      <c r="F1199">
        <v>-4.0500000000000001E-2</v>
      </c>
      <c r="G1199">
        <f t="shared" si="18"/>
        <v>-6.2640000000000001E-2</v>
      </c>
    </row>
    <row r="1200" spans="1:7" x14ac:dyDescent="0.3">
      <c r="A1200" s="1">
        <v>35278</v>
      </c>
      <c r="B1200" s="2">
        <v>1.77007339875104E-2</v>
      </c>
      <c r="C1200" s="1">
        <v>35332</v>
      </c>
      <c r="D1200">
        <v>-0.12670000000000001</v>
      </c>
      <c r="E1200" s="1">
        <v>35355</v>
      </c>
      <c r="F1200">
        <v>0.31830000000000003</v>
      </c>
      <c r="G1200">
        <f t="shared" si="18"/>
        <v>5.1300000000000012E-2</v>
      </c>
    </row>
    <row r="1201" spans="1:7" x14ac:dyDescent="0.3">
      <c r="A1201" s="1">
        <v>35279</v>
      </c>
      <c r="B1201" s="2">
        <v>3.5279648481454399E-3</v>
      </c>
      <c r="C1201" s="1">
        <v>35333</v>
      </c>
      <c r="D1201">
        <v>3.5499999999999997E-2</v>
      </c>
      <c r="E1201" s="1">
        <v>35356</v>
      </c>
      <c r="F1201">
        <v>7.7899999999999997E-2</v>
      </c>
      <c r="G1201">
        <f t="shared" si="18"/>
        <v>5.2459999999999993E-2</v>
      </c>
    </row>
    <row r="1202" spans="1:7" x14ac:dyDescent="0.3">
      <c r="A1202" s="1">
        <v>35282</v>
      </c>
      <c r="B1202" s="2">
        <v>-2.8265404033154299E-3</v>
      </c>
      <c r="C1202" s="1">
        <v>35334</v>
      </c>
      <c r="D1202">
        <v>3.5999999999999997E-2</v>
      </c>
      <c r="E1202" s="1">
        <v>35359</v>
      </c>
      <c r="F1202">
        <v>-3.8899999999999997E-2</v>
      </c>
      <c r="G1202">
        <f t="shared" si="18"/>
        <v>6.0399999999999985E-3</v>
      </c>
    </row>
    <row r="1203" spans="1:7" x14ac:dyDescent="0.3">
      <c r="A1203" s="1">
        <v>35283</v>
      </c>
      <c r="B1203" s="2">
        <v>-4.3171179960777E-3</v>
      </c>
      <c r="C1203" s="1">
        <v>35335</v>
      </c>
      <c r="D1203">
        <v>5.0299999999999997E-2</v>
      </c>
      <c r="E1203" s="1">
        <v>35360</v>
      </c>
      <c r="F1203">
        <v>-0.16869999999999999</v>
      </c>
      <c r="G1203">
        <f t="shared" si="18"/>
        <v>-3.73E-2</v>
      </c>
    </row>
    <row r="1204" spans="1:7" x14ac:dyDescent="0.3">
      <c r="A1204" s="1">
        <v>35284</v>
      </c>
      <c r="B1204" s="2">
        <v>5.0845028802524199E-3</v>
      </c>
      <c r="C1204" s="1">
        <v>35338</v>
      </c>
      <c r="D1204">
        <v>0.16320000000000001</v>
      </c>
      <c r="E1204" s="1">
        <v>35361</v>
      </c>
      <c r="F1204">
        <v>6.0699999999999997E-2</v>
      </c>
      <c r="G1204">
        <f t="shared" si="18"/>
        <v>0.1222</v>
      </c>
    </row>
    <row r="1205" spans="1:7" x14ac:dyDescent="0.3">
      <c r="A1205" s="1">
        <v>35285</v>
      </c>
      <c r="B1205" s="2">
        <v>4.1424509220717703E-3</v>
      </c>
      <c r="C1205" s="1">
        <v>35339</v>
      </c>
      <c r="D1205">
        <v>0.25790000000000002</v>
      </c>
      <c r="E1205" s="1">
        <v>35362</v>
      </c>
      <c r="F1205">
        <v>0</v>
      </c>
      <c r="G1205">
        <f t="shared" si="18"/>
        <v>0.15474000000000002</v>
      </c>
    </row>
    <row r="1206" spans="1:7" x14ac:dyDescent="0.3">
      <c r="A1206" s="1">
        <v>35286</v>
      </c>
      <c r="B1206" s="2">
        <v>1.4676167337102099E-3</v>
      </c>
      <c r="C1206" s="1">
        <v>35340</v>
      </c>
      <c r="D1206">
        <v>0.7319</v>
      </c>
      <c r="E1206" s="1">
        <v>35363</v>
      </c>
      <c r="F1206">
        <v>0.16739999999999999</v>
      </c>
      <c r="G1206">
        <f t="shared" si="18"/>
        <v>0.50609999999999999</v>
      </c>
    </row>
    <row r="1207" spans="1:7" x14ac:dyDescent="0.3">
      <c r="A1207" s="1">
        <v>35289</v>
      </c>
      <c r="B1207" s="2">
        <v>6.9103991347336802E-3</v>
      </c>
      <c r="C1207" s="1">
        <v>35341</v>
      </c>
      <c r="D1207">
        <v>-0.1762</v>
      </c>
      <c r="E1207" s="1">
        <v>35366</v>
      </c>
      <c r="F1207">
        <v>1.01E-2</v>
      </c>
      <c r="G1207">
        <f t="shared" si="18"/>
        <v>-0.10167999999999999</v>
      </c>
    </row>
    <row r="1208" spans="1:7" x14ac:dyDescent="0.3">
      <c r="A1208" s="1">
        <v>35290</v>
      </c>
      <c r="B1208" s="2">
        <v>6.6894715547427498E-3</v>
      </c>
      <c r="C1208" s="1">
        <v>35342</v>
      </c>
      <c r="D1208">
        <v>1.2556</v>
      </c>
      <c r="E1208" s="1">
        <v>35367</v>
      </c>
      <c r="F1208">
        <v>0.71030000000000004</v>
      </c>
      <c r="G1208">
        <f t="shared" si="18"/>
        <v>1.03748</v>
      </c>
    </row>
    <row r="1209" spans="1:7" x14ac:dyDescent="0.3">
      <c r="A1209" s="1">
        <v>35291</v>
      </c>
      <c r="B1209" s="2">
        <v>7.6764519277006105E-4</v>
      </c>
      <c r="C1209" s="1">
        <v>35345</v>
      </c>
      <c r="D1209">
        <v>0.27239999999999998</v>
      </c>
      <c r="E1209" s="1">
        <v>35368</v>
      </c>
      <c r="F1209">
        <v>0</v>
      </c>
      <c r="G1209">
        <f t="shared" si="18"/>
        <v>0.16343999999999997</v>
      </c>
    </row>
    <row r="1210" spans="1:7" x14ac:dyDescent="0.3">
      <c r="A1210" s="1">
        <v>35292</v>
      </c>
      <c r="B1210" s="2">
        <v>-2.76369276650534E-3</v>
      </c>
      <c r="C1210" s="1">
        <v>35346</v>
      </c>
      <c r="D1210">
        <v>-0.3609</v>
      </c>
      <c r="E1210" s="1">
        <v>35369</v>
      </c>
      <c r="F1210">
        <v>0.13880000000000001</v>
      </c>
      <c r="G1210">
        <f t="shared" si="18"/>
        <v>-0.16101999999999997</v>
      </c>
    </row>
    <row r="1211" spans="1:7" x14ac:dyDescent="0.3">
      <c r="A1211" s="1">
        <v>35293</v>
      </c>
      <c r="B1211" s="2">
        <v>1.2331968469530399E-2</v>
      </c>
      <c r="C1211" s="1">
        <v>35347</v>
      </c>
      <c r="D1211">
        <v>-0.54149999999999998</v>
      </c>
      <c r="E1211" s="1">
        <v>35370</v>
      </c>
      <c r="F1211">
        <v>-5.57E-2</v>
      </c>
      <c r="G1211">
        <f t="shared" si="18"/>
        <v>-0.34717999999999999</v>
      </c>
    </row>
    <row r="1212" spans="1:7" x14ac:dyDescent="0.3">
      <c r="A1212" s="1">
        <v>35296</v>
      </c>
      <c r="B1212" s="2">
        <v>3.3314939825535E-3</v>
      </c>
      <c r="C1212" s="1">
        <v>35348</v>
      </c>
      <c r="D1212">
        <v>-0.29699999999999999</v>
      </c>
      <c r="E1212" s="1">
        <v>35373</v>
      </c>
      <c r="F1212">
        <v>0.13009999999999999</v>
      </c>
      <c r="G1212">
        <f t="shared" si="18"/>
        <v>-0.12615999999999999</v>
      </c>
    </row>
    <row r="1213" spans="1:7" x14ac:dyDescent="0.3">
      <c r="A1213" s="1">
        <v>35297</v>
      </c>
      <c r="B1213" s="2">
        <v>-3.9255011224906796E-3</v>
      </c>
      <c r="C1213" s="1">
        <v>35349</v>
      </c>
      <c r="D1213">
        <v>0.871</v>
      </c>
      <c r="E1213" s="1">
        <v>35374</v>
      </c>
      <c r="F1213">
        <v>0.29980000000000001</v>
      </c>
      <c r="G1213">
        <f t="shared" si="18"/>
        <v>0.64251999999999998</v>
      </c>
    </row>
    <row r="1214" spans="1:7" x14ac:dyDescent="0.3">
      <c r="A1214" s="1">
        <v>35298</v>
      </c>
      <c r="B1214" s="2">
        <v>-5.5221232504991703E-3</v>
      </c>
      <c r="C1214" s="1">
        <v>35352</v>
      </c>
      <c r="D1214">
        <v>0.41099999999999998</v>
      </c>
      <c r="E1214" s="1">
        <v>35375</v>
      </c>
      <c r="F1214">
        <v>-3.9899999999999998E-2</v>
      </c>
      <c r="G1214">
        <f t="shared" si="18"/>
        <v>0.23063999999999998</v>
      </c>
    </row>
    <row r="1215" spans="1:7" x14ac:dyDescent="0.3">
      <c r="A1215" s="1">
        <v>35299</v>
      </c>
      <c r="B1215" s="2">
        <v>6.3646649248056998E-3</v>
      </c>
      <c r="C1215" s="1">
        <v>35353</v>
      </c>
      <c r="D1215">
        <v>-0.13700000000000001</v>
      </c>
      <c r="E1215" s="1">
        <v>35376</v>
      </c>
      <c r="F1215">
        <v>0.22919999999999999</v>
      </c>
      <c r="G1215">
        <f t="shared" si="18"/>
        <v>9.4799999999999884E-3</v>
      </c>
    </row>
    <row r="1216" spans="1:7" x14ac:dyDescent="0.3">
      <c r="A1216" s="1">
        <v>35300</v>
      </c>
      <c r="B1216" s="2">
        <v>-5.4996872309165399E-3</v>
      </c>
      <c r="C1216" s="1">
        <v>35354</v>
      </c>
      <c r="D1216">
        <v>0.27</v>
      </c>
      <c r="E1216" s="1">
        <v>35377</v>
      </c>
      <c r="F1216">
        <v>-3.9800000000000002E-2</v>
      </c>
      <c r="G1216">
        <f t="shared" si="18"/>
        <v>0.14608000000000002</v>
      </c>
    </row>
    <row r="1217" spans="1:7" x14ac:dyDescent="0.3">
      <c r="A1217" s="1">
        <v>35303</v>
      </c>
      <c r="B1217" s="2">
        <v>-3.6838377312898899E-3</v>
      </c>
      <c r="C1217" s="1">
        <v>35355</v>
      </c>
      <c r="D1217">
        <v>0.3735</v>
      </c>
      <c r="E1217" s="1">
        <v>35381</v>
      </c>
      <c r="F1217">
        <v>0.378</v>
      </c>
      <c r="G1217">
        <f t="shared" si="18"/>
        <v>0.37529999999999997</v>
      </c>
    </row>
    <row r="1218" spans="1:7" x14ac:dyDescent="0.3">
      <c r="A1218" s="1">
        <v>35304</v>
      </c>
      <c r="B1218" s="2">
        <v>-1.75339938437202E-3</v>
      </c>
      <c r="C1218" s="1">
        <v>35356</v>
      </c>
      <c r="D1218">
        <v>0.54320000000000002</v>
      </c>
      <c r="E1218" s="1">
        <v>35382</v>
      </c>
      <c r="F1218">
        <v>-3.9600000000000003E-2</v>
      </c>
      <c r="G1218">
        <f t="shared" si="18"/>
        <v>0.31007999999999997</v>
      </c>
    </row>
    <row r="1219" spans="1:7" x14ac:dyDescent="0.3">
      <c r="A1219" s="1">
        <v>35305</v>
      </c>
      <c r="B1219" s="2">
        <v>4.6413904036388702E-3</v>
      </c>
      <c r="C1219" s="1">
        <v>35359</v>
      </c>
      <c r="D1219">
        <v>-0.13619999999999999</v>
      </c>
      <c r="E1219" s="1">
        <v>35383</v>
      </c>
      <c r="F1219">
        <v>0.2379</v>
      </c>
      <c r="G1219">
        <f t="shared" si="18"/>
        <v>1.3440000000000021E-2</v>
      </c>
    </row>
    <row r="1220" spans="1:7" x14ac:dyDescent="0.3">
      <c r="A1220" s="1">
        <v>35306</v>
      </c>
      <c r="B1220" s="2">
        <v>6.7812646758196298E-3</v>
      </c>
      <c r="C1220" s="1">
        <v>35360</v>
      </c>
      <c r="D1220">
        <v>-0.46210000000000001</v>
      </c>
      <c r="E1220" s="1">
        <v>35384</v>
      </c>
      <c r="F1220">
        <v>-8.8999999999999996E-2</v>
      </c>
      <c r="G1220">
        <f t="shared" si="18"/>
        <v>-0.31286000000000003</v>
      </c>
    </row>
    <row r="1221" spans="1:7" x14ac:dyDescent="0.3">
      <c r="A1221" s="1">
        <v>35307</v>
      </c>
      <c r="B1221" s="2">
        <v>-6.1014663157621396E-4</v>
      </c>
      <c r="C1221" s="1">
        <v>35361</v>
      </c>
      <c r="D1221">
        <v>0.1028</v>
      </c>
      <c r="E1221" s="1">
        <v>35387</v>
      </c>
      <c r="F1221">
        <v>0</v>
      </c>
      <c r="G1221">
        <f t="shared" ref="G1221:G1284" si="19">(D1221*0.6)+(F1221*0.4)</f>
        <v>6.1679999999999999E-2</v>
      </c>
    </row>
    <row r="1222" spans="1:7" x14ac:dyDescent="0.3">
      <c r="A1222" s="1">
        <v>35310</v>
      </c>
      <c r="B1222" s="2">
        <v>4.1655125512574098E-4</v>
      </c>
      <c r="C1222" s="1">
        <v>35362</v>
      </c>
      <c r="D1222">
        <v>-0.70369999999999999</v>
      </c>
      <c r="E1222" s="1">
        <v>35388</v>
      </c>
      <c r="F1222">
        <v>0.14849999999999999</v>
      </c>
      <c r="G1222">
        <f t="shared" si="19"/>
        <v>-0.36281999999999998</v>
      </c>
    </row>
    <row r="1223" spans="1:7" x14ac:dyDescent="0.3">
      <c r="A1223" s="1">
        <v>35311</v>
      </c>
      <c r="B1223" s="2">
        <v>1.00391872464067E-2</v>
      </c>
      <c r="C1223" s="1">
        <v>35363</v>
      </c>
      <c r="D1223">
        <v>-0.1951</v>
      </c>
      <c r="E1223" s="1">
        <v>35389</v>
      </c>
      <c r="F1223">
        <v>0.16800000000000001</v>
      </c>
      <c r="G1223">
        <f t="shared" si="19"/>
        <v>-4.9859999999999988E-2</v>
      </c>
    </row>
    <row r="1224" spans="1:7" x14ac:dyDescent="0.3">
      <c r="A1224" s="1">
        <v>35312</v>
      </c>
      <c r="B1224" s="2">
        <v>-3.5433523571826199E-3</v>
      </c>
      <c r="C1224" s="1">
        <v>35366</v>
      </c>
      <c r="D1224">
        <v>-0.5222</v>
      </c>
      <c r="E1224" s="1">
        <v>35390</v>
      </c>
      <c r="F1224">
        <v>-4.9299999999999997E-2</v>
      </c>
      <c r="G1224">
        <f t="shared" si="19"/>
        <v>-0.33304</v>
      </c>
    </row>
    <row r="1225" spans="1:7" x14ac:dyDescent="0.3">
      <c r="A1225" s="1">
        <v>35313</v>
      </c>
      <c r="B1225" s="2">
        <v>1.0828561240236999E-2</v>
      </c>
      <c r="C1225" s="1">
        <v>35367</v>
      </c>
      <c r="D1225">
        <v>0.62009999999999998</v>
      </c>
      <c r="E1225" s="1">
        <v>35391</v>
      </c>
      <c r="F1225">
        <v>-3.95E-2</v>
      </c>
      <c r="G1225">
        <f t="shared" si="19"/>
        <v>0.35626000000000002</v>
      </c>
    </row>
    <row r="1226" spans="1:7" x14ac:dyDescent="0.3">
      <c r="A1226" s="1">
        <v>35314</v>
      </c>
      <c r="B1226" s="2">
        <v>8.6150558575477394E-3</v>
      </c>
      <c r="C1226" s="1">
        <v>35368</v>
      </c>
      <c r="D1226">
        <v>-6.13E-2</v>
      </c>
      <c r="E1226" s="1">
        <v>35394</v>
      </c>
      <c r="F1226">
        <v>0.1086</v>
      </c>
      <c r="G1226">
        <f t="shared" si="19"/>
        <v>6.6600000000000062E-3</v>
      </c>
    </row>
    <row r="1227" spans="1:7" x14ac:dyDescent="0.3">
      <c r="A1227" s="1">
        <v>35317</v>
      </c>
      <c r="B1227" s="2">
        <v>8.8394031795680005E-4</v>
      </c>
      <c r="C1227" s="1">
        <v>35369</v>
      </c>
      <c r="D1227">
        <v>0.63319999999999999</v>
      </c>
      <c r="E1227" s="1">
        <v>35395</v>
      </c>
      <c r="F1227">
        <v>1.9699999999999999E-2</v>
      </c>
      <c r="G1227">
        <f t="shared" si="19"/>
        <v>0.38779999999999998</v>
      </c>
    </row>
    <row r="1228" spans="1:7" x14ac:dyDescent="0.3">
      <c r="A1228" s="1">
        <v>35318</v>
      </c>
      <c r="B1228" s="2">
        <v>7.9618081765822097E-3</v>
      </c>
      <c r="C1228" s="1">
        <v>35370</v>
      </c>
      <c r="D1228">
        <v>-0.19989999999999999</v>
      </c>
      <c r="E1228" s="1">
        <v>35396</v>
      </c>
      <c r="F1228">
        <v>-1.9699999999999999E-2</v>
      </c>
      <c r="G1228">
        <f t="shared" si="19"/>
        <v>-0.12781999999999999</v>
      </c>
    </row>
    <row r="1229" spans="1:7" x14ac:dyDescent="0.3">
      <c r="A1229" s="1">
        <v>35319</v>
      </c>
      <c r="B1229" s="2">
        <v>7.6846202347016198E-3</v>
      </c>
      <c r="C1229" s="1">
        <v>35373</v>
      </c>
      <c r="D1229">
        <v>0.4299</v>
      </c>
      <c r="E1229" s="1">
        <v>35398</v>
      </c>
      <c r="F1229">
        <v>0.3538</v>
      </c>
      <c r="G1229">
        <f t="shared" si="19"/>
        <v>0.39946000000000004</v>
      </c>
    </row>
    <row r="1230" spans="1:7" x14ac:dyDescent="0.3">
      <c r="A1230" s="1">
        <v>35320</v>
      </c>
      <c r="B1230" s="2">
        <v>4.5988511416246202E-3</v>
      </c>
      <c r="C1230" s="1">
        <v>35374</v>
      </c>
      <c r="D1230">
        <v>1.0486</v>
      </c>
      <c r="E1230" s="1">
        <v>35402</v>
      </c>
      <c r="F1230">
        <v>8.43E-2</v>
      </c>
      <c r="G1230">
        <f t="shared" si="19"/>
        <v>0.66287999999999991</v>
      </c>
    </row>
    <row r="1231" spans="1:7" x14ac:dyDescent="0.3">
      <c r="A1231" s="1">
        <v>35321</v>
      </c>
      <c r="B1231" s="2">
        <v>-2.2629070840852702E-3</v>
      </c>
      <c r="C1231" s="1">
        <v>35375</v>
      </c>
      <c r="D1231">
        <v>1.4834000000000001</v>
      </c>
      <c r="E1231" s="1">
        <v>35403</v>
      </c>
      <c r="F1231">
        <v>-0.2203</v>
      </c>
      <c r="G1231">
        <f t="shared" si="19"/>
        <v>0.80192000000000008</v>
      </c>
    </row>
    <row r="1232" spans="1:7" x14ac:dyDescent="0.3">
      <c r="A1232" s="1">
        <v>35324</v>
      </c>
      <c r="B1232" s="2">
        <v>-9.4581177109720506E-3</v>
      </c>
      <c r="C1232" s="1">
        <v>35376</v>
      </c>
      <c r="D1232">
        <v>0.44259999999999999</v>
      </c>
      <c r="E1232" s="1">
        <v>35404</v>
      </c>
      <c r="F1232">
        <v>-0.42049999999999998</v>
      </c>
      <c r="G1232">
        <f t="shared" si="19"/>
        <v>9.7359999999999947E-2</v>
      </c>
    </row>
    <row r="1233" spans="1:7" x14ac:dyDescent="0.3">
      <c r="A1233" s="1">
        <v>35325</v>
      </c>
      <c r="B1233" s="2">
        <v>1.8137524955788001E-3</v>
      </c>
      <c r="C1233" s="1">
        <v>35377</v>
      </c>
      <c r="D1233">
        <v>0.4446</v>
      </c>
      <c r="E1233" s="1">
        <v>35405</v>
      </c>
      <c r="F1233">
        <v>-0.1201</v>
      </c>
      <c r="G1233">
        <f t="shared" si="19"/>
        <v>0.21872</v>
      </c>
    </row>
    <row r="1234" spans="1:7" x14ac:dyDescent="0.3">
      <c r="A1234" s="1">
        <v>35326</v>
      </c>
      <c r="B1234" s="2">
        <v>-1.0416173125047401E-3</v>
      </c>
      <c r="C1234" s="1">
        <v>35380</v>
      </c>
      <c r="D1234">
        <v>0.14369999999999999</v>
      </c>
      <c r="E1234" s="1">
        <v>35408</v>
      </c>
      <c r="F1234">
        <v>0.28139999999999998</v>
      </c>
      <c r="G1234">
        <f t="shared" si="19"/>
        <v>0.19877999999999998</v>
      </c>
    </row>
    <row r="1235" spans="1:7" x14ac:dyDescent="0.3">
      <c r="A1235" s="1">
        <v>35327</v>
      </c>
      <c r="B1235" s="2">
        <v>-1.29035490190055E-3</v>
      </c>
      <c r="C1235" s="1">
        <v>35381</v>
      </c>
      <c r="D1235">
        <v>-0.30380000000000001</v>
      </c>
      <c r="E1235" s="1">
        <v>35409</v>
      </c>
      <c r="F1235">
        <v>-1.9699999999999999E-2</v>
      </c>
      <c r="G1235">
        <f t="shared" si="19"/>
        <v>-0.19016</v>
      </c>
    </row>
    <row r="1236" spans="1:7" x14ac:dyDescent="0.3">
      <c r="A1236" s="1">
        <v>35328</v>
      </c>
      <c r="B1236" s="2">
        <v>2.9494461897987502E-3</v>
      </c>
      <c r="C1236" s="1">
        <v>35382</v>
      </c>
      <c r="D1236">
        <v>0.24110000000000001</v>
      </c>
      <c r="E1236" s="1">
        <v>35410</v>
      </c>
      <c r="F1236">
        <v>-0.59240000000000004</v>
      </c>
      <c r="G1236">
        <f t="shared" si="19"/>
        <v>-9.2300000000000021E-2</v>
      </c>
    </row>
    <row r="1237" spans="1:7" x14ac:dyDescent="0.3">
      <c r="A1237" s="1">
        <v>35331</v>
      </c>
      <c r="B1237" s="2">
        <v>-2.7640533108345099E-3</v>
      </c>
      <c r="C1237" s="1">
        <v>35383</v>
      </c>
      <c r="D1237">
        <v>0.65890000000000004</v>
      </c>
      <c r="E1237" s="1">
        <v>35411</v>
      </c>
      <c r="F1237">
        <v>-0.13189999999999999</v>
      </c>
      <c r="G1237">
        <f t="shared" si="19"/>
        <v>0.34258</v>
      </c>
    </row>
    <row r="1238" spans="1:7" x14ac:dyDescent="0.3">
      <c r="A1238" s="1">
        <v>35332</v>
      </c>
      <c r="B1238" s="2">
        <v>1.7014424895849299E-3</v>
      </c>
      <c r="C1238" s="1">
        <v>35384</v>
      </c>
      <c r="D1238">
        <v>0.24329999999999999</v>
      </c>
      <c r="E1238" s="1">
        <v>35412</v>
      </c>
      <c r="F1238">
        <v>0.32390000000000002</v>
      </c>
      <c r="G1238">
        <f t="shared" si="19"/>
        <v>0.27554000000000001</v>
      </c>
    </row>
    <row r="1239" spans="1:7" x14ac:dyDescent="0.3">
      <c r="A1239" s="1">
        <v>35333</v>
      </c>
      <c r="B1239" s="2">
        <v>1.34658461414066E-2</v>
      </c>
      <c r="C1239" s="1">
        <v>35387</v>
      </c>
      <c r="D1239">
        <v>-7.3499999999999996E-2</v>
      </c>
      <c r="E1239" s="1">
        <v>35415</v>
      </c>
      <c r="F1239">
        <v>-0.16139999999999999</v>
      </c>
      <c r="G1239">
        <f t="shared" si="19"/>
        <v>-0.10865999999999998</v>
      </c>
    </row>
    <row r="1240" spans="1:7" x14ac:dyDescent="0.3">
      <c r="A1240" s="1">
        <v>35334</v>
      </c>
      <c r="B1240" s="2">
        <v>-7.0787158218521605E-4</v>
      </c>
      <c r="C1240" s="1">
        <v>35388</v>
      </c>
      <c r="D1240">
        <v>0.69899999999999995</v>
      </c>
      <c r="E1240" s="1">
        <v>35416</v>
      </c>
      <c r="F1240">
        <v>-0.1206</v>
      </c>
      <c r="G1240">
        <f t="shared" si="19"/>
        <v>0.37115999999999993</v>
      </c>
    </row>
    <row r="1241" spans="1:7" x14ac:dyDescent="0.3">
      <c r="A1241" s="1">
        <v>35335</v>
      </c>
      <c r="B1241" s="2">
        <v>-2.9693541684205899E-4</v>
      </c>
      <c r="C1241" s="1">
        <v>35389</v>
      </c>
      <c r="D1241">
        <v>0.25940000000000002</v>
      </c>
      <c r="E1241" s="1">
        <v>35417</v>
      </c>
      <c r="F1241">
        <v>-0.15190000000000001</v>
      </c>
      <c r="G1241">
        <f t="shared" si="19"/>
        <v>9.4879999999999992E-2</v>
      </c>
    </row>
    <row r="1242" spans="1:7" x14ac:dyDescent="0.3">
      <c r="A1242" s="1">
        <v>35338</v>
      </c>
      <c r="B1242" s="2">
        <v>-6.0366783475862605E-4</v>
      </c>
      <c r="C1242" s="1">
        <v>35390</v>
      </c>
      <c r="D1242">
        <v>-0.15909999999999999</v>
      </c>
      <c r="E1242" s="1">
        <v>35418</v>
      </c>
      <c r="F1242">
        <v>0.4153</v>
      </c>
      <c r="G1242">
        <f t="shared" si="19"/>
        <v>7.0660000000000028E-2</v>
      </c>
    </row>
    <row r="1243" spans="1:7" x14ac:dyDescent="0.3">
      <c r="A1243" s="1">
        <v>35339</v>
      </c>
      <c r="B1243" s="2">
        <v>3.1353721029214699E-3</v>
      </c>
      <c r="C1243" s="1">
        <v>35391</v>
      </c>
      <c r="D1243">
        <v>0.80679999999999996</v>
      </c>
      <c r="E1243" s="1">
        <v>35419</v>
      </c>
      <c r="F1243">
        <v>7.0800000000000002E-2</v>
      </c>
      <c r="G1243">
        <f t="shared" si="19"/>
        <v>0.51239999999999997</v>
      </c>
    </row>
    <row r="1244" spans="1:7" x14ac:dyDescent="0.3">
      <c r="A1244" s="1">
        <v>35340</v>
      </c>
      <c r="B1244" s="2">
        <v>7.1386198587155602E-3</v>
      </c>
      <c r="C1244" s="1">
        <v>35394</v>
      </c>
      <c r="D1244">
        <v>1.1132</v>
      </c>
      <c r="E1244" s="1">
        <v>35422</v>
      </c>
      <c r="F1244">
        <v>8.0699999999999994E-2</v>
      </c>
      <c r="G1244">
        <f t="shared" si="19"/>
        <v>0.70019999999999993</v>
      </c>
    </row>
    <row r="1245" spans="1:7" x14ac:dyDescent="0.3">
      <c r="A1245" s="1">
        <v>35341</v>
      </c>
      <c r="B1245" s="2">
        <v>3.3067484476270201E-3</v>
      </c>
      <c r="C1245" s="1">
        <v>35395</v>
      </c>
      <c r="D1245">
        <v>-0.11849999999999999</v>
      </c>
      <c r="E1245" s="1">
        <v>35423</v>
      </c>
      <c r="F1245">
        <v>0</v>
      </c>
      <c r="G1245">
        <f t="shared" si="19"/>
        <v>-7.1099999999999997E-2</v>
      </c>
    </row>
    <row r="1246" spans="1:7" x14ac:dyDescent="0.3">
      <c r="A1246" s="1">
        <v>35342</v>
      </c>
      <c r="B1246" s="2">
        <v>4.7701061947120803E-3</v>
      </c>
      <c r="C1246" s="1">
        <v>35396</v>
      </c>
      <c r="D1246">
        <v>-0.1094</v>
      </c>
      <c r="E1246" s="1">
        <v>35425</v>
      </c>
      <c r="F1246">
        <v>0</v>
      </c>
      <c r="G1246">
        <f t="shared" si="19"/>
        <v>-6.563999999999999E-2</v>
      </c>
    </row>
    <row r="1247" spans="1:7" x14ac:dyDescent="0.3">
      <c r="A1247" s="1">
        <v>35345</v>
      </c>
      <c r="B1247" s="2">
        <v>4.89693220548149E-3</v>
      </c>
      <c r="C1247" s="1">
        <v>35398</v>
      </c>
      <c r="D1247">
        <v>0.27150000000000002</v>
      </c>
      <c r="E1247" s="1">
        <v>35426</v>
      </c>
      <c r="F1247">
        <v>0.24179999999999999</v>
      </c>
      <c r="G1247">
        <f t="shared" si="19"/>
        <v>0.25962000000000002</v>
      </c>
    </row>
    <row r="1248" spans="1:7" x14ac:dyDescent="0.3">
      <c r="A1248" s="1">
        <v>35346</v>
      </c>
      <c r="B1248" s="2">
        <v>9.3945262466887903E-4</v>
      </c>
      <c r="C1248" s="1">
        <v>35401</v>
      </c>
      <c r="D1248">
        <v>-5.8900000000000001E-2</v>
      </c>
      <c r="E1248" s="1">
        <v>35429</v>
      </c>
      <c r="F1248">
        <v>3.95E-2</v>
      </c>
      <c r="G1248">
        <f t="shared" si="19"/>
        <v>-1.9539999999999995E-2</v>
      </c>
    </row>
    <row r="1249" spans="1:7" x14ac:dyDescent="0.3">
      <c r="A1249" s="1">
        <v>35347</v>
      </c>
      <c r="B1249" s="2">
        <v>9.3953271520264003E-4</v>
      </c>
      <c r="C1249" s="1">
        <v>35402</v>
      </c>
      <c r="D1249">
        <v>-1.0928</v>
      </c>
      <c r="E1249" s="1">
        <v>35430</v>
      </c>
      <c r="F1249">
        <v>-0.52600000000000002</v>
      </c>
      <c r="G1249">
        <f t="shared" si="19"/>
        <v>-0.86607999999999996</v>
      </c>
    </row>
    <row r="1250" spans="1:7" x14ac:dyDescent="0.3">
      <c r="A1250" s="1">
        <v>35348</v>
      </c>
      <c r="B1250" s="2">
        <v>-1.3078523052609E-2</v>
      </c>
      <c r="C1250" s="1">
        <v>35403</v>
      </c>
      <c r="D1250">
        <v>-0.39860000000000001</v>
      </c>
      <c r="E1250" s="1">
        <v>35432</v>
      </c>
      <c r="F1250">
        <v>-0.42530000000000001</v>
      </c>
      <c r="G1250">
        <f t="shared" si="19"/>
        <v>-0.40927999999999998</v>
      </c>
    </row>
    <row r="1251" spans="1:7" x14ac:dyDescent="0.3">
      <c r="A1251" s="1">
        <v>35349</v>
      </c>
      <c r="B1251" s="2">
        <v>6.1665238260806303E-3</v>
      </c>
      <c r="C1251" s="1">
        <v>35404</v>
      </c>
      <c r="D1251">
        <v>-8.5000000000000006E-2</v>
      </c>
      <c r="E1251" s="1">
        <v>35433</v>
      </c>
      <c r="F1251">
        <v>0.1595</v>
      </c>
      <c r="G1251">
        <f t="shared" si="19"/>
        <v>1.2800000000000006E-2</v>
      </c>
    </row>
    <row r="1252" spans="1:7" x14ac:dyDescent="0.3">
      <c r="A1252" s="1">
        <v>35352</v>
      </c>
      <c r="B1252" s="2">
        <v>4.7941198342249499E-3</v>
      </c>
      <c r="C1252" s="1">
        <v>35405</v>
      </c>
      <c r="D1252">
        <v>-0.63460000000000005</v>
      </c>
      <c r="E1252" s="1">
        <v>35436</v>
      </c>
      <c r="F1252">
        <v>-2.9899999999999999E-2</v>
      </c>
      <c r="G1252">
        <f t="shared" si="19"/>
        <v>-0.39272000000000007</v>
      </c>
    </row>
    <row r="1253" spans="1:7" x14ac:dyDescent="0.3">
      <c r="A1253" s="1">
        <v>35353</v>
      </c>
      <c r="B1253" s="2">
        <v>9.26315180561188E-3</v>
      </c>
      <c r="C1253" s="1">
        <v>35408</v>
      </c>
      <c r="D1253">
        <v>1.3818999999999999</v>
      </c>
      <c r="E1253" s="1">
        <v>35437</v>
      </c>
      <c r="F1253">
        <v>-0.13930000000000001</v>
      </c>
      <c r="G1253">
        <f t="shared" si="19"/>
        <v>0.77341999999999989</v>
      </c>
    </row>
    <row r="1254" spans="1:7" x14ac:dyDescent="0.3">
      <c r="A1254" s="1">
        <v>35354</v>
      </c>
      <c r="B1254" s="2">
        <v>-6.0736675500445703E-3</v>
      </c>
      <c r="C1254" s="1">
        <v>35409</v>
      </c>
      <c r="D1254">
        <v>-0.30209999999999998</v>
      </c>
      <c r="E1254" s="1">
        <v>35438</v>
      </c>
      <c r="F1254">
        <v>-4.1300000000000003E-2</v>
      </c>
      <c r="G1254">
        <f t="shared" si="19"/>
        <v>-0.19777999999999998</v>
      </c>
    </row>
    <row r="1255" spans="1:7" x14ac:dyDescent="0.3">
      <c r="A1255" s="1">
        <v>35355</v>
      </c>
      <c r="B1255" s="2">
        <v>3.2840366413755501E-3</v>
      </c>
      <c r="C1255" s="1">
        <v>35410</v>
      </c>
      <c r="D1255">
        <v>-0.89680000000000004</v>
      </c>
      <c r="E1255" s="1">
        <v>35439</v>
      </c>
      <c r="F1255">
        <v>0.27210000000000001</v>
      </c>
      <c r="G1255">
        <f t="shared" si="19"/>
        <v>-0.42924000000000001</v>
      </c>
    </row>
    <row r="1256" spans="1:7" x14ac:dyDescent="0.3">
      <c r="A1256" s="1">
        <v>35356</v>
      </c>
      <c r="B1256" s="2">
        <v>6.1391462160358401E-3</v>
      </c>
      <c r="C1256" s="1">
        <v>35411</v>
      </c>
      <c r="D1256">
        <v>-1.5103</v>
      </c>
      <c r="E1256" s="1">
        <v>35440</v>
      </c>
      <c r="F1256">
        <v>-0.43190000000000001</v>
      </c>
      <c r="G1256">
        <f t="shared" si="19"/>
        <v>-1.07894</v>
      </c>
    </row>
    <row r="1257" spans="1:7" x14ac:dyDescent="0.3">
      <c r="A1257" s="1">
        <v>35359</v>
      </c>
      <c r="B1257" s="2">
        <v>2.4885577187967502E-3</v>
      </c>
      <c r="C1257" s="1">
        <v>35412</v>
      </c>
      <c r="D1257">
        <v>-9.35E-2</v>
      </c>
      <c r="E1257" s="1">
        <v>35443</v>
      </c>
      <c r="F1257">
        <v>6.1400000000000003E-2</v>
      </c>
      <c r="G1257">
        <f t="shared" si="19"/>
        <v>-3.1539999999999999E-2</v>
      </c>
    </row>
    <row r="1258" spans="1:7" x14ac:dyDescent="0.3">
      <c r="A1258" s="1">
        <v>35360</v>
      </c>
      <c r="B1258" s="2">
        <v>6.9662397205361203E-3</v>
      </c>
      <c r="C1258" s="1">
        <v>35415</v>
      </c>
      <c r="D1258">
        <v>-1.0477000000000001</v>
      </c>
      <c r="E1258" s="1">
        <v>35444</v>
      </c>
      <c r="F1258">
        <v>0.42209999999999998</v>
      </c>
      <c r="G1258">
        <f t="shared" si="19"/>
        <v>-0.45978000000000008</v>
      </c>
    </row>
    <row r="1259" spans="1:7" x14ac:dyDescent="0.3">
      <c r="A1259" s="1">
        <v>35361</v>
      </c>
      <c r="B1259" s="2">
        <v>-1.00354512486542E-2</v>
      </c>
      <c r="C1259" s="1">
        <v>35416</v>
      </c>
      <c r="D1259">
        <v>0.70179999999999998</v>
      </c>
      <c r="E1259" s="1">
        <v>35445</v>
      </c>
      <c r="F1259">
        <v>4.9700000000000001E-2</v>
      </c>
      <c r="G1259">
        <f t="shared" si="19"/>
        <v>0.44095999999999996</v>
      </c>
    </row>
    <row r="1260" spans="1:7" x14ac:dyDescent="0.3">
      <c r="A1260" s="1">
        <v>35362</v>
      </c>
      <c r="B1260" s="2">
        <v>-4.6940569224698204E-3</v>
      </c>
      <c r="C1260" s="1">
        <v>35417</v>
      </c>
      <c r="D1260">
        <v>0.76170000000000004</v>
      </c>
      <c r="E1260" s="1">
        <v>35446</v>
      </c>
      <c r="F1260">
        <v>-0.2001</v>
      </c>
      <c r="G1260">
        <f t="shared" si="19"/>
        <v>0.37697999999999998</v>
      </c>
    </row>
    <row r="1261" spans="1:7" x14ac:dyDescent="0.3">
      <c r="A1261" s="1">
        <v>35363</v>
      </c>
      <c r="B1261" s="2">
        <v>8.5868000671425193E-3</v>
      </c>
      <c r="C1261" s="1">
        <v>35418</v>
      </c>
      <c r="D1261">
        <v>1.9477</v>
      </c>
      <c r="E1261" s="1">
        <v>35447</v>
      </c>
      <c r="F1261">
        <v>0.1109</v>
      </c>
      <c r="G1261">
        <f t="shared" si="19"/>
        <v>1.2129799999999999</v>
      </c>
    </row>
    <row r="1262" spans="1:7" x14ac:dyDescent="0.3">
      <c r="A1262" s="1">
        <v>35366</v>
      </c>
      <c r="B1262" s="2">
        <v>1.1899882643791001E-3</v>
      </c>
      <c r="C1262" s="1">
        <v>35419</v>
      </c>
      <c r="D1262">
        <v>0.41949999999999998</v>
      </c>
      <c r="E1262" s="1">
        <v>35451</v>
      </c>
      <c r="F1262">
        <v>0.24010000000000001</v>
      </c>
      <c r="G1262">
        <f t="shared" si="19"/>
        <v>0.34773999999999999</v>
      </c>
    </row>
    <row r="1263" spans="1:7" x14ac:dyDescent="0.3">
      <c r="A1263" s="1">
        <v>35367</v>
      </c>
      <c r="B1263" s="2">
        <v>6.62000006512509E-4</v>
      </c>
      <c r="C1263" s="1">
        <v>35422</v>
      </c>
      <c r="D1263">
        <v>-0.26029999999999998</v>
      </c>
      <c r="E1263" s="1">
        <v>35452</v>
      </c>
      <c r="F1263">
        <v>-0.13039999999999999</v>
      </c>
      <c r="G1263">
        <f t="shared" si="19"/>
        <v>-0.20833999999999997</v>
      </c>
    </row>
    <row r="1264" spans="1:7" x14ac:dyDescent="0.3">
      <c r="A1264" s="1">
        <v>35368</v>
      </c>
      <c r="B1264" s="2">
        <v>5.8453164324141502E-3</v>
      </c>
      <c r="C1264" s="1">
        <v>35423</v>
      </c>
      <c r="D1264">
        <v>0.55430000000000001</v>
      </c>
      <c r="E1264" s="1">
        <v>35453</v>
      </c>
      <c r="F1264">
        <v>-9.9299999999999999E-2</v>
      </c>
      <c r="G1264">
        <f t="shared" si="19"/>
        <v>0.29286000000000001</v>
      </c>
    </row>
    <row r="1265" spans="1:7" x14ac:dyDescent="0.3">
      <c r="A1265" s="1">
        <v>35369</v>
      </c>
      <c r="B1265" s="2">
        <v>-2.0558676801466498E-3</v>
      </c>
      <c r="C1265" s="1">
        <v>35425</v>
      </c>
      <c r="D1265">
        <v>0.63780000000000003</v>
      </c>
      <c r="E1265" s="1">
        <v>35454</v>
      </c>
      <c r="F1265">
        <v>-0.1903</v>
      </c>
      <c r="G1265">
        <f t="shared" si="19"/>
        <v>0.30656</v>
      </c>
    </row>
    <row r="1266" spans="1:7" x14ac:dyDescent="0.3">
      <c r="A1266" s="1">
        <v>35370</v>
      </c>
      <c r="B1266" s="2">
        <v>-5.0981868212873803E-3</v>
      </c>
      <c r="C1266" s="1">
        <v>35426</v>
      </c>
      <c r="D1266">
        <v>0.17050000000000001</v>
      </c>
      <c r="E1266" s="1">
        <v>35457</v>
      </c>
      <c r="F1266">
        <v>-0.1409</v>
      </c>
      <c r="G1266">
        <f t="shared" si="19"/>
        <v>4.5940000000000002E-2</v>
      </c>
    </row>
    <row r="1267" spans="1:7" x14ac:dyDescent="0.3">
      <c r="A1267" s="1">
        <v>35373</v>
      </c>
      <c r="B1267" s="2">
        <v>-4.5673361333521401E-3</v>
      </c>
      <c r="C1267" s="1">
        <v>35429</v>
      </c>
      <c r="D1267">
        <v>-0.3866</v>
      </c>
      <c r="E1267" s="1">
        <v>35458</v>
      </c>
      <c r="F1267">
        <v>0.191</v>
      </c>
      <c r="G1267">
        <f t="shared" si="19"/>
        <v>-0.15555999999999998</v>
      </c>
    </row>
    <row r="1268" spans="1:7" x14ac:dyDescent="0.3">
      <c r="A1268" s="1">
        <v>35374</v>
      </c>
      <c r="B1268" s="2">
        <v>1.67814739714944E-2</v>
      </c>
      <c r="C1268" s="1">
        <v>35430</v>
      </c>
      <c r="D1268">
        <v>-1.7263999999999999</v>
      </c>
      <c r="E1268" s="1">
        <v>35459</v>
      </c>
      <c r="F1268">
        <v>9.0999999999999998E-2</v>
      </c>
      <c r="G1268">
        <f t="shared" si="19"/>
        <v>-0.99943999999999988</v>
      </c>
    </row>
    <row r="1269" spans="1:7" x14ac:dyDescent="0.3">
      <c r="A1269" s="1">
        <v>35375</v>
      </c>
      <c r="B1269" s="2">
        <v>-1.9464721828827999E-3</v>
      </c>
      <c r="C1269" s="1">
        <v>35432</v>
      </c>
      <c r="D1269">
        <v>-0.498</v>
      </c>
      <c r="E1269" s="1">
        <v>35460</v>
      </c>
      <c r="F1269">
        <v>0.15920000000000001</v>
      </c>
      <c r="G1269">
        <f t="shared" si="19"/>
        <v>-0.23512</v>
      </c>
    </row>
    <row r="1270" spans="1:7" x14ac:dyDescent="0.3">
      <c r="A1270" s="1">
        <v>35376</v>
      </c>
      <c r="B1270" s="2">
        <v>-1.2964463549091299E-2</v>
      </c>
      <c r="C1270" s="1">
        <v>35433</v>
      </c>
      <c r="D1270">
        <v>1.4977</v>
      </c>
      <c r="E1270" s="1">
        <v>35461</v>
      </c>
      <c r="F1270">
        <v>0.3831</v>
      </c>
      <c r="G1270">
        <f t="shared" si="19"/>
        <v>1.05186</v>
      </c>
    </row>
    <row r="1271" spans="1:7" x14ac:dyDescent="0.3">
      <c r="A1271" s="1">
        <v>35377</v>
      </c>
      <c r="B1271" s="2">
        <v>3.46189555263954E-3</v>
      </c>
      <c r="C1271" s="1">
        <v>35436</v>
      </c>
      <c r="D1271">
        <v>-4.9200000000000001E-2</v>
      </c>
      <c r="E1271" s="1">
        <v>35464</v>
      </c>
      <c r="F1271">
        <v>0.33360000000000001</v>
      </c>
      <c r="G1271">
        <f t="shared" si="19"/>
        <v>0.10392000000000001</v>
      </c>
    </row>
    <row r="1272" spans="1:7" x14ac:dyDescent="0.3">
      <c r="A1272" s="1">
        <v>35380</v>
      </c>
      <c r="B1272" s="2">
        <v>-4.4376036918490902E-3</v>
      </c>
      <c r="C1272" s="1">
        <v>35437</v>
      </c>
      <c r="D1272">
        <v>0.75270000000000004</v>
      </c>
      <c r="E1272" s="1">
        <v>35465</v>
      </c>
      <c r="F1272">
        <v>8.0299999999999996E-2</v>
      </c>
      <c r="G1272">
        <f t="shared" si="19"/>
        <v>0.48374</v>
      </c>
    </row>
    <row r="1273" spans="1:7" x14ac:dyDescent="0.3">
      <c r="A1273" s="1">
        <v>35381</v>
      </c>
      <c r="B1273" s="2">
        <v>2.5360292590703698E-4</v>
      </c>
      <c r="C1273" s="1">
        <v>35438</v>
      </c>
      <c r="D1273">
        <v>-0.61319999999999997</v>
      </c>
      <c r="E1273" s="1">
        <v>35466</v>
      </c>
      <c r="F1273">
        <v>-6.0499999999999998E-2</v>
      </c>
      <c r="G1273">
        <f t="shared" si="19"/>
        <v>-0.39211999999999997</v>
      </c>
    </row>
    <row r="1274" spans="1:7" x14ac:dyDescent="0.3">
      <c r="A1274" s="1">
        <v>35382</v>
      </c>
      <c r="B1274" s="2">
        <v>4.2825013450706901E-3</v>
      </c>
      <c r="C1274" s="1">
        <v>35439</v>
      </c>
      <c r="D1274">
        <v>0.86280000000000001</v>
      </c>
      <c r="E1274" s="1">
        <v>35467</v>
      </c>
      <c r="F1274">
        <v>-5.9200000000000003E-2</v>
      </c>
      <c r="G1274">
        <f t="shared" si="19"/>
        <v>0.49400000000000005</v>
      </c>
    </row>
    <row r="1275" spans="1:7" x14ac:dyDescent="0.3">
      <c r="A1275" s="1">
        <v>35383</v>
      </c>
      <c r="B1275" s="2">
        <v>1.61894917326992E-2</v>
      </c>
      <c r="C1275" s="1">
        <v>35440</v>
      </c>
      <c r="D1275">
        <v>0.61599999999999999</v>
      </c>
      <c r="E1275" s="1">
        <v>35468</v>
      </c>
      <c r="F1275">
        <v>0.27900000000000003</v>
      </c>
      <c r="G1275">
        <f t="shared" si="19"/>
        <v>0.48120000000000002</v>
      </c>
    </row>
    <row r="1276" spans="1:7" x14ac:dyDescent="0.3">
      <c r="A1276" s="1">
        <v>35384</v>
      </c>
      <c r="B1276" s="2">
        <v>-2.9338737491925201E-3</v>
      </c>
      <c r="C1276" s="1">
        <v>35443</v>
      </c>
      <c r="D1276">
        <v>6.7999999999999996E-3</v>
      </c>
      <c r="E1276" s="1">
        <v>35471</v>
      </c>
      <c r="F1276">
        <v>6.8900000000000003E-2</v>
      </c>
      <c r="G1276">
        <f t="shared" si="19"/>
        <v>3.1640000000000001E-2</v>
      </c>
    </row>
    <row r="1277" spans="1:7" x14ac:dyDescent="0.3">
      <c r="A1277" s="1">
        <v>35387</v>
      </c>
      <c r="B1277" s="2">
        <v>-3.2099143010191301E-3</v>
      </c>
      <c r="C1277" s="1">
        <v>35444</v>
      </c>
      <c r="D1277">
        <v>1.2315</v>
      </c>
      <c r="E1277" s="1">
        <v>35472</v>
      </c>
      <c r="F1277">
        <v>-9.7999999999999997E-3</v>
      </c>
      <c r="G1277">
        <f t="shared" si="19"/>
        <v>0.73497999999999997</v>
      </c>
    </row>
    <row r="1278" spans="1:7" x14ac:dyDescent="0.3">
      <c r="A1278" s="1">
        <v>35388</v>
      </c>
      <c r="B1278" s="2">
        <v>-1.7535677565572199E-4</v>
      </c>
      <c r="C1278" s="1">
        <v>35445</v>
      </c>
      <c r="D1278">
        <v>-0.21440000000000001</v>
      </c>
      <c r="E1278" s="1">
        <v>35473</v>
      </c>
      <c r="F1278">
        <v>-1.9699999999999999E-2</v>
      </c>
      <c r="G1278">
        <f t="shared" si="19"/>
        <v>-0.13652</v>
      </c>
    </row>
    <row r="1279" spans="1:7" x14ac:dyDescent="0.3">
      <c r="A1279" s="1">
        <v>35389</v>
      </c>
      <c r="B1279" s="2">
        <v>-9.4117520644876297E-4</v>
      </c>
      <c r="C1279" s="1">
        <v>35446</v>
      </c>
      <c r="D1279">
        <v>0.33560000000000001</v>
      </c>
      <c r="E1279" s="1">
        <v>35474</v>
      </c>
      <c r="F1279">
        <v>0.39750000000000002</v>
      </c>
      <c r="G1279">
        <f t="shared" si="19"/>
        <v>0.36036000000000001</v>
      </c>
    </row>
    <row r="1280" spans="1:7" x14ac:dyDescent="0.3">
      <c r="A1280" s="1">
        <v>35390</v>
      </c>
      <c r="B1280" s="2">
        <v>8.1941270318324193E-3</v>
      </c>
      <c r="C1280" s="1">
        <v>35447</v>
      </c>
      <c r="D1280">
        <v>0.83840000000000003</v>
      </c>
      <c r="E1280" s="1">
        <v>35475</v>
      </c>
      <c r="F1280">
        <v>0.2379</v>
      </c>
      <c r="G1280">
        <f t="shared" si="19"/>
        <v>0.59820000000000007</v>
      </c>
    </row>
    <row r="1281" spans="1:7" x14ac:dyDescent="0.3">
      <c r="A1281" s="1">
        <v>35391</v>
      </c>
      <c r="B1281" s="2">
        <v>4.9275969389290797E-3</v>
      </c>
      <c r="C1281" s="1">
        <v>35450</v>
      </c>
      <c r="D1281">
        <v>6.83E-2</v>
      </c>
      <c r="E1281" s="1">
        <v>35479</v>
      </c>
      <c r="F1281">
        <v>2.93E-2</v>
      </c>
      <c r="G1281">
        <f t="shared" si="19"/>
        <v>5.2699999999999997E-2</v>
      </c>
    </row>
    <row r="1282" spans="1:7" x14ac:dyDescent="0.3">
      <c r="A1282" s="1">
        <v>35394</v>
      </c>
      <c r="B1282" s="2">
        <v>3.5250581121100098E-3</v>
      </c>
      <c r="C1282" s="1">
        <v>35451</v>
      </c>
      <c r="D1282">
        <v>0.77529999999999999</v>
      </c>
      <c r="E1282" s="1">
        <v>35480</v>
      </c>
      <c r="F1282">
        <v>-6.8400000000000002E-2</v>
      </c>
      <c r="G1282">
        <f t="shared" si="19"/>
        <v>0.43781999999999999</v>
      </c>
    </row>
    <row r="1283" spans="1:7" x14ac:dyDescent="0.3">
      <c r="A1283" s="1">
        <v>35395</v>
      </c>
      <c r="B1283" s="2">
        <v>4.6415717108212497E-3</v>
      </c>
      <c r="C1283" s="1">
        <v>35452</v>
      </c>
      <c r="D1283">
        <v>0.45590000000000003</v>
      </c>
      <c r="E1283" s="1">
        <v>35481</v>
      </c>
      <c r="F1283">
        <v>-0.2276</v>
      </c>
      <c r="G1283">
        <f t="shared" si="19"/>
        <v>0.1825</v>
      </c>
    </row>
    <row r="1284" spans="1:7" x14ac:dyDescent="0.3">
      <c r="A1284" s="1">
        <v>35396</v>
      </c>
      <c r="B1284" s="2">
        <v>4.4810282569742697E-3</v>
      </c>
      <c r="C1284" s="1">
        <v>35453</v>
      </c>
      <c r="D1284">
        <v>-1.1012</v>
      </c>
      <c r="E1284" s="1">
        <v>35482</v>
      </c>
      <c r="F1284">
        <v>9.7999999999999997E-3</v>
      </c>
      <c r="G1284">
        <f t="shared" si="19"/>
        <v>-0.65679999999999994</v>
      </c>
    </row>
    <row r="1285" spans="1:7" x14ac:dyDescent="0.3">
      <c r="A1285" s="1">
        <v>35397</v>
      </c>
      <c r="B1285" s="2">
        <v>3.4196874701697402E-3</v>
      </c>
      <c r="C1285" s="1">
        <v>35454</v>
      </c>
      <c r="D1285">
        <v>-0.90539999999999998</v>
      </c>
      <c r="E1285" s="1">
        <v>35485</v>
      </c>
      <c r="F1285">
        <v>-6.8599999999999994E-2</v>
      </c>
      <c r="G1285">
        <f t="shared" ref="G1285:G1348" si="20">(D1285*0.6)+(F1285*0.4)</f>
        <v>-0.57067999999999997</v>
      </c>
    </row>
    <row r="1286" spans="1:7" x14ac:dyDescent="0.3">
      <c r="A1286" s="1">
        <v>35398</v>
      </c>
      <c r="B1286" s="2">
        <v>1.25935835610567E-2</v>
      </c>
      <c r="C1286" s="1">
        <v>35457</v>
      </c>
      <c r="D1286">
        <v>-0.71379999999999999</v>
      </c>
      <c r="E1286" s="1">
        <v>35486</v>
      </c>
      <c r="F1286">
        <v>-9.7999999999999997E-3</v>
      </c>
      <c r="G1286">
        <f t="shared" si="20"/>
        <v>-0.43219999999999997</v>
      </c>
    </row>
    <row r="1287" spans="1:7" x14ac:dyDescent="0.3">
      <c r="A1287" s="1">
        <v>35401</v>
      </c>
      <c r="B1287" s="2">
        <v>1.4399975812684001E-2</v>
      </c>
      <c r="C1287" s="1">
        <v>35458</v>
      </c>
      <c r="D1287">
        <v>7.9000000000000008E-3</v>
      </c>
      <c r="E1287" s="1">
        <v>35487</v>
      </c>
      <c r="F1287">
        <v>-0.71430000000000005</v>
      </c>
      <c r="G1287">
        <f t="shared" si="20"/>
        <v>-0.28098000000000001</v>
      </c>
    </row>
    <row r="1288" spans="1:7" x14ac:dyDescent="0.3">
      <c r="A1288" s="1">
        <v>35402</v>
      </c>
      <c r="B1288" s="2">
        <v>-4.4536954657983198E-3</v>
      </c>
      <c r="C1288" s="1">
        <v>35459</v>
      </c>
      <c r="D1288">
        <v>0.99680000000000002</v>
      </c>
      <c r="E1288" s="1">
        <v>35488</v>
      </c>
      <c r="F1288">
        <v>-8.0399999999999999E-2</v>
      </c>
      <c r="G1288">
        <f t="shared" si="20"/>
        <v>0.56591999999999998</v>
      </c>
    </row>
    <row r="1289" spans="1:7" x14ac:dyDescent="0.3">
      <c r="A1289" s="1">
        <v>35403</v>
      </c>
      <c r="B1289" s="2">
        <v>-5.1896343873147899E-3</v>
      </c>
      <c r="C1289" s="1">
        <v>35460</v>
      </c>
      <c r="D1289">
        <v>1.5223</v>
      </c>
      <c r="E1289" s="1">
        <v>35489</v>
      </c>
      <c r="F1289">
        <v>0.13550000000000001</v>
      </c>
      <c r="G1289">
        <f t="shared" si="20"/>
        <v>0.96758</v>
      </c>
    </row>
    <row r="1290" spans="1:7" x14ac:dyDescent="0.3">
      <c r="A1290" s="1">
        <v>35404</v>
      </c>
      <c r="B1290" s="2">
        <v>-8.4104530975311897E-3</v>
      </c>
      <c r="C1290" s="1">
        <v>35461</v>
      </c>
      <c r="D1290">
        <v>0.25390000000000001</v>
      </c>
      <c r="E1290" s="1">
        <v>35492</v>
      </c>
      <c r="F1290">
        <v>-5.6399999999999999E-2</v>
      </c>
      <c r="G1290">
        <f t="shared" si="20"/>
        <v>0.12978000000000001</v>
      </c>
    </row>
    <row r="1291" spans="1:7" x14ac:dyDescent="0.3">
      <c r="A1291" s="1">
        <v>35405</v>
      </c>
      <c r="B1291" s="2">
        <v>-5.0474449341666398E-3</v>
      </c>
      <c r="C1291" s="1">
        <v>35464</v>
      </c>
      <c r="D1291">
        <v>8.2000000000000003E-2</v>
      </c>
      <c r="E1291" s="1">
        <v>35493</v>
      </c>
      <c r="F1291">
        <v>-0.11990000000000001</v>
      </c>
      <c r="G1291">
        <f t="shared" si="20"/>
        <v>1.239999999999998E-3</v>
      </c>
    </row>
    <row r="1292" spans="1:7" x14ac:dyDescent="0.3">
      <c r="A1292" s="1">
        <v>35408</v>
      </c>
      <c r="B1292" s="2">
        <v>1.22021248498874E-2</v>
      </c>
      <c r="C1292" s="1">
        <v>35465</v>
      </c>
      <c r="D1292">
        <v>0.32919999999999999</v>
      </c>
      <c r="E1292" s="1">
        <v>35494</v>
      </c>
      <c r="F1292">
        <v>5.9299999999999999E-2</v>
      </c>
      <c r="G1292">
        <f t="shared" si="20"/>
        <v>0.22123999999999999</v>
      </c>
    </row>
    <row r="1293" spans="1:7" x14ac:dyDescent="0.3">
      <c r="A1293" s="1">
        <v>35409</v>
      </c>
      <c r="B1293" s="2">
        <v>-4.8926277674356004E-3</v>
      </c>
      <c r="C1293" s="1">
        <v>35466</v>
      </c>
      <c r="D1293">
        <v>-1.3744000000000001</v>
      </c>
      <c r="E1293" s="1">
        <v>35495</v>
      </c>
      <c r="F1293">
        <v>-0.12989999999999999</v>
      </c>
      <c r="G1293">
        <f t="shared" si="20"/>
        <v>-0.87660000000000005</v>
      </c>
    </row>
    <row r="1294" spans="1:7" x14ac:dyDescent="0.3">
      <c r="A1294" s="1">
        <v>35410</v>
      </c>
      <c r="B1294" s="2">
        <v>-2.2186956857758299E-2</v>
      </c>
      <c r="C1294" s="1">
        <v>35467</v>
      </c>
      <c r="D1294">
        <v>0.2717</v>
      </c>
      <c r="E1294" s="1">
        <v>35496</v>
      </c>
      <c r="F1294">
        <v>0.27139999999999997</v>
      </c>
      <c r="G1294">
        <f t="shared" si="20"/>
        <v>0.27157999999999999</v>
      </c>
    </row>
    <row r="1295" spans="1:7" x14ac:dyDescent="0.3">
      <c r="A1295" s="1">
        <v>35411</v>
      </c>
      <c r="B1295" s="2">
        <v>-8.1707732294777902E-4</v>
      </c>
      <c r="C1295" s="1">
        <v>35468</v>
      </c>
      <c r="D1295">
        <v>1.2074</v>
      </c>
      <c r="E1295" s="1">
        <v>35499</v>
      </c>
      <c r="F1295">
        <v>7.8899999999999998E-2</v>
      </c>
      <c r="G1295">
        <f t="shared" si="20"/>
        <v>0.75600000000000001</v>
      </c>
    </row>
    <row r="1296" spans="1:7" x14ac:dyDescent="0.3">
      <c r="A1296" s="1">
        <v>35412</v>
      </c>
      <c r="B1296" s="2">
        <v>1.51625447255999E-2</v>
      </c>
      <c r="C1296" s="1">
        <v>35471</v>
      </c>
      <c r="D1296">
        <v>-0.51910000000000001</v>
      </c>
      <c r="E1296" s="1">
        <v>35500</v>
      </c>
      <c r="F1296">
        <v>-1.9699999999999999E-2</v>
      </c>
      <c r="G1296">
        <f t="shared" si="20"/>
        <v>-0.31934000000000001</v>
      </c>
    </row>
    <row r="1297" spans="1:7" x14ac:dyDescent="0.3">
      <c r="A1297" s="1">
        <v>35415</v>
      </c>
      <c r="B1297" s="2">
        <v>7.7173335018436698E-3</v>
      </c>
      <c r="C1297" s="1">
        <v>35472</v>
      </c>
      <c r="D1297">
        <v>0.52990000000000004</v>
      </c>
      <c r="E1297" s="1">
        <v>35501</v>
      </c>
      <c r="F1297">
        <v>-0.1</v>
      </c>
      <c r="G1297">
        <f t="shared" si="20"/>
        <v>0.27793999999999996</v>
      </c>
    </row>
    <row r="1298" spans="1:7" x14ac:dyDescent="0.3">
      <c r="A1298" s="1">
        <v>35416</v>
      </c>
      <c r="B1298" s="2">
        <v>-3.8386325280884699E-3</v>
      </c>
      <c r="C1298" s="1">
        <v>35473</v>
      </c>
      <c r="D1298">
        <v>1.6962999999999999</v>
      </c>
      <c r="E1298" s="1">
        <v>35502</v>
      </c>
      <c r="F1298">
        <v>-0.5302</v>
      </c>
      <c r="G1298">
        <f t="shared" si="20"/>
        <v>0.80569999999999986</v>
      </c>
    </row>
    <row r="1299" spans="1:7" x14ac:dyDescent="0.3">
      <c r="A1299" s="1">
        <v>35417</v>
      </c>
      <c r="B1299" s="2">
        <v>1.1583209252889999E-3</v>
      </c>
      <c r="C1299" s="1">
        <v>35474</v>
      </c>
      <c r="D1299">
        <v>1.1387</v>
      </c>
      <c r="E1299" s="1">
        <v>35503</v>
      </c>
      <c r="F1299">
        <v>0.1517</v>
      </c>
      <c r="G1299">
        <f t="shared" si="20"/>
        <v>0.74390000000000001</v>
      </c>
    </row>
    <row r="1300" spans="1:7" x14ac:dyDescent="0.3">
      <c r="A1300" s="1">
        <v>35418</v>
      </c>
      <c r="B1300" s="2">
        <v>1.3726220024984999E-2</v>
      </c>
      <c r="C1300" s="1">
        <v>35475</v>
      </c>
      <c r="D1300">
        <v>-0.40820000000000001</v>
      </c>
      <c r="E1300" s="1">
        <v>35506</v>
      </c>
      <c r="F1300">
        <v>-4.1000000000000002E-2</v>
      </c>
      <c r="G1300">
        <f t="shared" si="20"/>
        <v>-0.26132</v>
      </c>
    </row>
    <row r="1301" spans="1:7" x14ac:dyDescent="0.3">
      <c r="A1301" s="1">
        <v>35419</v>
      </c>
      <c r="B1301" s="2">
        <v>2.7688196791095798E-3</v>
      </c>
      <c r="C1301" s="1">
        <v>35479</v>
      </c>
      <c r="D1301">
        <v>0.98599999999999999</v>
      </c>
      <c r="E1301" s="1">
        <v>35507</v>
      </c>
      <c r="F1301">
        <v>-1.9800000000000002E-2</v>
      </c>
      <c r="G1301">
        <f t="shared" si="20"/>
        <v>0.58367999999999998</v>
      </c>
    </row>
    <row r="1302" spans="1:7" x14ac:dyDescent="0.3">
      <c r="A1302" s="1">
        <v>35422</v>
      </c>
      <c r="B1302" s="2">
        <v>-1.6306702917880901E-3</v>
      </c>
      <c r="C1302" s="1">
        <v>35480</v>
      </c>
      <c r="D1302">
        <v>-0.4551</v>
      </c>
      <c r="E1302" s="1">
        <v>35508</v>
      </c>
      <c r="F1302">
        <v>-8.0699999999999994E-2</v>
      </c>
      <c r="G1302">
        <f t="shared" si="20"/>
        <v>-0.30533999999999994</v>
      </c>
    </row>
    <row r="1303" spans="1:7" x14ac:dyDescent="0.3">
      <c r="A1303" s="1">
        <v>35423</v>
      </c>
      <c r="B1303" s="2">
        <v>6.0966573937488704E-3</v>
      </c>
      <c r="C1303" s="1">
        <v>35481</v>
      </c>
      <c r="D1303">
        <v>-1.1876</v>
      </c>
      <c r="E1303" s="1">
        <v>35509</v>
      </c>
      <c r="F1303">
        <v>0</v>
      </c>
      <c r="G1303">
        <f t="shared" si="20"/>
        <v>-0.71255999999999997</v>
      </c>
    </row>
    <row r="1304" spans="1:7" x14ac:dyDescent="0.3">
      <c r="A1304" s="1">
        <v>35424</v>
      </c>
      <c r="B1304" s="2">
        <v>-3.8794073172865301E-4</v>
      </c>
      <c r="C1304" s="1">
        <v>35482</v>
      </c>
      <c r="D1304">
        <v>-0.12640000000000001</v>
      </c>
      <c r="E1304" s="1">
        <v>35510</v>
      </c>
      <c r="F1304">
        <v>0</v>
      </c>
      <c r="G1304">
        <f t="shared" si="20"/>
        <v>-7.5840000000000005E-2</v>
      </c>
    </row>
    <row r="1305" spans="1:7" x14ac:dyDescent="0.3">
      <c r="A1305" s="1">
        <v>35425</v>
      </c>
      <c r="B1305" s="2">
        <v>-7.6654224501140301E-3</v>
      </c>
      <c r="C1305" s="1">
        <v>35485</v>
      </c>
      <c r="D1305">
        <v>1.0620000000000001</v>
      </c>
      <c r="E1305" s="1">
        <v>35513</v>
      </c>
      <c r="F1305">
        <v>0.16159999999999999</v>
      </c>
      <c r="G1305">
        <f t="shared" si="20"/>
        <v>0.70184000000000002</v>
      </c>
    </row>
    <row r="1306" spans="1:7" x14ac:dyDescent="0.3">
      <c r="A1306" s="1">
        <v>35426</v>
      </c>
      <c r="B1306" s="2">
        <v>-7.2637656708896003E-4</v>
      </c>
      <c r="C1306" s="1">
        <v>35486</v>
      </c>
      <c r="D1306">
        <v>0.22539999999999999</v>
      </c>
      <c r="E1306" s="1">
        <v>35514</v>
      </c>
      <c r="F1306">
        <v>-0.1401</v>
      </c>
      <c r="G1306">
        <f t="shared" si="20"/>
        <v>7.9199999999999993E-2</v>
      </c>
    </row>
    <row r="1307" spans="1:7" x14ac:dyDescent="0.3">
      <c r="A1307" s="1">
        <v>35429</v>
      </c>
      <c r="B1307" s="2">
        <v>-4.0464060599357801E-3</v>
      </c>
      <c r="C1307" s="1">
        <v>35487</v>
      </c>
      <c r="D1307">
        <v>-0.77270000000000005</v>
      </c>
      <c r="E1307" s="1">
        <v>35515</v>
      </c>
      <c r="F1307">
        <v>-0.15160000000000001</v>
      </c>
      <c r="G1307">
        <f t="shared" si="20"/>
        <v>-0.52426000000000006</v>
      </c>
    </row>
    <row r="1308" spans="1:7" x14ac:dyDescent="0.3">
      <c r="A1308" s="1">
        <v>35430</v>
      </c>
      <c r="B1308" s="2">
        <v>2.8680656898652001E-3</v>
      </c>
      <c r="C1308" s="1">
        <v>35488</v>
      </c>
      <c r="D1308">
        <v>-1.2986</v>
      </c>
      <c r="E1308" s="1">
        <v>35516</v>
      </c>
      <c r="F1308">
        <v>-0.43290000000000001</v>
      </c>
      <c r="G1308">
        <f t="shared" si="20"/>
        <v>-0.95231999999999994</v>
      </c>
    </row>
    <row r="1309" spans="1:7" x14ac:dyDescent="0.3">
      <c r="A1309" s="1">
        <v>35431</v>
      </c>
      <c r="B1309" s="2">
        <v>1.95806956521771E-4</v>
      </c>
      <c r="C1309" s="1">
        <v>35489</v>
      </c>
      <c r="D1309">
        <v>-0.53210000000000002</v>
      </c>
      <c r="E1309" s="1">
        <v>35520</v>
      </c>
      <c r="F1309">
        <v>-1.14E-2</v>
      </c>
      <c r="G1309">
        <f t="shared" si="20"/>
        <v>-0.32382</v>
      </c>
    </row>
    <row r="1310" spans="1:7" x14ac:dyDescent="0.3">
      <c r="A1310" s="1">
        <v>35432</v>
      </c>
      <c r="B1310" s="2">
        <v>-1.0573350735934701E-2</v>
      </c>
      <c r="C1310" s="1">
        <v>35492</v>
      </c>
      <c r="D1310">
        <v>0.56889999999999996</v>
      </c>
      <c r="E1310" s="1">
        <v>35521</v>
      </c>
      <c r="F1310">
        <v>0.18390000000000001</v>
      </c>
      <c r="G1310">
        <f t="shared" si="20"/>
        <v>0.41489999999999999</v>
      </c>
    </row>
    <row r="1311" spans="1:7" x14ac:dyDescent="0.3">
      <c r="A1311" s="1">
        <v>35433</v>
      </c>
      <c r="B1311" s="2">
        <v>1.2919545797205599E-2</v>
      </c>
      <c r="C1311" s="1">
        <v>35493</v>
      </c>
      <c r="D1311">
        <v>-0.53369999999999995</v>
      </c>
      <c r="E1311" s="1">
        <v>35522</v>
      </c>
      <c r="F1311">
        <v>8.9700000000000002E-2</v>
      </c>
      <c r="G1311">
        <f t="shared" si="20"/>
        <v>-0.28433999999999993</v>
      </c>
    </row>
    <row r="1312" spans="1:7" x14ac:dyDescent="0.3">
      <c r="A1312" s="1">
        <v>35436</v>
      </c>
      <c r="B1312" s="2">
        <v>1.24954164600177E-2</v>
      </c>
      <c r="C1312" s="1">
        <v>35494</v>
      </c>
      <c r="D1312">
        <v>1.4292</v>
      </c>
      <c r="E1312" s="1">
        <v>35523</v>
      </c>
      <c r="F1312">
        <v>7.9600000000000004E-2</v>
      </c>
      <c r="G1312">
        <f t="shared" si="20"/>
        <v>0.88935999999999993</v>
      </c>
    </row>
    <row r="1313" spans="1:7" x14ac:dyDescent="0.3">
      <c r="A1313" s="1">
        <v>35437</v>
      </c>
      <c r="B1313" s="2">
        <v>-8.3379783606752893E-3</v>
      </c>
      <c r="C1313" s="1">
        <v>35495</v>
      </c>
      <c r="D1313">
        <v>-0.4153</v>
      </c>
      <c r="E1313" s="1">
        <v>35524</v>
      </c>
      <c r="F1313">
        <v>-0.24010000000000001</v>
      </c>
      <c r="G1313">
        <f t="shared" si="20"/>
        <v>-0.34521999999999997</v>
      </c>
    </row>
    <row r="1314" spans="1:7" x14ac:dyDescent="0.3">
      <c r="A1314" s="1">
        <v>35438</v>
      </c>
      <c r="B1314" s="2">
        <v>9.2497849764294794E-3</v>
      </c>
      <c r="C1314" s="1">
        <v>35496</v>
      </c>
      <c r="D1314">
        <v>0.8034</v>
      </c>
      <c r="E1314" s="1">
        <v>35527</v>
      </c>
      <c r="F1314">
        <v>0.28050000000000003</v>
      </c>
      <c r="G1314">
        <f t="shared" si="20"/>
        <v>0.59423999999999999</v>
      </c>
    </row>
    <row r="1315" spans="1:7" x14ac:dyDescent="0.3">
      <c r="A1315" s="1">
        <v>35439</v>
      </c>
      <c r="B1315" s="2">
        <v>2.8105346109772401E-3</v>
      </c>
      <c r="C1315" s="1">
        <v>35499</v>
      </c>
      <c r="D1315">
        <v>1.0802</v>
      </c>
      <c r="E1315" s="1">
        <v>35528</v>
      </c>
      <c r="F1315">
        <v>-9.9400000000000002E-2</v>
      </c>
      <c r="G1315">
        <f t="shared" si="20"/>
        <v>0.60836000000000001</v>
      </c>
    </row>
    <row r="1316" spans="1:7" x14ac:dyDescent="0.3">
      <c r="A1316" s="1">
        <v>35440</v>
      </c>
      <c r="B1316" s="2">
        <v>-1.4388986677258899E-2</v>
      </c>
      <c r="C1316" s="1">
        <v>35500</v>
      </c>
      <c r="D1316">
        <v>-0.28220000000000001</v>
      </c>
      <c r="E1316" s="1">
        <v>35529</v>
      </c>
      <c r="F1316">
        <v>1.9900000000000001E-2</v>
      </c>
      <c r="G1316">
        <f t="shared" si="20"/>
        <v>-0.16136</v>
      </c>
    </row>
    <row r="1317" spans="1:7" x14ac:dyDescent="0.3">
      <c r="A1317" s="1">
        <v>35443</v>
      </c>
      <c r="B1317" s="2">
        <v>-3.1281366970191699E-3</v>
      </c>
      <c r="C1317" s="1">
        <v>35501</v>
      </c>
      <c r="D1317">
        <v>-0.84970000000000001</v>
      </c>
      <c r="E1317" s="1">
        <v>35530</v>
      </c>
      <c r="F1317">
        <v>-1.9900000000000001E-2</v>
      </c>
      <c r="G1317">
        <f t="shared" si="20"/>
        <v>-0.51777999999999991</v>
      </c>
    </row>
    <row r="1318" spans="1:7" x14ac:dyDescent="0.3">
      <c r="A1318" s="1">
        <v>35444</v>
      </c>
      <c r="B1318" s="2">
        <v>8.4281093849405408E-3</v>
      </c>
      <c r="C1318" s="1">
        <v>35502</v>
      </c>
      <c r="D1318">
        <v>-1.8083</v>
      </c>
      <c r="E1318" s="1">
        <v>35531</v>
      </c>
      <c r="F1318">
        <v>-0.2999</v>
      </c>
      <c r="G1318">
        <f t="shared" si="20"/>
        <v>-1.2049400000000001</v>
      </c>
    </row>
    <row r="1319" spans="1:7" x14ac:dyDescent="0.3">
      <c r="A1319" s="1">
        <v>35445</v>
      </c>
      <c r="B1319" s="2">
        <v>7.1936131627177201E-3</v>
      </c>
      <c r="C1319" s="1">
        <v>35503</v>
      </c>
      <c r="D1319">
        <v>0.45800000000000002</v>
      </c>
      <c r="E1319" s="1">
        <v>35534</v>
      </c>
      <c r="F1319">
        <v>3.9899999999999998E-2</v>
      </c>
      <c r="G1319">
        <f t="shared" si="20"/>
        <v>0.29075999999999996</v>
      </c>
    </row>
    <row r="1320" spans="1:7" x14ac:dyDescent="0.3">
      <c r="A1320" s="1">
        <v>35446</v>
      </c>
      <c r="B1320" s="2">
        <v>-6.5002190941410003E-3</v>
      </c>
      <c r="C1320" s="1">
        <v>35506</v>
      </c>
      <c r="D1320">
        <v>0.32469999999999999</v>
      </c>
      <c r="E1320" s="1">
        <v>35535</v>
      </c>
      <c r="F1320">
        <v>0.4204</v>
      </c>
      <c r="G1320">
        <f t="shared" si="20"/>
        <v>0.36297999999999997</v>
      </c>
    </row>
    <row r="1321" spans="1:7" x14ac:dyDescent="0.3">
      <c r="A1321" s="1">
        <v>35447</v>
      </c>
      <c r="B1321" s="2">
        <v>3.5840123966204302E-3</v>
      </c>
      <c r="C1321" s="1">
        <v>35507</v>
      </c>
      <c r="D1321">
        <v>-0.75849999999999995</v>
      </c>
      <c r="E1321" s="1">
        <v>35536</v>
      </c>
      <c r="F1321">
        <v>-5.96E-2</v>
      </c>
      <c r="G1321">
        <f t="shared" si="20"/>
        <v>-0.47893999999999992</v>
      </c>
    </row>
    <row r="1322" spans="1:7" x14ac:dyDescent="0.3">
      <c r="A1322" s="1">
        <v>35450</v>
      </c>
      <c r="B1322" s="2">
        <v>-2.5461745043212601E-3</v>
      </c>
      <c r="C1322" s="1">
        <v>35508</v>
      </c>
      <c r="D1322">
        <v>-0.49120000000000003</v>
      </c>
      <c r="E1322" s="1">
        <v>35537</v>
      </c>
      <c r="F1322">
        <v>0.2286</v>
      </c>
      <c r="G1322">
        <f t="shared" si="20"/>
        <v>-0.20327999999999996</v>
      </c>
    </row>
    <row r="1323" spans="1:7" x14ac:dyDescent="0.3">
      <c r="A1323" s="1">
        <v>35451</v>
      </c>
      <c r="B1323" s="2">
        <v>-1.06667337277155E-4</v>
      </c>
      <c r="C1323" s="1">
        <v>35509</v>
      </c>
      <c r="D1323">
        <v>-0.39179999999999998</v>
      </c>
      <c r="E1323" s="1">
        <v>35538</v>
      </c>
      <c r="F1323">
        <v>0.1091</v>
      </c>
      <c r="G1323">
        <f t="shared" si="20"/>
        <v>-0.19143999999999997</v>
      </c>
    </row>
    <row r="1324" spans="1:7" x14ac:dyDescent="0.3">
      <c r="A1324" s="1">
        <v>35452</v>
      </c>
      <c r="B1324" s="2">
        <v>6.0566378107795903E-3</v>
      </c>
      <c r="C1324" s="1">
        <v>35510</v>
      </c>
      <c r="D1324">
        <v>0.18629999999999999</v>
      </c>
      <c r="E1324" s="1">
        <v>35541</v>
      </c>
      <c r="F1324">
        <v>-0.109</v>
      </c>
      <c r="G1324">
        <f t="shared" si="20"/>
        <v>6.8179999999999991E-2</v>
      </c>
    </row>
    <row r="1325" spans="1:7" x14ac:dyDescent="0.3">
      <c r="A1325" s="1">
        <v>35453</v>
      </c>
      <c r="B1325" s="2">
        <v>-7.0894437953137298E-3</v>
      </c>
      <c r="C1325" s="1">
        <v>35513</v>
      </c>
      <c r="D1325">
        <v>0.86799999999999999</v>
      </c>
      <c r="E1325" s="1">
        <v>35542</v>
      </c>
      <c r="F1325">
        <v>0.1686</v>
      </c>
      <c r="G1325">
        <f t="shared" si="20"/>
        <v>0.58823999999999987</v>
      </c>
    </row>
    <row r="1326" spans="1:7" x14ac:dyDescent="0.3">
      <c r="A1326" s="1">
        <v>35454</v>
      </c>
      <c r="B1326" s="2">
        <v>-8.7578720110009795E-3</v>
      </c>
      <c r="C1326" s="1">
        <v>35514</v>
      </c>
      <c r="D1326">
        <v>-0.2208</v>
      </c>
      <c r="E1326" s="1">
        <v>35543</v>
      </c>
      <c r="F1326">
        <v>-0.16830000000000001</v>
      </c>
      <c r="G1326">
        <f t="shared" si="20"/>
        <v>-0.19979999999999998</v>
      </c>
    </row>
    <row r="1327" spans="1:7" x14ac:dyDescent="0.3">
      <c r="A1327" s="1">
        <v>35457</v>
      </c>
      <c r="B1327" s="2">
        <v>4.06890571583451E-3</v>
      </c>
      <c r="C1327" s="1">
        <v>35515</v>
      </c>
      <c r="D1327">
        <v>0.20519999999999999</v>
      </c>
      <c r="E1327" s="1">
        <v>35544</v>
      </c>
      <c r="F1327">
        <v>-0.18840000000000001</v>
      </c>
      <c r="G1327">
        <f t="shared" si="20"/>
        <v>4.7759999999999983E-2</v>
      </c>
    </row>
    <row r="1328" spans="1:7" x14ac:dyDescent="0.3">
      <c r="A1328" s="1">
        <v>35458</v>
      </c>
      <c r="B1328" s="2">
        <v>1.6797662513006199E-3</v>
      </c>
      <c r="C1328" s="1">
        <v>35516</v>
      </c>
      <c r="D1328">
        <v>-2.1013000000000002</v>
      </c>
      <c r="E1328" s="1">
        <v>35545</v>
      </c>
      <c r="F1328">
        <v>-5.96E-2</v>
      </c>
      <c r="G1328">
        <f t="shared" si="20"/>
        <v>-1.2846200000000001</v>
      </c>
    </row>
    <row r="1329" spans="1:7" x14ac:dyDescent="0.3">
      <c r="A1329" s="1">
        <v>35459</v>
      </c>
      <c r="B1329" s="2">
        <v>-4.1258838352077297E-3</v>
      </c>
      <c r="C1329" s="1">
        <v>35520</v>
      </c>
      <c r="D1329">
        <v>-2.1657000000000002</v>
      </c>
      <c r="E1329" s="1">
        <v>35548</v>
      </c>
      <c r="F1329">
        <v>0.15909999999999999</v>
      </c>
      <c r="G1329">
        <f t="shared" si="20"/>
        <v>-1.2357800000000001</v>
      </c>
    </row>
    <row r="1330" spans="1:7" x14ac:dyDescent="0.3">
      <c r="A1330" s="1">
        <v>35460</v>
      </c>
      <c r="B1330" s="2">
        <v>6.89914794029667E-3</v>
      </c>
      <c r="C1330" s="1">
        <v>35521</v>
      </c>
      <c r="D1330">
        <v>0.33310000000000001</v>
      </c>
      <c r="E1330" s="1">
        <v>35549</v>
      </c>
      <c r="F1330">
        <v>0.72609999999999997</v>
      </c>
      <c r="G1330">
        <f t="shared" si="20"/>
        <v>0.49029999999999996</v>
      </c>
    </row>
    <row r="1331" spans="1:7" x14ac:dyDescent="0.3">
      <c r="A1331" s="1">
        <v>35461</v>
      </c>
      <c r="B1331" s="2">
        <v>3.8556547029911003E-4</v>
      </c>
      <c r="C1331" s="1">
        <v>35522</v>
      </c>
      <c r="D1331">
        <v>-1.2366999999999999</v>
      </c>
      <c r="E1331" s="1">
        <v>35550</v>
      </c>
      <c r="F1331">
        <v>0.23089999999999999</v>
      </c>
      <c r="G1331">
        <f t="shared" si="20"/>
        <v>-0.6496599999999999</v>
      </c>
    </row>
    <row r="1332" spans="1:7" x14ac:dyDescent="0.3">
      <c r="A1332" s="1">
        <v>35464</v>
      </c>
      <c r="B1332" s="2">
        <v>1.1375380016724901E-3</v>
      </c>
      <c r="C1332" s="1">
        <v>35523</v>
      </c>
      <c r="D1332">
        <v>2.8799999999999999E-2</v>
      </c>
      <c r="E1332" s="1">
        <v>35551</v>
      </c>
      <c r="F1332">
        <v>0.1545</v>
      </c>
      <c r="G1332">
        <f t="shared" si="20"/>
        <v>7.9079999999999998E-2</v>
      </c>
    </row>
    <row r="1333" spans="1:7" x14ac:dyDescent="0.3">
      <c r="A1333" s="1">
        <v>35465</v>
      </c>
      <c r="B1333" s="2">
        <v>1.0471522459687001E-2</v>
      </c>
      <c r="C1333" s="1">
        <v>35524</v>
      </c>
      <c r="D1333">
        <v>1.0125999999999999</v>
      </c>
      <c r="E1333" s="1">
        <v>35552</v>
      </c>
      <c r="F1333">
        <v>0.1094</v>
      </c>
      <c r="G1333">
        <f t="shared" si="20"/>
        <v>0.65132000000000001</v>
      </c>
    </row>
    <row r="1334" spans="1:7" x14ac:dyDescent="0.3">
      <c r="A1334" s="1">
        <v>35466</v>
      </c>
      <c r="B1334" s="2">
        <v>3.5072092256529502E-3</v>
      </c>
      <c r="C1334" s="1">
        <v>35527</v>
      </c>
      <c r="D1334">
        <v>0.55920000000000003</v>
      </c>
      <c r="E1334" s="1">
        <v>35555</v>
      </c>
      <c r="F1334">
        <v>8.9700000000000002E-2</v>
      </c>
      <c r="G1334">
        <f t="shared" si="20"/>
        <v>0.37140000000000001</v>
      </c>
    </row>
    <row r="1335" spans="1:7" x14ac:dyDescent="0.3">
      <c r="A1335" s="1">
        <v>35467</v>
      </c>
      <c r="B1335" s="2">
        <v>-7.9733517930464792E-3</v>
      </c>
      <c r="C1335" s="1">
        <v>35528</v>
      </c>
      <c r="D1335">
        <v>0.55269999999999997</v>
      </c>
      <c r="E1335" s="1">
        <v>35556</v>
      </c>
      <c r="F1335">
        <v>1.9599999999999999E-2</v>
      </c>
      <c r="G1335">
        <f t="shared" si="20"/>
        <v>0.33945999999999998</v>
      </c>
    </row>
    <row r="1336" spans="1:7" x14ac:dyDescent="0.3">
      <c r="A1336" s="1">
        <v>35468</v>
      </c>
      <c r="B1336" s="2">
        <v>-4.5652506372252403E-3</v>
      </c>
      <c r="C1336" s="1">
        <v>35529</v>
      </c>
      <c r="D1336">
        <v>-0.71479999999999999</v>
      </c>
      <c r="E1336" s="1">
        <v>35557</v>
      </c>
      <c r="F1336">
        <v>-0.34849999999999998</v>
      </c>
      <c r="G1336">
        <f t="shared" si="20"/>
        <v>-0.56828000000000001</v>
      </c>
    </row>
    <row r="1337" spans="1:7" x14ac:dyDescent="0.3">
      <c r="A1337" s="1">
        <v>35471</v>
      </c>
      <c r="B1337" s="2">
        <v>1.3332375410302099E-4</v>
      </c>
      <c r="C1337" s="1">
        <v>35530</v>
      </c>
      <c r="D1337">
        <v>-0.29459999999999997</v>
      </c>
      <c r="E1337" s="1">
        <v>35558</v>
      </c>
      <c r="F1337">
        <v>0.2303</v>
      </c>
      <c r="G1337">
        <f t="shared" si="20"/>
        <v>-8.4639999999999965E-2</v>
      </c>
    </row>
    <row r="1338" spans="1:7" x14ac:dyDescent="0.3">
      <c r="A1338" s="1">
        <v>35472</v>
      </c>
      <c r="B1338" s="2">
        <v>5.0682724253820997E-3</v>
      </c>
      <c r="C1338" s="1">
        <v>35531</v>
      </c>
      <c r="D1338">
        <v>-2.7214999999999998</v>
      </c>
      <c r="E1338" s="1">
        <v>35559</v>
      </c>
      <c r="F1338">
        <v>0.24940000000000001</v>
      </c>
      <c r="G1338">
        <f t="shared" si="20"/>
        <v>-1.5331399999999997</v>
      </c>
    </row>
    <row r="1339" spans="1:7" x14ac:dyDescent="0.3">
      <c r="A1339" s="1">
        <v>35473</v>
      </c>
      <c r="B1339" s="2">
        <v>-2.6389211736863598E-3</v>
      </c>
      <c r="C1339" s="1">
        <v>35534</v>
      </c>
      <c r="D1339">
        <v>0.82440000000000002</v>
      </c>
      <c r="E1339" s="1">
        <v>35562</v>
      </c>
      <c r="F1339">
        <v>0.13980000000000001</v>
      </c>
      <c r="G1339">
        <f t="shared" si="20"/>
        <v>0.55055999999999994</v>
      </c>
    </row>
    <row r="1340" spans="1:7" x14ac:dyDescent="0.3">
      <c r="A1340" s="1">
        <v>35474</v>
      </c>
      <c r="B1340" s="2">
        <v>1.2771002050826501E-3</v>
      </c>
      <c r="C1340" s="1">
        <v>35535</v>
      </c>
      <c r="D1340">
        <v>1.4777</v>
      </c>
      <c r="E1340" s="1">
        <v>35563</v>
      </c>
      <c r="F1340">
        <v>-0.26939999999999997</v>
      </c>
      <c r="G1340">
        <f t="shared" si="20"/>
        <v>0.77886</v>
      </c>
    </row>
    <row r="1341" spans="1:7" x14ac:dyDescent="0.3">
      <c r="A1341" s="1">
        <v>35475</v>
      </c>
      <c r="B1341" s="2">
        <v>4.1497514150194998E-3</v>
      </c>
      <c r="C1341" s="1">
        <v>35536</v>
      </c>
      <c r="D1341">
        <v>1.1743999999999999</v>
      </c>
      <c r="E1341" s="1">
        <v>35564</v>
      </c>
      <c r="F1341">
        <v>0.1595</v>
      </c>
      <c r="G1341">
        <f t="shared" si="20"/>
        <v>0.7684399999999999</v>
      </c>
    </row>
    <row r="1342" spans="1:7" x14ac:dyDescent="0.3">
      <c r="A1342" s="1">
        <v>35478</v>
      </c>
      <c r="B1342" s="2">
        <v>-4.27306124352267E-4</v>
      </c>
      <c r="C1342" s="1">
        <v>35537</v>
      </c>
      <c r="D1342">
        <v>-0.22689999999999999</v>
      </c>
      <c r="E1342" s="1">
        <v>35565</v>
      </c>
      <c r="F1342">
        <v>0.1104</v>
      </c>
      <c r="G1342">
        <f t="shared" si="20"/>
        <v>-9.1979999999999978E-2</v>
      </c>
    </row>
    <row r="1343" spans="1:7" x14ac:dyDescent="0.3">
      <c r="A1343" s="1">
        <v>35479</v>
      </c>
      <c r="B1343" s="2">
        <v>-5.6941724331056598E-3</v>
      </c>
      <c r="C1343" s="1">
        <v>35538</v>
      </c>
      <c r="D1343">
        <v>0.59989999999999999</v>
      </c>
      <c r="E1343" s="1">
        <v>35566</v>
      </c>
      <c r="F1343">
        <v>-0.1298</v>
      </c>
      <c r="G1343">
        <f t="shared" si="20"/>
        <v>0.30801999999999996</v>
      </c>
    </row>
    <row r="1344" spans="1:7" x14ac:dyDescent="0.3">
      <c r="A1344" s="1">
        <v>35480</v>
      </c>
      <c r="B1344" s="2">
        <v>4.7908971401935396E-3</v>
      </c>
      <c r="C1344" s="1">
        <v>35541</v>
      </c>
      <c r="D1344">
        <v>-0.77880000000000005</v>
      </c>
      <c r="E1344" s="1">
        <v>35569</v>
      </c>
      <c r="F1344">
        <v>9.7999999999999997E-3</v>
      </c>
      <c r="G1344">
        <f t="shared" si="20"/>
        <v>-0.46336000000000005</v>
      </c>
    </row>
    <row r="1345" spans="1:7" x14ac:dyDescent="0.3">
      <c r="A1345" s="1">
        <v>35481</v>
      </c>
      <c r="B1345" s="2">
        <v>-1.66130152856678E-2</v>
      </c>
      <c r="C1345" s="1">
        <v>35542</v>
      </c>
      <c r="D1345">
        <v>1.8728</v>
      </c>
      <c r="E1345" s="1">
        <v>35570</v>
      </c>
      <c r="F1345">
        <v>6.0100000000000001E-2</v>
      </c>
      <c r="G1345">
        <f t="shared" si="20"/>
        <v>1.1477200000000001</v>
      </c>
    </row>
    <row r="1346" spans="1:7" x14ac:dyDescent="0.3">
      <c r="A1346" s="1">
        <v>35482</v>
      </c>
      <c r="B1346" s="2">
        <v>-2.47531743257501E-3</v>
      </c>
      <c r="C1346" s="1">
        <v>35543</v>
      </c>
      <c r="D1346">
        <v>-0.1215</v>
      </c>
      <c r="E1346" s="1">
        <v>35571</v>
      </c>
      <c r="F1346">
        <v>-0.1089</v>
      </c>
      <c r="G1346">
        <f t="shared" si="20"/>
        <v>-0.11645999999999999</v>
      </c>
    </row>
    <row r="1347" spans="1:7" x14ac:dyDescent="0.3">
      <c r="A1347" s="1">
        <v>35485</v>
      </c>
      <c r="B1347" s="2">
        <v>-6.7492918219346203E-3</v>
      </c>
      <c r="C1347" s="1">
        <v>35544</v>
      </c>
      <c r="D1347">
        <v>-0.31630000000000003</v>
      </c>
      <c r="E1347" s="1">
        <v>35572</v>
      </c>
      <c r="F1347">
        <v>-6.0100000000000001E-2</v>
      </c>
      <c r="G1347">
        <f t="shared" si="20"/>
        <v>-0.21382000000000001</v>
      </c>
    </row>
    <row r="1348" spans="1:7" x14ac:dyDescent="0.3">
      <c r="A1348" s="1">
        <v>35486</v>
      </c>
      <c r="B1348" s="2">
        <v>1.7946855101500501E-3</v>
      </c>
      <c r="C1348" s="1">
        <v>35545</v>
      </c>
      <c r="D1348">
        <v>-0.75339999999999996</v>
      </c>
      <c r="E1348" s="1">
        <v>35573</v>
      </c>
      <c r="F1348">
        <v>6.0100000000000001E-2</v>
      </c>
      <c r="G1348">
        <f t="shared" si="20"/>
        <v>-0.42799999999999994</v>
      </c>
    </row>
    <row r="1349" spans="1:7" x14ac:dyDescent="0.3">
      <c r="A1349" s="1">
        <v>35487</v>
      </c>
      <c r="B1349" s="2">
        <v>2.42647855708356E-3</v>
      </c>
      <c r="C1349" s="1">
        <v>35548</v>
      </c>
      <c r="D1349">
        <v>1.0044999999999999</v>
      </c>
      <c r="E1349" s="1">
        <v>35577</v>
      </c>
      <c r="F1349">
        <v>-0.14960000000000001</v>
      </c>
      <c r="G1349">
        <f t="shared" ref="G1349:G1412" si="21">(D1349*0.6)+(F1349*0.4)</f>
        <v>0.5428599999999999</v>
      </c>
    </row>
    <row r="1350" spans="1:7" x14ac:dyDescent="0.3">
      <c r="A1350" s="1">
        <v>35488</v>
      </c>
      <c r="B1350" s="2">
        <v>-6.3027160055042497E-3</v>
      </c>
      <c r="C1350" s="1">
        <v>35549</v>
      </c>
      <c r="D1350">
        <v>2.7330000000000001</v>
      </c>
      <c r="E1350" s="1">
        <v>35578</v>
      </c>
      <c r="F1350">
        <v>-1.9599999999999999E-2</v>
      </c>
      <c r="G1350">
        <f t="shared" si="21"/>
        <v>1.6319599999999999</v>
      </c>
    </row>
    <row r="1351" spans="1:7" x14ac:dyDescent="0.3">
      <c r="A1351" s="1">
        <v>35489</v>
      </c>
      <c r="B1351" s="2">
        <v>-6.8104958112088498E-3</v>
      </c>
      <c r="C1351" s="1">
        <v>35550</v>
      </c>
      <c r="D1351">
        <v>0.93730000000000002</v>
      </c>
      <c r="E1351" s="1">
        <v>35579</v>
      </c>
      <c r="F1351">
        <v>0.2185</v>
      </c>
      <c r="G1351">
        <f t="shared" si="21"/>
        <v>0.64978000000000002</v>
      </c>
    </row>
    <row r="1352" spans="1:7" x14ac:dyDescent="0.3">
      <c r="A1352" s="1">
        <v>35492</v>
      </c>
      <c r="B1352" s="2">
        <v>1.4264940981867399E-4</v>
      </c>
      <c r="C1352" s="1">
        <v>35551</v>
      </c>
      <c r="D1352">
        <v>-0.33689999999999998</v>
      </c>
      <c r="E1352" s="1">
        <v>35580</v>
      </c>
      <c r="F1352">
        <v>0.41920000000000002</v>
      </c>
      <c r="G1352">
        <f t="shared" si="21"/>
        <v>-3.4459999999999963E-2</v>
      </c>
    </row>
    <row r="1353" spans="1:7" x14ac:dyDescent="0.3">
      <c r="A1353" s="1">
        <v>35493</v>
      </c>
      <c r="B1353" s="2">
        <v>6.4057515742410604E-3</v>
      </c>
      <c r="C1353" s="1">
        <v>35552</v>
      </c>
      <c r="D1353">
        <v>1.8086</v>
      </c>
      <c r="E1353" s="1">
        <v>35583</v>
      </c>
      <c r="F1353">
        <v>8.3500000000000005E-2</v>
      </c>
      <c r="G1353">
        <f t="shared" si="21"/>
        <v>1.11856</v>
      </c>
    </row>
    <row r="1354" spans="1:7" x14ac:dyDescent="0.3">
      <c r="A1354" s="1">
        <v>35494</v>
      </c>
      <c r="B1354" s="2">
        <v>-4.0131493558124296E-3</v>
      </c>
      <c r="C1354" s="1">
        <v>35555</v>
      </c>
      <c r="D1354">
        <v>2.1310000000000002</v>
      </c>
      <c r="E1354" s="1">
        <v>35584</v>
      </c>
      <c r="F1354">
        <v>0.1807</v>
      </c>
      <c r="G1354">
        <f t="shared" si="21"/>
        <v>1.3508800000000001</v>
      </c>
    </row>
    <row r="1355" spans="1:7" x14ac:dyDescent="0.3">
      <c r="A1355" s="1">
        <v>35495</v>
      </c>
      <c r="B1355" s="2">
        <v>4.9458621720388496E-4</v>
      </c>
      <c r="C1355" s="1">
        <v>35556</v>
      </c>
      <c r="D1355">
        <v>-0.29060000000000002</v>
      </c>
      <c r="E1355" s="1">
        <v>35585</v>
      </c>
      <c r="F1355">
        <v>9.7000000000000003E-3</v>
      </c>
      <c r="G1355">
        <f t="shared" si="21"/>
        <v>-0.17048000000000002</v>
      </c>
    </row>
    <row r="1356" spans="1:7" x14ac:dyDescent="0.3">
      <c r="A1356" s="1">
        <v>35496</v>
      </c>
      <c r="B1356" s="2">
        <v>4.3496531346329803E-3</v>
      </c>
      <c r="C1356" s="1">
        <v>35557</v>
      </c>
      <c r="D1356">
        <v>-1.4520999999999999</v>
      </c>
      <c r="E1356" s="1">
        <v>35586</v>
      </c>
      <c r="F1356">
        <v>0</v>
      </c>
      <c r="G1356">
        <f t="shared" si="21"/>
        <v>-0.87125999999999992</v>
      </c>
    </row>
    <row r="1357" spans="1:7" x14ac:dyDescent="0.3">
      <c r="A1357" s="1">
        <v>35499</v>
      </c>
      <c r="B1357" s="2">
        <v>-7.4947326757459597E-3</v>
      </c>
      <c r="C1357" s="1">
        <v>35558</v>
      </c>
      <c r="D1357">
        <v>0.57110000000000005</v>
      </c>
      <c r="E1357" s="1">
        <v>35587</v>
      </c>
      <c r="F1357">
        <v>0.52869999999999995</v>
      </c>
      <c r="G1357">
        <f t="shared" si="21"/>
        <v>0.55414000000000008</v>
      </c>
    </row>
    <row r="1358" spans="1:7" x14ac:dyDescent="0.3">
      <c r="A1358" s="1">
        <v>35500</v>
      </c>
      <c r="B1358" s="2">
        <v>5.5599983220955295E-4</v>
      </c>
      <c r="C1358" s="1">
        <v>35559</v>
      </c>
      <c r="D1358">
        <v>0.57820000000000005</v>
      </c>
      <c r="E1358" s="1">
        <v>35590</v>
      </c>
      <c r="F1358">
        <v>-0.1988</v>
      </c>
      <c r="G1358">
        <f t="shared" si="21"/>
        <v>0.26739999999999997</v>
      </c>
    </row>
    <row r="1359" spans="1:7" x14ac:dyDescent="0.3">
      <c r="A1359" s="1">
        <v>35501</v>
      </c>
      <c r="B1359" s="2">
        <v>-2.7527157953632902E-3</v>
      </c>
      <c r="C1359" s="1">
        <v>35562</v>
      </c>
      <c r="D1359">
        <v>1.5655999999999999</v>
      </c>
      <c r="E1359" s="1">
        <v>35591</v>
      </c>
      <c r="F1359">
        <v>-4.9799999999999997E-2</v>
      </c>
      <c r="G1359">
        <f t="shared" si="21"/>
        <v>0.91943999999999981</v>
      </c>
    </row>
    <row r="1360" spans="1:7" x14ac:dyDescent="0.3">
      <c r="A1360" s="1">
        <v>35502</v>
      </c>
      <c r="B1360" s="2">
        <v>1.0856750181422699E-3</v>
      </c>
      <c r="C1360" s="1">
        <v>35563</v>
      </c>
      <c r="D1360">
        <v>-0.52310000000000001</v>
      </c>
      <c r="E1360" s="1">
        <v>35592</v>
      </c>
      <c r="F1360">
        <v>4.0099999999999997E-2</v>
      </c>
      <c r="G1360">
        <f t="shared" si="21"/>
        <v>-0.29781999999999997</v>
      </c>
    </row>
    <row r="1361" spans="1:7" x14ac:dyDescent="0.3">
      <c r="A1361" s="1">
        <v>35503</v>
      </c>
      <c r="B1361" s="2">
        <v>2.8830489473801201E-3</v>
      </c>
      <c r="C1361" s="1">
        <v>35564</v>
      </c>
      <c r="D1361">
        <v>0.36370000000000002</v>
      </c>
      <c r="E1361" s="1">
        <v>35593</v>
      </c>
      <c r="F1361">
        <v>0.40810000000000002</v>
      </c>
      <c r="G1361">
        <f t="shared" si="21"/>
        <v>0.38146000000000002</v>
      </c>
    </row>
    <row r="1362" spans="1:7" x14ac:dyDescent="0.3">
      <c r="A1362" s="1">
        <v>35506</v>
      </c>
      <c r="B1362" s="2">
        <v>-6.0988379667745703E-3</v>
      </c>
      <c r="C1362" s="1">
        <v>35565</v>
      </c>
      <c r="D1362">
        <v>0.72960000000000003</v>
      </c>
      <c r="E1362" s="1">
        <v>35594</v>
      </c>
      <c r="F1362">
        <v>0.23699999999999999</v>
      </c>
      <c r="G1362">
        <f t="shared" si="21"/>
        <v>0.53255999999999992</v>
      </c>
    </row>
    <row r="1363" spans="1:7" x14ac:dyDescent="0.3">
      <c r="A1363" s="1">
        <v>35507</v>
      </c>
      <c r="B1363" s="2">
        <v>-2.3444625113702199E-3</v>
      </c>
      <c r="C1363" s="1">
        <v>35566</v>
      </c>
      <c r="D1363">
        <v>-1.4229000000000001</v>
      </c>
      <c r="E1363" s="1">
        <v>35597</v>
      </c>
      <c r="F1363">
        <v>0.1484</v>
      </c>
      <c r="G1363">
        <f t="shared" si="21"/>
        <v>-0.79438000000000009</v>
      </c>
    </row>
    <row r="1364" spans="1:7" x14ac:dyDescent="0.3">
      <c r="A1364" s="1">
        <v>35508</v>
      </c>
      <c r="B1364" s="2">
        <v>-1.05210193012095E-3</v>
      </c>
      <c r="C1364" s="1">
        <v>35569</v>
      </c>
      <c r="D1364">
        <v>0.42599999999999999</v>
      </c>
      <c r="E1364" s="1">
        <v>35598</v>
      </c>
      <c r="F1364">
        <v>-8.9200000000000002E-2</v>
      </c>
      <c r="G1364">
        <f t="shared" si="21"/>
        <v>0.21992</v>
      </c>
    </row>
    <row r="1365" spans="1:7" x14ac:dyDescent="0.3">
      <c r="A1365" s="1">
        <v>35509</v>
      </c>
      <c r="B1365" s="2">
        <v>7.0960247491713702E-4</v>
      </c>
      <c r="C1365" s="1">
        <v>35570</v>
      </c>
      <c r="D1365">
        <v>1.0145999999999999</v>
      </c>
      <c r="E1365" s="1">
        <v>35599</v>
      </c>
      <c r="F1365">
        <v>0.12909999999999999</v>
      </c>
      <c r="G1365">
        <f t="shared" si="21"/>
        <v>0.66039999999999999</v>
      </c>
    </row>
    <row r="1366" spans="1:7" x14ac:dyDescent="0.3">
      <c r="A1366" s="1">
        <v>35510</v>
      </c>
      <c r="B1366" s="2">
        <v>3.7990996742283101E-3</v>
      </c>
      <c r="C1366" s="1">
        <v>35571</v>
      </c>
      <c r="D1366">
        <v>-0.26379999999999998</v>
      </c>
      <c r="E1366" s="1">
        <v>35600</v>
      </c>
      <c r="F1366">
        <v>1.9199999999999998E-2</v>
      </c>
      <c r="G1366">
        <f t="shared" si="21"/>
        <v>-0.15059999999999998</v>
      </c>
    </row>
    <row r="1367" spans="1:7" x14ac:dyDescent="0.3">
      <c r="A1367" s="1">
        <v>35513</v>
      </c>
      <c r="B1367" s="2">
        <v>2.4524261499487801E-3</v>
      </c>
      <c r="C1367" s="1">
        <v>35572</v>
      </c>
      <c r="D1367">
        <v>-0.43769999999999998</v>
      </c>
      <c r="E1367" s="1">
        <v>35601</v>
      </c>
      <c r="F1367">
        <v>0.13850000000000001</v>
      </c>
      <c r="G1367">
        <f t="shared" si="21"/>
        <v>-0.20721999999999996</v>
      </c>
    </row>
    <row r="1368" spans="1:7" x14ac:dyDescent="0.3">
      <c r="A1368" s="1">
        <v>35514</v>
      </c>
      <c r="B1368" s="2">
        <v>1.4723024293328299E-3</v>
      </c>
      <c r="C1368" s="1">
        <v>35573</v>
      </c>
      <c r="D1368">
        <v>1.3622000000000001</v>
      </c>
      <c r="E1368" s="1">
        <v>35604</v>
      </c>
      <c r="F1368">
        <v>-8.8999999999999996E-2</v>
      </c>
      <c r="G1368">
        <f t="shared" si="21"/>
        <v>0.78172000000000008</v>
      </c>
    </row>
    <row r="1369" spans="1:7" x14ac:dyDescent="0.3">
      <c r="A1369" s="1">
        <v>35515</v>
      </c>
      <c r="B1369" s="2">
        <v>-4.6499145649041597E-3</v>
      </c>
      <c r="C1369" s="1">
        <v>35577</v>
      </c>
      <c r="D1369">
        <v>0.31730000000000003</v>
      </c>
      <c r="E1369" s="1">
        <v>35605</v>
      </c>
      <c r="F1369">
        <v>0</v>
      </c>
      <c r="G1369">
        <f t="shared" si="21"/>
        <v>0.19038000000000002</v>
      </c>
    </row>
    <row r="1370" spans="1:7" x14ac:dyDescent="0.3">
      <c r="A1370" s="1">
        <v>35516</v>
      </c>
      <c r="B1370" s="2">
        <v>-8.6059211199514003E-3</v>
      </c>
      <c r="C1370" s="1">
        <v>35578</v>
      </c>
      <c r="D1370">
        <v>-0.27700000000000002</v>
      </c>
      <c r="E1370" s="1">
        <v>35606</v>
      </c>
      <c r="F1370">
        <v>-0.1179</v>
      </c>
      <c r="G1370">
        <f t="shared" si="21"/>
        <v>-0.21336000000000002</v>
      </c>
    </row>
    <row r="1371" spans="1:7" x14ac:dyDescent="0.3">
      <c r="A1371" s="1">
        <v>35517</v>
      </c>
      <c r="B1371" s="2">
        <v>1.01047949664301E-3</v>
      </c>
      <c r="C1371" s="1">
        <v>35579</v>
      </c>
      <c r="D1371">
        <v>-0.35449999999999998</v>
      </c>
      <c r="E1371" s="1">
        <v>35607</v>
      </c>
      <c r="F1371">
        <v>-0.188</v>
      </c>
      <c r="G1371">
        <f t="shared" si="21"/>
        <v>-0.28789999999999999</v>
      </c>
    </row>
    <row r="1372" spans="1:7" x14ac:dyDescent="0.3">
      <c r="A1372" s="1">
        <v>35520</v>
      </c>
      <c r="B1372" s="2">
        <v>1.57551407915668E-3</v>
      </c>
      <c r="C1372" s="1">
        <v>35580</v>
      </c>
      <c r="D1372">
        <v>0.50029999999999997</v>
      </c>
      <c r="E1372" s="1">
        <v>35608</v>
      </c>
      <c r="F1372">
        <v>0.18840000000000001</v>
      </c>
      <c r="G1372">
        <f t="shared" si="21"/>
        <v>0.37553999999999998</v>
      </c>
    </row>
    <row r="1373" spans="1:7" x14ac:dyDescent="0.3">
      <c r="A1373" s="1">
        <v>35521</v>
      </c>
      <c r="B1373" s="2">
        <v>-3.1700173279312102E-3</v>
      </c>
      <c r="C1373" s="1">
        <v>35583</v>
      </c>
      <c r="D1373">
        <v>-0.22509999999999999</v>
      </c>
      <c r="E1373" s="1">
        <v>35611</v>
      </c>
      <c r="F1373">
        <v>-0.19489999999999999</v>
      </c>
      <c r="G1373">
        <f t="shared" si="21"/>
        <v>-0.21301999999999999</v>
      </c>
    </row>
    <row r="1374" spans="1:7" x14ac:dyDescent="0.3">
      <c r="A1374" s="1">
        <v>35522</v>
      </c>
      <c r="B1374" s="2">
        <v>3.4312146720438799E-3</v>
      </c>
      <c r="C1374" s="1">
        <v>35584</v>
      </c>
      <c r="D1374">
        <v>-0.1023</v>
      </c>
      <c r="E1374" s="1">
        <v>35612</v>
      </c>
      <c r="F1374">
        <v>0.3039</v>
      </c>
      <c r="G1374">
        <f t="shared" si="21"/>
        <v>6.0180000000000004E-2</v>
      </c>
    </row>
    <row r="1375" spans="1:7" x14ac:dyDescent="0.3">
      <c r="A1375" s="1">
        <v>35523</v>
      </c>
      <c r="B1375" s="2">
        <v>-5.6311229049353902E-3</v>
      </c>
      <c r="C1375" s="1">
        <v>35585</v>
      </c>
      <c r="D1375">
        <v>-0.61180000000000001</v>
      </c>
      <c r="E1375" s="1">
        <v>35613</v>
      </c>
      <c r="F1375">
        <v>0.15079999999999999</v>
      </c>
      <c r="G1375">
        <f t="shared" si="21"/>
        <v>-0.30676000000000003</v>
      </c>
    </row>
    <row r="1376" spans="1:7" x14ac:dyDescent="0.3">
      <c r="A1376" s="1">
        <v>35524</v>
      </c>
      <c r="B1376" s="2">
        <v>1.15836628531407E-3</v>
      </c>
      <c r="C1376" s="1">
        <v>35586</v>
      </c>
      <c r="D1376">
        <v>0.40789999999999998</v>
      </c>
      <c r="E1376" s="1">
        <v>35614</v>
      </c>
      <c r="F1376">
        <v>0.48730000000000001</v>
      </c>
      <c r="G1376">
        <f t="shared" si="21"/>
        <v>0.43966</v>
      </c>
    </row>
    <row r="1377" spans="1:7" x14ac:dyDescent="0.3">
      <c r="A1377" s="1">
        <v>35527</v>
      </c>
      <c r="B1377" s="2">
        <v>8.7712654868390399E-3</v>
      </c>
      <c r="C1377" s="1">
        <v>35587</v>
      </c>
      <c r="D1377">
        <v>1.7338</v>
      </c>
      <c r="E1377" s="1">
        <v>35618</v>
      </c>
      <c r="F1377">
        <v>0.23699999999999999</v>
      </c>
      <c r="G1377">
        <f t="shared" si="21"/>
        <v>1.1350799999999999</v>
      </c>
    </row>
    <row r="1378" spans="1:7" x14ac:dyDescent="0.3">
      <c r="A1378" s="1">
        <v>35528</v>
      </c>
      <c r="B1378" s="2">
        <v>3.8261501270671098E-3</v>
      </c>
      <c r="C1378" s="1">
        <v>35590</v>
      </c>
      <c r="D1378">
        <v>0.5746</v>
      </c>
      <c r="E1378" s="1">
        <v>35619</v>
      </c>
      <c r="F1378">
        <v>-1.9E-2</v>
      </c>
      <c r="G1378">
        <f t="shared" si="21"/>
        <v>0.33716000000000002</v>
      </c>
    </row>
    <row r="1379" spans="1:7" x14ac:dyDescent="0.3">
      <c r="A1379" s="1">
        <v>35529</v>
      </c>
      <c r="B1379" s="2">
        <v>5.5173748726395902E-3</v>
      </c>
      <c r="C1379" s="1">
        <v>35591</v>
      </c>
      <c r="D1379">
        <v>0.27529999999999999</v>
      </c>
      <c r="E1379" s="1">
        <v>35620</v>
      </c>
      <c r="F1379">
        <v>0.1278</v>
      </c>
      <c r="G1379">
        <f t="shared" si="21"/>
        <v>0.21629999999999999</v>
      </c>
    </row>
    <row r="1380" spans="1:7" x14ac:dyDescent="0.3">
      <c r="A1380" s="1">
        <v>35530</v>
      </c>
      <c r="B1380" s="2">
        <v>-4.6658979936499102E-3</v>
      </c>
      <c r="C1380" s="1">
        <v>35592</v>
      </c>
      <c r="D1380">
        <v>0.5151</v>
      </c>
      <c r="E1380" s="1">
        <v>35621</v>
      </c>
      <c r="F1380">
        <v>1.09E-2</v>
      </c>
      <c r="G1380">
        <f t="shared" si="21"/>
        <v>0.31341999999999998</v>
      </c>
    </row>
    <row r="1381" spans="1:7" x14ac:dyDescent="0.3">
      <c r="A1381" s="1">
        <v>35531</v>
      </c>
      <c r="B1381" s="2">
        <v>-4.9121739536171997E-3</v>
      </c>
      <c r="C1381" s="1">
        <v>35593</v>
      </c>
      <c r="D1381">
        <v>1.6208</v>
      </c>
      <c r="E1381" s="1">
        <v>35622</v>
      </c>
      <c r="F1381">
        <v>9.64E-2</v>
      </c>
      <c r="G1381">
        <f t="shared" si="21"/>
        <v>1.0110399999999999</v>
      </c>
    </row>
    <row r="1382" spans="1:7" x14ac:dyDescent="0.3">
      <c r="A1382" s="1">
        <v>35534</v>
      </c>
      <c r="B1382" s="2">
        <v>-2.4285919191783202E-3</v>
      </c>
      <c r="C1382" s="1">
        <v>35594</v>
      </c>
      <c r="D1382">
        <v>1.1088</v>
      </c>
      <c r="E1382" s="1">
        <v>35625</v>
      </c>
      <c r="F1382">
        <v>-4.8800000000000003E-2</v>
      </c>
      <c r="G1382">
        <f t="shared" si="21"/>
        <v>0.64576</v>
      </c>
    </row>
    <row r="1383" spans="1:7" x14ac:dyDescent="0.3">
      <c r="A1383" s="1">
        <v>35535</v>
      </c>
      <c r="B1383" s="2">
        <v>7.5024223588628898E-3</v>
      </c>
      <c r="C1383" s="1">
        <v>35597</v>
      </c>
      <c r="D1383">
        <v>7.4099999999999999E-2</v>
      </c>
      <c r="E1383" s="1">
        <v>35626</v>
      </c>
      <c r="F1383">
        <v>3.7999999999999999E-2</v>
      </c>
      <c r="G1383">
        <f t="shared" si="21"/>
        <v>5.9659999999999998E-2</v>
      </c>
    </row>
    <row r="1384" spans="1:7" x14ac:dyDescent="0.3">
      <c r="A1384" s="1">
        <v>35536</v>
      </c>
      <c r="B1384" s="2">
        <v>-1.1286328665352E-3</v>
      </c>
      <c r="C1384" s="1">
        <v>35598</v>
      </c>
      <c r="D1384">
        <v>5.8200000000000002E-2</v>
      </c>
      <c r="E1384" s="1">
        <v>35627</v>
      </c>
      <c r="F1384">
        <v>0.28620000000000001</v>
      </c>
      <c r="G1384">
        <f t="shared" si="21"/>
        <v>0.14940000000000001</v>
      </c>
    </row>
    <row r="1385" spans="1:7" x14ac:dyDescent="0.3">
      <c r="A1385" s="1">
        <v>35537</v>
      </c>
      <c r="B1385" s="2">
        <v>-1.8012705306468301E-3</v>
      </c>
      <c r="C1385" s="1">
        <v>35599</v>
      </c>
      <c r="D1385">
        <v>-0.5948</v>
      </c>
      <c r="E1385" s="1">
        <v>35628</v>
      </c>
      <c r="F1385">
        <v>5.4000000000000003E-3</v>
      </c>
      <c r="G1385">
        <f t="shared" si="21"/>
        <v>-0.35471999999999998</v>
      </c>
    </row>
    <row r="1386" spans="1:7" x14ac:dyDescent="0.3">
      <c r="A1386" s="1">
        <v>35538</v>
      </c>
      <c r="B1386" s="2">
        <v>-4.2082172757118598E-3</v>
      </c>
      <c r="C1386" s="1">
        <v>35600</v>
      </c>
      <c r="D1386">
        <v>1.0075000000000001</v>
      </c>
      <c r="E1386" s="1">
        <v>35629</v>
      </c>
      <c r="F1386">
        <v>-0.17169999999999999</v>
      </c>
      <c r="G1386">
        <f t="shared" si="21"/>
        <v>0.53582000000000007</v>
      </c>
    </row>
    <row r="1387" spans="1:7" x14ac:dyDescent="0.3">
      <c r="A1387" s="1">
        <v>35541</v>
      </c>
      <c r="B1387" s="2">
        <v>-5.5631438178078696E-3</v>
      </c>
      <c r="C1387" s="1">
        <v>35601</v>
      </c>
      <c r="D1387">
        <v>7.9299999999999995E-2</v>
      </c>
      <c r="E1387" s="1">
        <v>35632</v>
      </c>
      <c r="F1387">
        <v>-5.6899999999999999E-2</v>
      </c>
      <c r="G1387">
        <f t="shared" si="21"/>
        <v>2.4819999999999995E-2</v>
      </c>
    </row>
    <row r="1388" spans="1:7" x14ac:dyDescent="0.3">
      <c r="A1388" s="1">
        <v>35542</v>
      </c>
      <c r="B1388" s="2">
        <v>7.35394569388603E-3</v>
      </c>
      <c r="C1388" s="1">
        <v>35604</v>
      </c>
      <c r="D1388">
        <v>-2.2326999999999999</v>
      </c>
      <c r="E1388" s="1">
        <v>35633</v>
      </c>
      <c r="F1388">
        <v>0.49199999999999999</v>
      </c>
      <c r="G1388">
        <f t="shared" si="21"/>
        <v>-1.1428199999999997</v>
      </c>
    </row>
    <row r="1389" spans="1:7" x14ac:dyDescent="0.3">
      <c r="A1389" s="1">
        <v>35543</v>
      </c>
      <c r="B1389" s="2">
        <v>5.64855578813361E-3</v>
      </c>
      <c r="C1389" s="1">
        <v>35605</v>
      </c>
      <c r="D1389">
        <v>2.0167999999999999</v>
      </c>
      <c r="E1389" s="1">
        <v>35634</v>
      </c>
      <c r="F1389">
        <v>7.9600000000000004E-2</v>
      </c>
      <c r="G1389">
        <f t="shared" si="21"/>
        <v>1.2419199999999999</v>
      </c>
    </row>
    <row r="1390" spans="1:7" x14ac:dyDescent="0.3">
      <c r="A1390" s="1">
        <v>35544</v>
      </c>
      <c r="B1390" s="2">
        <v>-1.80752841254661E-3</v>
      </c>
      <c r="C1390" s="1">
        <v>35606</v>
      </c>
      <c r="D1390">
        <v>-0.81610000000000005</v>
      </c>
      <c r="E1390" s="1">
        <v>35635</v>
      </c>
      <c r="F1390">
        <v>-6.7000000000000002E-3</v>
      </c>
      <c r="G1390">
        <f t="shared" si="21"/>
        <v>-0.49234</v>
      </c>
    </row>
    <row r="1391" spans="1:7" x14ac:dyDescent="0.3">
      <c r="A1391" s="1">
        <v>35545</v>
      </c>
      <c r="B1391" s="2">
        <v>2.0866832408406001E-4</v>
      </c>
      <c r="C1391" s="1">
        <v>35607</v>
      </c>
      <c r="D1391">
        <v>-0.57569999999999999</v>
      </c>
      <c r="E1391" s="1">
        <v>35636</v>
      </c>
      <c r="F1391">
        <v>-9.1700000000000004E-2</v>
      </c>
      <c r="G1391">
        <f t="shared" si="21"/>
        <v>-0.3821</v>
      </c>
    </row>
    <row r="1392" spans="1:7" x14ac:dyDescent="0.3">
      <c r="A1392" s="1">
        <v>35548</v>
      </c>
      <c r="B1392" s="2">
        <v>6.1111041148764799E-3</v>
      </c>
      <c r="C1392" s="1">
        <v>35608</v>
      </c>
      <c r="D1392">
        <v>0.4113</v>
      </c>
      <c r="E1392" s="1">
        <v>35639</v>
      </c>
      <c r="F1392">
        <v>0.1875</v>
      </c>
      <c r="G1392">
        <f t="shared" si="21"/>
        <v>0.32178000000000001</v>
      </c>
    </row>
    <row r="1393" spans="1:7" x14ac:dyDescent="0.3">
      <c r="A1393" s="1">
        <v>35549</v>
      </c>
      <c r="B1393" s="2">
        <v>-4.8246764315929003E-3</v>
      </c>
      <c r="C1393" s="1">
        <v>35611</v>
      </c>
      <c r="D1393">
        <v>-0.24340000000000001</v>
      </c>
      <c r="E1393" s="1">
        <v>35640</v>
      </c>
      <c r="F1393">
        <v>0.21540000000000001</v>
      </c>
      <c r="G1393">
        <f t="shared" si="21"/>
        <v>-5.9879999999999989E-2</v>
      </c>
    </row>
    <row r="1394" spans="1:7" x14ac:dyDescent="0.3">
      <c r="A1394" s="1">
        <v>35550</v>
      </c>
      <c r="B1394" s="2">
        <v>3.5637289780026098E-3</v>
      </c>
      <c r="C1394" s="1">
        <v>35612</v>
      </c>
      <c r="D1394">
        <v>0.67930000000000001</v>
      </c>
      <c r="E1394" s="1">
        <v>35641</v>
      </c>
      <c r="F1394">
        <v>0.1948</v>
      </c>
      <c r="G1394">
        <f t="shared" si="21"/>
        <v>0.48549999999999999</v>
      </c>
    </row>
    <row r="1395" spans="1:7" x14ac:dyDescent="0.3">
      <c r="A1395" s="1">
        <v>35551</v>
      </c>
      <c r="B1395" s="2">
        <v>-4.6783031750962101E-3</v>
      </c>
      <c r="C1395" s="1">
        <v>35613</v>
      </c>
      <c r="D1395">
        <v>1.4722999999999999</v>
      </c>
      <c r="E1395" s="1">
        <v>35642</v>
      </c>
      <c r="F1395">
        <v>0.14749999999999999</v>
      </c>
      <c r="G1395">
        <f t="shared" si="21"/>
        <v>0.94238</v>
      </c>
    </row>
    <row r="1396" spans="1:7" x14ac:dyDescent="0.3">
      <c r="A1396" s="1">
        <v>35552</v>
      </c>
      <c r="B1396" s="2">
        <v>9.2036612442076803E-3</v>
      </c>
      <c r="C1396" s="1">
        <v>35614</v>
      </c>
      <c r="D1396">
        <v>1.4279999999999999</v>
      </c>
      <c r="E1396" s="1">
        <v>35643</v>
      </c>
      <c r="F1396">
        <v>-0.73780000000000001</v>
      </c>
      <c r="G1396">
        <f t="shared" si="21"/>
        <v>0.56167999999999996</v>
      </c>
    </row>
    <row r="1397" spans="1:7" x14ac:dyDescent="0.3">
      <c r="A1397" s="1">
        <v>35555</v>
      </c>
      <c r="B1397" s="2">
        <v>4.1565578214226599E-3</v>
      </c>
      <c r="C1397" s="1">
        <v>35618</v>
      </c>
      <c r="D1397">
        <v>-0.5141</v>
      </c>
      <c r="E1397" s="1">
        <v>35646</v>
      </c>
      <c r="F1397">
        <v>-1.0800000000000001E-2</v>
      </c>
      <c r="G1397">
        <f t="shared" si="21"/>
        <v>-0.31278</v>
      </c>
    </row>
    <row r="1398" spans="1:7" x14ac:dyDescent="0.3">
      <c r="A1398" s="1">
        <v>35556</v>
      </c>
      <c r="B1398" s="2">
        <v>-2.5523900028723301E-4</v>
      </c>
      <c r="C1398" s="1">
        <v>35619</v>
      </c>
      <c r="D1398">
        <v>0.74</v>
      </c>
      <c r="E1398" s="1">
        <v>35647</v>
      </c>
      <c r="F1398">
        <v>-2.4299999999999999E-2</v>
      </c>
      <c r="G1398">
        <f t="shared" si="21"/>
        <v>0.43428</v>
      </c>
    </row>
    <row r="1399" spans="1:7" x14ac:dyDescent="0.3">
      <c r="A1399" s="1">
        <v>35557</v>
      </c>
      <c r="B1399" s="2">
        <v>-4.9499106210881801E-3</v>
      </c>
      <c r="C1399" s="1">
        <v>35620</v>
      </c>
      <c r="D1399">
        <v>-1.2150000000000001</v>
      </c>
      <c r="E1399" s="1">
        <v>35648</v>
      </c>
      <c r="F1399">
        <v>8.77E-2</v>
      </c>
      <c r="G1399">
        <f t="shared" si="21"/>
        <v>-0.69391999999999998</v>
      </c>
    </row>
    <row r="1400" spans="1:7" x14ac:dyDescent="0.3">
      <c r="A1400" s="1">
        <v>35558</v>
      </c>
      <c r="B1400" s="2">
        <v>-6.5229939529305404E-3</v>
      </c>
      <c r="C1400" s="1">
        <v>35621</v>
      </c>
      <c r="D1400">
        <v>0.69069999999999998</v>
      </c>
      <c r="E1400" s="1">
        <v>35649</v>
      </c>
      <c r="F1400">
        <v>-0.13750000000000001</v>
      </c>
      <c r="G1400">
        <f t="shared" si="21"/>
        <v>0.35941999999999996</v>
      </c>
    </row>
    <row r="1401" spans="1:7" x14ac:dyDescent="0.3">
      <c r="A1401" s="1">
        <v>35559</v>
      </c>
      <c r="B1401" s="2">
        <v>-6.52423915140976E-3</v>
      </c>
      <c r="C1401" s="1">
        <v>35622</v>
      </c>
      <c r="D1401">
        <v>0.33139999999999997</v>
      </c>
      <c r="E1401" s="1">
        <v>35650</v>
      </c>
      <c r="F1401">
        <v>-0.57379999999999998</v>
      </c>
      <c r="G1401">
        <f t="shared" si="21"/>
        <v>-3.0680000000000013E-2</v>
      </c>
    </row>
    <row r="1402" spans="1:7" x14ac:dyDescent="0.3">
      <c r="A1402" s="1">
        <v>35562</v>
      </c>
      <c r="B1402" s="2">
        <v>-1.0165089964014899E-3</v>
      </c>
      <c r="C1402" s="1">
        <v>35625</v>
      </c>
      <c r="D1402">
        <v>0.1855</v>
      </c>
      <c r="E1402" s="1">
        <v>35653</v>
      </c>
      <c r="F1402">
        <v>8.6900000000000005E-2</v>
      </c>
      <c r="G1402">
        <f t="shared" si="21"/>
        <v>0.14606</v>
      </c>
    </row>
    <row r="1403" spans="1:7" x14ac:dyDescent="0.3">
      <c r="A1403" s="1">
        <v>35563</v>
      </c>
      <c r="B1403" s="2">
        <v>1.1547788266379499E-3</v>
      </c>
      <c r="C1403" s="1">
        <v>35626</v>
      </c>
      <c r="D1403">
        <v>0.80369999999999997</v>
      </c>
      <c r="E1403" s="1">
        <v>35654</v>
      </c>
      <c r="F1403">
        <v>-7.0599999999999996E-2</v>
      </c>
      <c r="G1403">
        <f t="shared" si="21"/>
        <v>0.45397999999999999</v>
      </c>
    </row>
    <row r="1404" spans="1:7" x14ac:dyDescent="0.3">
      <c r="A1404" s="1">
        <v>35564</v>
      </c>
      <c r="B1404" s="2">
        <v>-1.8353392889553001E-3</v>
      </c>
      <c r="C1404" s="1">
        <v>35627</v>
      </c>
      <c r="D1404">
        <v>1.1767000000000001</v>
      </c>
      <c r="E1404" s="1">
        <v>35655</v>
      </c>
      <c r="F1404">
        <v>0.15340000000000001</v>
      </c>
      <c r="G1404">
        <f t="shared" si="21"/>
        <v>0.76737999999999995</v>
      </c>
    </row>
    <row r="1405" spans="1:7" x14ac:dyDescent="0.3">
      <c r="A1405" s="1">
        <v>35565</v>
      </c>
      <c r="B1405" s="2">
        <v>-7.2500390715135598E-4</v>
      </c>
      <c r="C1405" s="1">
        <v>35628</v>
      </c>
      <c r="D1405">
        <v>-0.53010000000000002</v>
      </c>
      <c r="E1405" s="1">
        <v>35656</v>
      </c>
      <c r="F1405">
        <v>0.34570000000000001</v>
      </c>
      <c r="G1405">
        <f t="shared" si="21"/>
        <v>-0.17978</v>
      </c>
    </row>
    <row r="1406" spans="1:7" x14ac:dyDescent="0.3">
      <c r="A1406" s="1">
        <v>35566</v>
      </c>
      <c r="B1406" s="2">
        <v>-9.8268360635103101E-3</v>
      </c>
      <c r="C1406" s="1">
        <v>35629</v>
      </c>
      <c r="D1406">
        <v>-1.7496</v>
      </c>
      <c r="E1406" s="1">
        <v>35657</v>
      </c>
      <c r="F1406">
        <v>9.3200000000000005E-2</v>
      </c>
      <c r="G1406">
        <f t="shared" si="21"/>
        <v>-1.01248</v>
      </c>
    </row>
    <row r="1407" spans="1:7" x14ac:dyDescent="0.3">
      <c r="A1407" s="1">
        <v>35569</v>
      </c>
      <c r="B1407" s="2">
        <v>4.4900624435846304E-3</v>
      </c>
      <c r="C1407" s="1">
        <v>35632</v>
      </c>
      <c r="D1407">
        <v>-0.2576</v>
      </c>
      <c r="E1407" s="1">
        <v>35660</v>
      </c>
      <c r="F1407">
        <v>0.24970000000000001</v>
      </c>
      <c r="G1407">
        <f t="shared" si="21"/>
        <v>-5.4679999999999992E-2</v>
      </c>
    </row>
    <row r="1408" spans="1:7" x14ac:dyDescent="0.3">
      <c r="A1408" s="1">
        <v>35570</v>
      </c>
      <c r="B1408" s="2">
        <v>-5.7709974864196302E-3</v>
      </c>
      <c r="C1408" s="1">
        <v>35633</v>
      </c>
      <c r="D1408">
        <v>2.3045999999999998</v>
      </c>
      <c r="E1408" s="1">
        <v>35661</v>
      </c>
      <c r="F1408">
        <v>1.21E-2</v>
      </c>
      <c r="G1408">
        <f t="shared" si="21"/>
        <v>1.3875999999999997</v>
      </c>
    </row>
    <row r="1409" spans="1:7" x14ac:dyDescent="0.3">
      <c r="A1409" s="1">
        <v>35571</v>
      </c>
      <c r="B1409" s="2">
        <v>-1.91180690187298E-3</v>
      </c>
      <c r="C1409" s="1">
        <v>35634</v>
      </c>
      <c r="D1409">
        <v>0.2787</v>
      </c>
      <c r="E1409" s="1">
        <v>35662</v>
      </c>
      <c r="F1409">
        <v>-0.109</v>
      </c>
      <c r="G1409">
        <f t="shared" si="21"/>
        <v>0.12362000000000001</v>
      </c>
    </row>
    <row r="1410" spans="1:7" x14ac:dyDescent="0.3">
      <c r="A1410" s="1">
        <v>35572</v>
      </c>
      <c r="B1410" s="2">
        <v>1.9552655714845102E-3</v>
      </c>
      <c r="C1410" s="1">
        <v>35635</v>
      </c>
      <c r="D1410">
        <v>0.40010000000000001</v>
      </c>
      <c r="E1410" s="1">
        <v>35663</v>
      </c>
      <c r="F1410">
        <v>-0.252</v>
      </c>
      <c r="G1410">
        <f t="shared" si="21"/>
        <v>0.13925999999999999</v>
      </c>
    </row>
    <row r="1411" spans="1:7" x14ac:dyDescent="0.3">
      <c r="A1411" s="1">
        <v>35573</v>
      </c>
      <c r="B1411" s="2">
        <v>3.3415390374691399E-3</v>
      </c>
      <c r="C1411" s="1">
        <v>35636</v>
      </c>
      <c r="D1411">
        <v>-0.16059999999999999</v>
      </c>
      <c r="E1411" s="1">
        <v>35664</v>
      </c>
      <c r="F1411">
        <v>-0.25259999999999999</v>
      </c>
      <c r="G1411">
        <f t="shared" si="21"/>
        <v>-0.19739999999999999</v>
      </c>
    </row>
    <row r="1412" spans="1:7" x14ac:dyDescent="0.3">
      <c r="A1412" s="1">
        <v>35576</v>
      </c>
      <c r="B1412" s="2">
        <v>-3.3441443829851402E-4</v>
      </c>
      <c r="C1412" s="1">
        <v>35639</v>
      </c>
      <c r="D1412">
        <v>-0.249</v>
      </c>
      <c r="E1412" s="1">
        <v>35667</v>
      </c>
      <c r="F1412">
        <v>-2.7099999999999999E-2</v>
      </c>
      <c r="G1412">
        <f t="shared" si="21"/>
        <v>-0.16023999999999999</v>
      </c>
    </row>
    <row r="1413" spans="1:7" x14ac:dyDescent="0.3">
      <c r="A1413" s="1">
        <v>35577</v>
      </c>
      <c r="B1413" s="2">
        <v>3.6939046424147E-3</v>
      </c>
      <c r="C1413" s="1">
        <v>35640</v>
      </c>
      <c r="D1413">
        <v>0.63370000000000004</v>
      </c>
      <c r="E1413" s="1">
        <v>35668</v>
      </c>
      <c r="F1413">
        <v>6.7699999999999996E-2</v>
      </c>
      <c r="G1413">
        <f t="shared" ref="G1413:G1476" si="22">(D1413*0.6)+(F1413*0.4)</f>
        <v>0.4073</v>
      </c>
    </row>
    <row r="1414" spans="1:7" x14ac:dyDescent="0.3">
      <c r="A1414" s="1">
        <v>35578</v>
      </c>
      <c r="B1414" s="2">
        <v>-1.3430581807201099E-3</v>
      </c>
      <c r="C1414" s="1">
        <v>35641</v>
      </c>
      <c r="D1414">
        <v>1.0801000000000001</v>
      </c>
      <c r="E1414" s="1">
        <v>35669</v>
      </c>
      <c r="F1414">
        <v>2.5700000000000001E-2</v>
      </c>
      <c r="G1414">
        <f t="shared" si="22"/>
        <v>0.65833999999999993</v>
      </c>
    </row>
    <row r="1415" spans="1:7" x14ac:dyDescent="0.3">
      <c r="A1415" s="1">
        <v>35579</v>
      </c>
      <c r="B1415" s="2">
        <v>6.1041504848171604E-3</v>
      </c>
      <c r="C1415" s="1">
        <v>35642</v>
      </c>
      <c r="D1415">
        <v>0.2238</v>
      </c>
      <c r="E1415" s="1">
        <v>35670</v>
      </c>
      <c r="F1415">
        <v>0.37490000000000001</v>
      </c>
      <c r="G1415">
        <f t="shared" si="22"/>
        <v>0.28423999999999999</v>
      </c>
    </row>
    <row r="1416" spans="1:7" x14ac:dyDescent="0.3">
      <c r="A1416" s="1">
        <v>35580</v>
      </c>
      <c r="B1416" s="2">
        <v>5.1745329353085597E-3</v>
      </c>
      <c r="C1416" s="1">
        <v>35643</v>
      </c>
      <c r="D1416">
        <v>-0.74539999999999995</v>
      </c>
      <c r="E1416" s="1">
        <v>35671</v>
      </c>
      <c r="F1416">
        <v>-0.151</v>
      </c>
      <c r="G1416">
        <f t="shared" si="22"/>
        <v>-0.50763999999999998</v>
      </c>
    </row>
    <row r="1417" spans="1:7" x14ac:dyDescent="0.3">
      <c r="A1417" s="1">
        <v>35583</v>
      </c>
      <c r="B1417" s="2">
        <v>6.2734526267771403E-3</v>
      </c>
      <c r="C1417" s="1">
        <v>35646</v>
      </c>
      <c r="D1417">
        <v>0.33529999999999999</v>
      </c>
      <c r="E1417" s="1">
        <v>35675</v>
      </c>
      <c r="F1417">
        <v>0.22009999999999999</v>
      </c>
      <c r="G1417">
        <f t="shared" si="22"/>
        <v>0.28922000000000003</v>
      </c>
    </row>
    <row r="1418" spans="1:7" x14ac:dyDescent="0.3">
      <c r="A1418" s="1">
        <v>35584</v>
      </c>
      <c r="B1418" s="2">
        <v>-4.2726718028829298E-4</v>
      </c>
      <c r="C1418" s="1">
        <v>35647</v>
      </c>
      <c r="D1418">
        <v>0.21890000000000001</v>
      </c>
      <c r="E1418" s="1">
        <v>35676</v>
      </c>
      <c r="F1418">
        <v>-4.99E-2</v>
      </c>
      <c r="G1418">
        <f t="shared" si="22"/>
        <v>0.11138000000000001</v>
      </c>
    </row>
    <row r="1419" spans="1:7" x14ac:dyDescent="0.3">
      <c r="A1419" s="1">
        <v>35585</v>
      </c>
      <c r="B1419" s="2">
        <v>2.1437539713449198E-3</v>
      </c>
      <c r="C1419" s="1">
        <v>35648</v>
      </c>
      <c r="D1419">
        <v>0.84370000000000001</v>
      </c>
      <c r="E1419" s="1">
        <v>35677</v>
      </c>
      <c r="F1419">
        <v>-1.7500000000000002E-2</v>
      </c>
      <c r="G1419">
        <f t="shared" si="22"/>
        <v>0.49922</v>
      </c>
    </row>
    <row r="1420" spans="1:7" x14ac:dyDescent="0.3">
      <c r="A1420" s="1">
        <v>35586</v>
      </c>
      <c r="B1420" s="2">
        <v>-3.56020533400936E-3</v>
      </c>
      <c r="C1420" s="1">
        <v>35649</v>
      </c>
      <c r="D1420">
        <v>-0.9446</v>
      </c>
      <c r="E1420" s="1">
        <v>35678</v>
      </c>
      <c r="F1420">
        <v>-0.1119</v>
      </c>
      <c r="G1420">
        <f t="shared" si="22"/>
        <v>-0.61151999999999995</v>
      </c>
    </row>
    <row r="1421" spans="1:7" x14ac:dyDescent="0.3">
      <c r="A1421" s="1">
        <v>35587</v>
      </c>
      <c r="B1421" s="2">
        <v>2.7414589088745598E-3</v>
      </c>
      <c r="C1421" s="1">
        <v>35650</v>
      </c>
      <c r="D1421">
        <v>-1.8552999999999999</v>
      </c>
      <c r="E1421" s="1">
        <v>35681</v>
      </c>
      <c r="F1421">
        <v>0.1661</v>
      </c>
      <c r="G1421">
        <f t="shared" si="22"/>
        <v>-1.0467399999999998</v>
      </c>
    </row>
    <row r="1422" spans="1:7" x14ac:dyDescent="0.3">
      <c r="A1422" s="1">
        <v>35590</v>
      </c>
      <c r="B1422" s="2">
        <v>-1.03140550691846E-2</v>
      </c>
      <c r="C1422" s="1">
        <v>35653</v>
      </c>
      <c r="D1422">
        <v>0.39739999999999998</v>
      </c>
      <c r="E1422" s="1">
        <v>35682</v>
      </c>
      <c r="F1422">
        <v>8.0999999999999996E-3</v>
      </c>
      <c r="G1422">
        <f t="shared" si="22"/>
        <v>0.24167999999999998</v>
      </c>
    </row>
    <row r="1423" spans="1:7" x14ac:dyDescent="0.3">
      <c r="A1423" s="1">
        <v>35591</v>
      </c>
      <c r="B1423" s="2">
        <v>4.6724372622386498E-3</v>
      </c>
      <c r="C1423" s="1">
        <v>35654</v>
      </c>
      <c r="D1423">
        <v>-1.1122000000000001</v>
      </c>
      <c r="E1423" s="1">
        <v>35683</v>
      </c>
      <c r="F1423">
        <v>-8.6300000000000002E-2</v>
      </c>
      <c r="G1423">
        <f t="shared" si="22"/>
        <v>-0.70184000000000002</v>
      </c>
    </row>
    <row r="1424" spans="1:7" x14ac:dyDescent="0.3">
      <c r="A1424" s="1">
        <v>35592</v>
      </c>
      <c r="B1424" s="2">
        <v>1.4908390720387299E-3</v>
      </c>
      <c r="C1424" s="1">
        <v>35655</v>
      </c>
      <c r="D1424">
        <v>-0.46510000000000001</v>
      </c>
      <c r="E1424" s="1">
        <v>35684</v>
      </c>
      <c r="F1424">
        <v>-0.11600000000000001</v>
      </c>
      <c r="G1424">
        <f t="shared" si="22"/>
        <v>-0.32545999999999997</v>
      </c>
    </row>
    <row r="1425" spans="1:7" x14ac:dyDescent="0.3">
      <c r="A1425" s="1">
        <v>35593</v>
      </c>
      <c r="B1425" s="2">
        <v>1.80149879923979E-2</v>
      </c>
      <c r="C1425" s="1">
        <v>35656</v>
      </c>
      <c r="D1425">
        <v>0.3014</v>
      </c>
      <c r="E1425" s="1">
        <v>35685</v>
      </c>
      <c r="F1425">
        <v>0.44290000000000002</v>
      </c>
      <c r="G1425">
        <f t="shared" si="22"/>
        <v>0.35799999999999998</v>
      </c>
    </row>
    <row r="1426" spans="1:7" x14ac:dyDescent="0.3">
      <c r="A1426" s="1">
        <v>35594</v>
      </c>
      <c r="B1426" s="2">
        <v>4.0272512828336497E-3</v>
      </c>
      <c r="C1426" s="1">
        <v>35657</v>
      </c>
      <c r="D1426">
        <v>-2.5859000000000001</v>
      </c>
      <c r="E1426" s="1">
        <v>35688</v>
      </c>
      <c r="F1426">
        <v>9.4100000000000003E-2</v>
      </c>
      <c r="G1426">
        <f t="shared" si="22"/>
        <v>-1.5139</v>
      </c>
    </row>
    <row r="1427" spans="1:7" x14ac:dyDescent="0.3">
      <c r="A1427" s="1">
        <v>35597</v>
      </c>
      <c r="B1427" s="2">
        <v>2.2525048155905801E-3</v>
      </c>
      <c r="C1427" s="1">
        <v>35660</v>
      </c>
      <c r="D1427">
        <v>1.3090999999999999</v>
      </c>
      <c r="E1427" s="1">
        <v>35689</v>
      </c>
      <c r="F1427">
        <v>0.76559999999999995</v>
      </c>
      <c r="G1427">
        <f t="shared" si="22"/>
        <v>1.0916999999999999</v>
      </c>
    </row>
    <row r="1428" spans="1:7" x14ac:dyDescent="0.3">
      <c r="A1428" s="1">
        <v>35598</v>
      </c>
      <c r="B1428" s="2">
        <v>-7.7848214377840297E-4</v>
      </c>
      <c r="C1428" s="1">
        <v>35661</v>
      </c>
      <c r="D1428">
        <v>1.4834000000000001</v>
      </c>
      <c r="E1428" s="1">
        <v>35690</v>
      </c>
      <c r="F1428">
        <v>0.08</v>
      </c>
      <c r="G1428">
        <f t="shared" si="22"/>
        <v>0.92204000000000008</v>
      </c>
    </row>
    <row r="1429" spans="1:7" x14ac:dyDescent="0.3">
      <c r="A1429" s="1">
        <v>35599</v>
      </c>
      <c r="B1429" s="2">
        <v>4.25440396620624E-4</v>
      </c>
      <c r="C1429" s="1">
        <v>35662</v>
      </c>
      <c r="D1429">
        <v>1.4558</v>
      </c>
      <c r="E1429" s="1">
        <v>35691</v>
      </c>
      <c r="F1429">
        <v>-4.9299999999999997E-2</v>
      </c>
      <c r="G1429">
        <f t="shared" si="22"/>
        <v>0.85375999999999996</v>
      </c>
    </row>
    <row r="1430" spans="1:7" x14ac:dyDescent="0.3">
      <c r="A1430" s="1">
        <v>35600</v>
      </c>
      <c r="B1430" s="2">
        <v>-1.9830451469198302E-3</v>
      </c>
      <c r="C1430" s="1">
        <v>35663</v>
      </c>
      <c r="D1430">
        <v>-1.5203</v>
      </c>
      <c r="E1430" s="1">
        <v>35692</v>
      </c>
      <c r="F1430">
        <v>7.0599999999999996E-2</v>
      </c>
      <c r="G1430">
        <f t="shared" si="22"/>
        <v>-0.88393999999999995</v>
      </c>
    </row>
    <row r="1431" spans="1:7" x14ac:dyDescent="0.3">
      <c r="A1431" s="1">
        <v>35601</v>
      </c>
      <c r="B1431" s="2">
        <v>1.04745421482533E-3</v>
      </c>
      <c r="C1431" s="1">
        <v>35664</v>
      </c>
      <c r="D1431">
        <v>-0.1613</v>
      </c>
      <c r="E1431" s="1">
        <v>35695</v>
      </c>
      <c r="F1431">
        <v>0.15579999999999999</v>
      </c>
      <c r="G1431">
        <f t="shared" si="22"/>
        <v>-3.4459999999999991E-2</v>
      </c>
    </row>
    <row r="1432" spans="1:7" x14ac:dyDescent="0.3">
      <c r="A1432" s="1">
        <v>35604</v>
      </c>
      <c r="B1432" s="2">
        <v>1.21123559864666E-3</v>
      </c>
      <c r="C1432" s="1">
        <v>35667</v>
      </c>
      <c r="D1432">
        <v>-0.3669</v>
      </c>
      <c r="E1432" s="1">
        <v>35696</v>
      </c>
      <c r="F1432">
        <v>-0.129</v>
      </c>
      <c r="G1432">
        <f t="shared" si="22"/>
        <v>-0.27173999999999998</v>
      </c>
    </row>
    <row r="1433" spans="1:7" x14ac:dyDescent="0.3">
      <c r="A1433" s="1">
        <v>35605</v>
      </c>
      <c r="B1433" s="2">
        <v>-8.4415334359910798E-4</v>
      </c>
      <c r="C1433" s="1">
        <v>35668</v>
      </c>
      <c r="D1433">
        <v>-0.77439999999999998</v>
      </c>
      <c r="E1433" s="1">
        <v>35697</v>
      </c>
      <c r="F1433">
        <v>0.24629999999999999</v>
      </c>
      <c r="G1433">
        <f t="shared" si="22"/>
        <v>-0.36611999999999995</v>
      </c>
    </row>
    <row r="1434" spans="1:7" x14ac:dyDescent="0.3">
      <c r="A1434" s="1">
        <v>35606</v>
      </c>
      <c r="B1434" s="2">
        <v>-6.47865970516881E-3</v>
      </c>
      <c r="C1434" s="1">
        <v>35669</v>
      </c>
      <c r="D1434">
        <v>8.7300000000000003E-2</v>
      </c>
      <c r="E1434" s="1">
        <v>35698</v>
      </c>
      <c r="F1434">
        <v>-0.32929999999999998</v>
      </c>
      <c r="G1434">
        <f t="shared" si="22"/>
        <v>-7.9339999999999994E-2</v>
      </c>
    </row>
    <row r="1435" spans="1:7" x14ac:dyDescent="0.3">
      <c r="A1435" s="1">
        <v>35607</v>
      </c>
      <c r="B1435" s="2">
        <v>1.49518155538675E-3</v>
      </c>
      <c r="C1435" s="1">
        <v>35670</v>
      </c>
      <c r="D1435">
        <v>-1.0834999999999999</v>
      </c>
      <c r="E1435" s="1">
        <v>35699</v>
      </c>
      <c r="F1435">
        <v>0.1865</v>
      </c>
      <c r="G1435">
        <f t="shared" si="22"/>
        <v>-0.5754999999999999</v>
      </c>
    </row>
    <row r="1436" spans="1:7" x14ac:dyDescent="0.3">
      <c r="A1436" s="1">
        <v>35608</v>
      </c>
      <c r="B1436" s="2">
        <v>9.3262838614618405E-3</v>
      </c>
      <c r="C1436" s="1">
        <v>35671</v>
      </c>
      <c r="D1436">
        <v>-0.4617</v>
      </c>
      <c r="E1436" s="1">
        <v>35702</v>
      </c>
      <c r="F1436">
        <v>1.7299999999999999E-2</v>
      </c>
      <c r="G1436">
        <f t="shared" si="22"/>
        <v>-0.27010000000000001</v>
      </c>
    </row>
    <row r="1437" spans="1:7" x14ac:dyDescent="0.3">
      <c r="A1437" s="1">
        <v>35611</v>
      </c>
      <c r="B1437" s="2">
        <v>-9.0916605088164903E-3</v>
      </c>
      <c r="C1437" s="1">
        <v>35675</v>
      </c>
      <c r="D1437">
        <v>3.1272000000000002</v>
      </c>
      <c r="E1437" s="1">
        <v>35703</v>
      </c>
      <c r="F1437">
        <v>-9.4399999999999998E-2</v>
      </c>
      <c r="G1437">
        <f t="shared" si="22"/>
        <v>1.83856</v>
      </c>
    </row>
    <row r="1438" spans="1:7" x14ac:dyDescent="0.3">
      <c r="A1438" s="1">
        <v>35612</v>
      </c>
      <c r="B1438" s="2">
        <v>2.0793381922516998E-3</v>
      </c>
      <c r="C1438" s="1">
        <v>35676</v>
      </c>
      <c r="D1438">
        <v>5.67E-2</v>
      </c>
      <c r="E1438" s="1">
        <v>35704</v>
      </c>
      <c r="F1438">
        <v>0.39400000000000002</v>
      </c>
      <c r="G1438">
        <f t="shared" si="22"/>
        <v>0.19162000000000001</v>
      </c>
    </row>
    <row r="1439" spans="1:7" x14ac:dyDescent="0.3">
      <c r="A1439" s="1">
        <v>35613</v>
      </c>
      <c r="B1439" s="2">
        <v>5.3123419823526401E-3</v>
      </c>
      <c r="C1439" s="1">
        <v>35677</v>
      </c>
      <c r="D1439">
        <v>0.32679999999999998</v>
      </c>
      <c r="E1439" s="1">
        <v>35705</v>
      </c>
      <c r="F1439">
        <v>0.11269999999999999</v>
      </c>
      <c r="G1439">
        <f t="shared" si="22"/>
        <v>0.24115999999999999</v>
      </c>
    </row>
    <row r="1440" spans="1:7" x14ac:dyDescent="0.3">
      <c r="A1440" s="1">
        <v>35614</v>
      </c>
      <c r="B1440" s="2">
        <v>1.3825662348999001E-2</v>
      </c>
      <c r="C1440" s="1">
        <v>35678</v>
      </c>
      <c r="D1440">
        <v>-0.1903</v>
      </c>
      <c r="E1440" s="1">
        <v>35706</v>
      </c>
      <c r="F1440">
        <v>3.5799999999999998E-2</v>
      </c>
      <c r="G1440">
        <f t="shared" si="22"/>
        <v>-9.985999999999999E-2</v>
      </c>
    </row>
    <row r="1441" spans="1:7" x14ac:dyDescent="0.3">
      <c r="A1441" s="1">
        <v>35615</v>
      </c>
      <c r="B1441" s="2">
        <v>9.94957760316995E-4</v>
      </c>
      <c r="C1441" s="1">
        <v>35681</v>
      </c>
      <c r="D1441">
        <v>0.23769999999999999</v>
      </c>
      <c r="E1441" s="1">
        <v>35709</v>
      </c>
      <c r="F1441">
        <v>0.2462</v>
      </c>
      <c r="G1441">
        <f t="shared" si="22"/>
        <v>0.24110000000000001</v>
      </c>
    </row>
    <row r="1442" spans="1:7" x14ac:dyDescent="0.3">
      <c r="A1442" s="1">
        <v>35618</v>
      </c>
      <c r="B1442" s="2">
        <v>5.4254442518948398E-3</v>
      </c>
      <c r="C1442" s="1">
        <v>35682</v>
      </c>
      <c r="D1442">
        <v>0.26050000000000001</v>
      </c>
      <c r="E1442" s="1">
        <v>35710</v>
      </c>
      <c r="F1442">
        <v>0.107</v>
      </c>
      <c r="G1442">
        <f t="shared" si="22"/>
        <v>0.1991</v>
      </c>
    </row>
    <row r="1443" spans="1:7" x14ac:dyDescent="0.3">
      <c r="A1443" s="1">
        <v>35619</v>
      </c>
      <c r="B1443" s="2">
        <v>-6.3991775202468801E-3</v>
      </c>
      <c r="C1443" s="1">
        <v>35683</v>
      </c>
      <c r="D1443">
        <v>-1.5592999999999999</v>
      </c>
      <c r="E1443" s="1">
        <v>35711</v>
      </c>
      <c r="F1443">
        <v>-0.56189999999999996</v>
      </c>
      <c r="G1443">
        <f t="shared" si="22"/>
        <v>-1.1603399999999999</v>
      </c>
    </row>
    <row r="1444" spans="1:7" x14ac:dyDescent="0.3">
      <c r="A1444" s="1">
        <v>35620</v>
      </c>
      <c r="B1444" s="2">
        <v>-1.3294614315621E-3</v>
      </c>
      <c r="C1444" s="1">
        <v>35684</v>
      </c>
      <c r="D1444">
        <v>-0.66930000000000001</v>
      </c>
      <c r="E1444" s="1">
        <v>35712</v>
      </c>
      <c r="F1444">
        <v>-4.1099999999999998E-2</v>
      </c>
      <c r="G1444">
        <f t="shared" si="22"/>
        <v>-0.41802</v>
      </c>
    </row>
    <row r="1445" spans="1:7" x14ac:dyDescent="0.3">
      <c r="A1445" s="1">
        <v>35621</v>
      </c>
      <c r="B1445" s="2">
        <v>8.4606465948056098E-4</v>
      </c>
      <c r="C1445" s="1">
        <v>35685</v>
      </c>
      <c r="D1445">
        <v>1.2429000000000001</v>
      </c>
      <c r="E1445" s="1">
        <v>35713</v>
      </c>
      <c r="F1445">
        <v>-0.223</v>
      </c>
      <c r="G1445">
        <f t="shared" si="22"/>
        <v>0.65654000000000012</v>
      </c>
    </row>
    <row r="1446" spans="1:7" x14ac:dyDescent="0.3">
      <c r="A1446" s="1">
        <v>35622</v>
      </c>
      <c r="B1446" s="2">
        <v>4.5271641901787297E-3</v>
      </c>
      <c r="C1446" s="1">
        <v>35688</v>
      </c>
      <c r="D1446">
        <v>-0.42749999999999999</v>
      </c>
      <c r="E1446" s="1">
        <v>35717</v>
      </c>
      <c r="F1446">
        <v>0.3831</v>
      </c>
      <c r="G1446">
        <f t="shared" si="22"/>
        <v>-0.10325999999999999</v>
      </c>
    </row>
    <row r="1447" spans="1:7" x14ac:dyDescent="0.3">
      <c r="A1447" s="1">
        <v>35625</v>
      </c>
      <c r="B1447" s="2">
        <v>1.51067633551172E-3</v>
      </c>
      <c r="C1447" s="1">
        <v>35689</v>
      </c>
      <c r="D1447">
        <v>2.8127</v>
      </c>
      <c r="E1447" s="1">
        <v>35718</v>
      </c>
      <c r="F1447">
        <v>-0.13120000000000001</v>
      </c>
      <c r="G1447">
        <f t="shared" si="22"/>
        <v>1.6351399999999998</v>
      </c>
    </row>
    <row r="1448" spans="1:7" x14ac:dyDescent="0.3">
      <c r="A1448" s="1">
        <v>35626</v>
      </c>
      <c r="B1448" s="2">
        <v>-9.82159373145031E-3</v>
      </c>
      <c r="C1448" s="1">
        <v>35690</v>
      </c>
      <c r="D1448">
        <v>-0.27229999999999999</v>
      </c>
      <c r="E1448" s="1">
        <v>35719</v>
      </c>
      <c r="F1448">
        <v>1.9900000000000001E-2</v>
      </c>
      <c r="G1448">
        <f t="shared" si="22"/>
        <v>-0.15542</v>
      </c>
    </row>
    <row r="1449" spans="1:7" x14ac:dyDescent="0.3">
      <c r="A1449" s="1">
        <v>35627</v>
      </c>
      <c r="B1449" s="2">
        <v>8.1826722379465498E-3</v>
      </c>
      <c r="C1449" s="1">
        <v>35691</v>
      </c>
      <c r="D1449">
        <v>0.45939999999999998</v>
      </c>
      <c r="E1449" s="1">
        <v>35720</v>
      </c>
      <c r="F1449">
        <v>-0.27589999999999998</v>
      </c>
      <c r="G1449">
        <f t="shared" si="22"/>
        <v>0.16527999999999998</v>
      </c>
    </row>
    <row r="1450" spans="1:7" x14ac:dyDescent="0.3">
      <c r="A1450" s="1">
        <v>35628</v>
      </c>
      <c r="B1450" s="2">
        <v>4.2032007327996698E-6</v>
      </c>
      <c r="C1450" s="1">
        <v>35692</v>
      </c>
      <c r="D1450">
        <v>0.3417</v>
      </c>
      <c r="E1450" s="1">
        <v>35723</v>
      </c>
      <c r="F1450">
        <v>0.1157</v>
      </c>
      <c r="G1450">
        <f t="shared" si="22"/>
        <v>0.25130000000000002</v>
      </c>
    </row>
    <row r="1451" spans="1:7" x14ac:dyDescent="0.3">
      <c r="A1451" s="1">
        <v>35629</v>
      </c>
      <c r="B1451" s="2">
        <v>1.5499430666143801E-4</v>
      </c>
      <c r="C1451" s="1">
        <v>35695</v>
      </c>
      <c r="D1451">
        <v>0.51959999999999995</v>
      </c>
      <c r="E1451" s="1">
        <v>35724</v>
      </c>
      <c r="F1451">
        <v>1.7299999999999999E-2</v>
      </c>
      <c r="G1451">
        <f t="shared" si="22"/>
        <v>0.31867999999999996</v>
      </c>
    </row>
    <row r="1452" spans="1:7" x14ac:dyDescent="0.3">
      <c r="A1452" s="1">
        <v>35632</v>
      </c>
      <c r="B1452" s="2">
        <v>5.6254451589243804E-3</v>
      </c>
      <c r="C1452" s="1">
        <v>35696</v>
      </c>
      <c r="D1452">
        <v>-0.36609999999999998</v>
      </c>
      <c r="E1452" s="1">
        <v>35725</v>
      </c>
      <c r="F1452">
        <v>7.5700000000000003E-2</v>
      </c>
      <c r="G1452">
        <f t="shared" si="22"/>
        <v>-0.18937999999999999</v>
      </c>
    </row>
    <row r="1453" spans="1:7" x14ac:dyDescent="0.3">
      <c r="A1453" s="1">
        <v>35633</v>
      </c>
      <c r="B1453" s="2">
        <v>4.4394817920860898E-3</v>
      </c>
      <c r="C1453" s="1">
        <v>35697</v>
      </c>
      <c r="D1453">
        <v>-0.78069999999999995</v>
      </c>
      <c r="E1453" s="1">
        <v>35726</v>
      </c>
      <c r="F1453">
        <v>0.44600000000000001</v>
      </c>
      <c r="G1453">
        <f t="shared" si="22"/>
        <v>-0.29001999999999994</v>
      </c>
    </row>
    <row r="1454" spans="1:7" x14ac:dyDescent="0.3">
      <c r="A1454" s="1">
        <v>35634</v>
      </c>
      <c r="B1454" s="2">
        <v>1.1204514125762201E-3</v>
      </c>
      <c r="C1454" s="1">
        <v>35698</v>
      </c>
      <c r="D1454">
        <v>-0.69510000000000005</v>
      </c>
      <c r="E1454" s="1">
        <v>35727</v>
      </c>
      <c r="F1454">
        <v>0.12690000000000001</v>
      </c>
      <c r="G1454">
        <f t="shared" si="22"/>
        <v>-0.36630000000000001</v>
      </c>
    </row>
    <row r="1455" spans="1:7" x14ac:dyDescent="0.3">
      <c r="A1455" s="1">
        <v>35635</v>
      </c>
      <c r="B1455" s="2">
        <v>3.7560969199750302E-3</v>
      </c>
      <c r="C1455" s="1">
        <v>35699</v>
      </c>
      <c r="D1455">
        <v>0.81159999999999999</v>
      </c>
      <c r="E1455" s="1">
        <v>35730</v>
      </c>
      <c r="F1455">
        <v>0.4461</v>
      </c>
      <c r="G1455">
        <f t="shared" si="22"/>
        <v>0.66539999999999999</v>
      </c>
    </row>
    <row r="1456" spans="1:7" x14ac:dyDescent="0.3">
      <c r="A1456" s="1">
        <v>35636</v>
      </c>
      <c r="B1456" s="2">
        <v>1.38763803718378E-3</v>
      </c>
      <c r="C1456" s="1">
        <v>35702</v>
      </c>
      <c r="D1456">
        <v>0.86109999999999998</v>
      </c>
      <c r="E1456" s="1">
        <v>35731</v>
      </c>
      <c r="F1456">
        <v>-0.31669999999999998</v>
      </c>
      <c r="G1456">
        <f t="shared" si="22"/>
        <v>0.38997999999999999</v>
      </c>
    </row>
    <row r="1457" spans="1:7" x14ac:dyDescent="0.3">
      <c r="A1457" s="1">
        <v>35639</v>
      </c>
      <c r="B1457" s="2">
        <v>-6.8022435905171798E-3</v>
      </c>
      <c r="C1457" s="1">
        <v>35703</v>
      </c>
      <c r="D1457">
        <v>-0.63570000000000004</v>
      </c>
      <c r="E1457" s="1">
        <v>35732</v>
      </c>
      <c r="F1457">
        <v>0.31630000000000003</v>
      </c>
      <c r="G1457">
        <f t="shared" si="22"/>
        <v>-0.25490000000000002</v>
      </c>
    </row>
    <row r="1458" spans="1:7" x14ac:dyDescent="0.3">
      <c r="A1458" s="1">
        <v>35640</v>
      </c>
      <c r="B1458" s="2">
        <v>-1.7324437221888399E-3</v>
      </c>
      <c r="C1458" s="1">
        <v>35704</v>
      </c>
      <c r="D1458">
        <v>0.86709999999999998</v>
      </c>
      <c r="E1458" s="1">
        <v>35733</v>
      </c>
      <c r="F1458">
        <v>0.24829999999999999</v>
      </c>
      <c r="G1458">
        <f t="shared" si="22"/>
        <v>0.61957999999999991</v>
      </c>
    </row>
    <row r="1459" spans="1:7" x14ac:dyDescent="0.3">
      <c r="A1459" s="1">
        <v>35641</v>
      </c>
      <c r="B1459" s="2">
        <v>-6.9710336674597704E-3</v>
      </c>
      <c r="C1459" s="1">
        <v>35705</v>
      </c>
      <c r="D1459">
        <v>0.5333</v>
      </c>
      <c r="E1459" s="1">
        <v>35734</v>
      </c>
      <c r="F1459">
        <v>-9.3100000000000002E-2</v>
      </c>
      <c r="G1459">
        <f t="shared" si="22"/>
        <v>0.28273999999999999</v>
      </c>
    </row>
    <row r="1460" spans="1:7" x14ac:dyDescent="0.3">
      <c r="A1460" s="1">
        <v>35642</v>
      </c>
      <c r="B1460" s="2">
        <v>1.17516514482774E-3</v>
      </c>
      <c r="C1460" s="1">
        <v>35706</v>
      </c>
      <c r="D1460">
        <v>0.47770000000000001</v>
      </c>
      <c r="E1460" s="1">
        <v>35737</v>
      </c>
      <c r="F1460">
        <v>-0.23219999999999999</v>
      </c>
      <c r="G1460">
        <f t="shared" si="22"/>
        <v>0.19373999999999997</v>
      </c>
    </row>
    <row r="1461" spans="1:7" x14ac:dyDescent="0.3">
      <c r="A1461" s="1">
        <v>35643</v>
      </c>
      <c r="B1461" s="2">
        <v>-9.4585699495047804E-3</v>
      </c>
      <c r="C1461" s="1">
        <v>35709</v>
      </c>
      <c r="D1461">
        <v>0.79379999999999995</v>
      </c>
      <c r="E1461" s="1">
        <v>35738</v>
      </c>
      <c r="F1461">
        <v>-0.16309999999999999</v>
      </c>
      <c r="G1461">
        <f t="shared" si="22"/>
        <v>0.41103999999999991</v>
      </c>
    </row>
    <row r="1462" spans="1:7" x14ac:dyDescent="0.3">
      <c r="A1462" s="1">
        <v>35646</v>
      </c>
      <c r="B1462" s="2">
        <v>-9.4597976890180603E-3</v>
      </c>
      <c r="C1462" s="1">
        <v>35710</v>
      </c>
      <c r="D1462">
        <v>1.0773999999999999</v>
      </c>
      <c r="E1462" s="1">
        <v>35739</v>
      </c>
      <c r="F1462">
        <v>3.8199999999999998E-2</v>
      </c>
      <c r="G1462">
        <f t="shared" si="22"/>
        <v>0.66171999999999986</v>
      </c>
    </row>
    <row r="1463" spans="1:7" x14ac:dyDescent="0.3">
      <c r="A1463" s="1">
        <v>35647</v>
      </c>
      <c r="B1463" s="2">
        <v>5.0521734480712998E-3</v>
      </c>
      <c r="C1463" s="1">
        <v>35711</v>
      </c>
      <c r="D1463">
        <v>-0.91700000000000004</v>
      </c>
      <c r="E1463" s="1">
        <v>35740</v>
      </c>
      <c r="F1463">
        <v>0.23039999999999999</v>
      </c>
      <c r="G1463">
        <f t="shared" si="22"/>
        <v>-0.45804</v>
      </c>
    </row>
    <row r="1464" spans="1:7" x14ac:dyDescent="0.3">
      <c r="A1464" s="1">
        <v>35648</v>
      </c>
      <c r="B1464" s="2">
        <v>8.6173044805071296E-4</v>
      </c>
      <c r="C1464" s="1">
        <v>35712</v>
      </c>
      <c r="D1464">
        <v>-0.32779999999999998</v>
      </c>
      <c r="E1464" s="1">
        <v>35741</v>
      </c>
      <c r="F1464">
        <v>1.2999999999999999E-3</v>
      </c>
      <c r="G1464">
        <f t="shared" si="22"/>
        <v>-0.19616</v>
      </c>
    </row>
    <row r="1465" spans="1:7" x14ac:dyDescent="0.3">
      <c r="A1465" s="1">
        <v>35649</v>
      </c>
      <c r="B1465" s="2">
        <v>4.3094116310566904E-3</v>
      </c>
      <c r="C1465" s="1">
        <v>35713</v>
      </c>
      <c r="D1465">
        <v>-0.36969999999999997</v>
      </c>
      <c r="E1465" s="1">
        <v>35744</v>
      </c>
      <c r="F1465">
        <v>2.63E-2</v>
      </c>
      <c r="G1465">
        <f t="shared" si="22"/>
        <v>-0.21129999999999999</v>
      </c>
    </row>
    <row r="1466" spans="1:7" x14ac:dyDescent="0.3">
      <c r="A1466" s="1">
        <v>35650</v>
      </c>
      <c r="B1466" s="2">
        <v>-2.0076128457157699E-2</v>
      </c>
      <c r="C1466" s="1">
        <v>35716</v>
      </c>
      <c r="D1466">
        <v>0.1158</v>
      </c>
      <c r="E1466" s="1">
        <v>35746</v>
      </c>
      <c r="F1466">
        <v>0.109</v>
      </c>
      <c r="G1466">
        <f t="shared" si="22"/>
        <v>0.11308</v>
      </c>
    </row>
    <row r="1467" spans="1:7" x14ac:dyDescent="0.3">
      <c r="A1467" s="1">
        <v>35653</v>
      </c>
      <c r="B1467" s="2">
        <v>5.7785081562824504E-3</v>
      </c>
      <c r="C1467" s="1">
        <v>35717</v>
      </c>
      <c r="D1467">
        <v>0.22520000000000001</v>
      </c>
      <c r="E1467" s="1">
        <v>35747</v>
      </c>
      <c r="F1467">
        <v>0.08</v>
      </c>
      <c r="G1467">
        <f t="shared" si="22"/>
        <v>0.16711999999999999</v>
      </c>
    </row>
    <row r="1468" spans="1:7" x14ac:dyDescent="0.3">
      <c r="A1468" s="1">
        <v>35654</v>
      </c>
      <c r="B1468" s="2">
        <v>-2.1203489353668302E-3</v>
      </c>
      <c r="C1468" s="1">
        <v>35718</v>
      </c>
      <c r="D1468">
        <v>-0.46810000000000002</v>
      </c>
      <c r="E1468" s="1">
        <v>35748</v>
      </c>
      <c r="F1468">
        <v>2.8799999999999999E-2</v>
      </c>
      <c r="G1468">
        <f t="shared" si="22"/>
        <v>-0.26934000000000002</v>
      </c>
    </row>
    <row r="1469" spans="1:7" x14ac:dyDescent="0.3">
      <c r="A1469" s="1">
        <v>35655</v>
      </c>
      <c r="B1469" s="2">
        <v>-6.5940741522982904E-3</v>
      </c>
      <c r="C1469" s="1">
        <v>35719</v>
      </c>
      <c r="D1469">
        <v>-1.0838000000000001</v>
      </c>
      <c r="E1469" s="1">
        <v>35751</v>
      </c>
      <c r="F1469">
        <v>0.1232</v>
      </c>
      <c r="G1469">
        <f t="shared" si="22"/>
        <v>-0.60100000000000009</v>
      </c>
    </row>
    <row r="1470" spans="1:7" x14ac:dyDescent="0.3">
      <c r="A1470" s="1">
        <v>35656</v>
      </c>
      <c r="B1470" s="2">
        <v>1.2394549784018501E-2</v>
      </c>
      <c r="C1470" s="1">
        <v>35720</v>
      </c>
      <c r="D1470">
        <v>-1.1589</v>
      </c>
      <c r="E1470" s="1">
        <v>35752</v>
      </c>
      <c r="F1470">
        <v>-3.8999999999999998E-3</v>
      </c>
      <c r="G1470">
        <f t="shared" si="22"/>
        <v>-0.69689999999999996</v>
      </c>
    </row>
    <row r="1471" spans="1:7" x14ac:dyDescent="0.3">
      <c r="A1471" s="1">
        <v>35657</v>
      </c>
      <c r="B1471" s="2">
        <v>-1.8554903157092001E-3</v>
      </c>
      <c r="C1471" s="1">
        <v>35723</v>
      </c>
      <c r="D1471">
        <v>1.2138</v>
      </c>
      <c r="E1471" s="1">
        <v>35753</v>
      </c>
      <c r="F1471">
        <v>0.1636</v>
      </c>
      <c r="G1471">
        <f t="shared" si="22"/>
        <v>0.79371999999999998</v>
      </c>
    </row>
    <row r="1472" spans="1:7" x14ac:dyDescent="0.3">
      <c r="A1472" s="1">
        <v>35660</v>
      </c>
      <c r="B1472" s="2">
        <v>2.9437469820647899E-3</v>
      </c>
      <c r="C1472" s="1">
        <v>35724</v>
      </c>
      <c r="D1472">
        <v>1.7446999999999999</v>
      </c>
      <c r="E1472" s="1">
        <v>35754</v>
      </c>
      <c r="F1472">
        <v>-7.9699999999999993E-2</v>
      </c>
      <c r="G1472">
        <f t="shared" si="22"/>
        <v>1.01494</v>
      </c>
    </row>
    <row r="1473" spans="1:7" x14ac:dyDescent="0.3">
      <c r="A1473" s="1">
        <v>35661</v>
      </c>
      <c r="B1473" s="2">
        <v>1.50806461895825E-3</v>
      </c>
      <c r="C1473" s="1">
        <v>35725</v>
      </c>
      <c r="D1473">
        <v>-0.38350000000000001</v>
      </c>
      <c r="E1473" s="1">
        <v>35755</v>
      </c>
      <c r="F1473">
        <v>0.1216</v>
      </c>
      <c r="G1473">
        <f t="shared" si="22"/>
        <v>-0.18146000000000001</v>
      </c>
    </row>
    <row r="1474" spans="1:7" x14ac:dyDescent="0.3">
      <c r="A1474" s="1">
        <v>35662</v>
      </c>
      <c r="B1474" s="2">
        <v>9.1625961165120505E-4</v>
      </c>
      <c r="C1474" s="1">
        <v>35726</v>
      </c>
      <c r="D1474">
        <v>-1.8366</v>
      </c>
      <c r="E1474" s="1">
        <v>35758</v>
      </c>
      <c r="F1474">
        <v>-0.13059999999999999</v>
      </c>
      <c r="G1474">
        <f t="shared" si="22"/>
        <v>-1.1542000000000001</v>
      </c>
    </row>
    <row r="1475" spans="1:7" x14ac:dyDescent="0.3">
      <c r="A1475" s="1">
        <v>35663</v>
      </c>
      <c r="B1475" s="2">
        <v>-9.9135361401292404E-3</v>
      </c>
      <c r="C1475" s="1">
        <v>35727</v>
      </c>
      <c r="D1475">
        <v>-0.95189999999999997</v>
      </c>
      <c r="E1475" s="1">
        <v>35759</v>
      </c>
      <c r="F1475">
        <v>5.62E-2</v>
      </c>
      <c r="G1475">
        <f t="shared" si="22"/>
        <v>-0.54865999999999993</v>
      </c>
    </row>
    <row r="1476" spans="1:7" x14ac:dyDescent="0.3">
      <c r="A1476" s="1">
        <v>35664</v>
      </c>
      <c r="B1476" s="2">
        <v>-3.17979400355162E-3</v>
      </c>
      <c r="C1476" s="1">
        <v>35730</v>
      </c>
      <c r="D1476">
        <v>-6.8657000000000004</v>
      </c>
      <c r="E1476" s="1">
        <v>35760</v>
      </c>
      <c r="F1476">
        <v>2.8799999999999999E-2</v>
      </c>
      <c r="G1476">
        <f t="shared" si="22"/>
        <v>-4.1078999999999999</v>
      </c>
    </row>
    <row r="1477" spans="1:7" x14ac:dyDescent="0.3">
      <c r="A1477" s="1">
        <v>35667</v>
      </c>
      <c r="B1477" s="2">
        <v>2.9908747739342302E-3</v>
      </c>
      <c r="C1477" s="1">
        <v>35731</v>
      </c>
      <c r="D1477">
        <v>5.1151999999999997</v>
      </c>
      <c r="E1477" s="1">
        <v>35762</v>
      </c>
      <c r="F1477">
        <v>6.2700000000000006E-2</v>
      </c>
      <c r="G1477">
        <f t="shared" ref="G1477:G1540" si="23">(D1477*0.6)+(F1477*0.4)</f>
        <v>3.0941999999999998</v>
      </c>
    </row>
    <row r="1478" spans="1:7" x14ac:dyDescent="0.3">
      <c r="A1478" s="1">
        <v>35668</v>
      </c>
      <c r="B1478" s="2">
        <v>-1.0053256121873601E-3</v>
      </c>
      <c r="C1478" s="1">
        <v>35732</v>
      </c>
      <c r="D1478">
        <v>-0.26850000000000002</v>
      </c>
      <c r="E1478" s="1">
        <v>35765</v>
      </c>
      <c r="F1478">
        <v>4.4400000000000002E-2</v>
      </c>
      <c r="G1478">
        <f t="shared" si="23"/>
        <v>-0.14334</v>
      </c>
    </row>
    <row r="1479" spans="1:7" x14ac:dyDescent="0.3">
      <c r="A1479" s="1">
        <v>35669</v>
      </c>
      <c r="B1479" s="2">
        <v>-4.2449998740553604E-3</v>
      </c>
      <c r="C1479" s="1">
        <v>35733</v>
      </c>
      <c r="D1479">
        <v>-1.6672</v>
      </c>
      <c r="E1479" s="1">
        <v>35766</v>
      </c>
      <c r="F1479">
        <v>4.4400000000000002E-2</v>
      </c>
      <c r="G1479">
        <f t="shared" si="23"/>
        <v>-0.98255999999999988</v>
      </c>
    </row>
    <row r="1480" spans="1:7" x14ac:dyDescent="0.3">
      <c r="A1480" s="1">
        <v>35670</v>
      </c>
      <c r="B1480" s="2">
        <v>7.6325312192961903E-3</v>
      </c>
      <c r="C1480" s="1">
        <v>35734</v>
      </c>
      <c r="D1480">
        <v>1.2117</v>
      </c>
      <c r="E1480" s="1">
        <v>35767</v>
      </c>
      <c r="F1480">
        <v>0.1187</v>
      </c>
      <c r="G1480">
        <f t="shared" si="23"/>
        <v>0.77449999999999997</v>
      </c>
    </row>
    <row r="1481" spans="1:7" x14ac:dyDescent="0.3">
      <c r="A1481" s="1">
        <v>35671</v>
      </c>
      <c r="B1481" s="2">
        <v>5.0714080260219098E-3</v>
      </c>
      <c r="C1481" s="1">
        <v>35737</v>
      </c>
      <c r="D1481">
        <v>2.6677999999999997</v>
      </c>
      <c r="E1481" s="1">
        <v>35768</v>
      </c>
      <c r="F1481">
        <v>1.5599999999999999E-2</v>
      </c>
      <c r="G1481">
        <f t="shared" si="23"/>
        <v>1.6069199999999999</v>
      </c>
    </row>
    <row r="1482" spans="1:7" x14ac:dyDescent="0.3">
      <c r="A1482" s="1">
        <v>35674</v>
      </c>
      <c r="B1482" s="2">
        <v>1.2995900859842399E-3</v>
      </c>
      <c r="C1482" s="1">
        <v>35738</v>
      </c>
      <c r="D1482">
        <v>0.18959999999999999</v>
      </c>
      <c r="E1482" s="1">
        <v>35769</v>
      </c>
      <c r="F1482">
        <v>-0.22800000000000001</v>
      </c>
      <c r="G1482">
        <f t="shared" si="23"/>
        <v>2.2559999999999983E-2</v>
      </c>
    </row>
    <row r="1483" spans="1:7" x14ac:dyDescent="0.3">
      <c r="A1483" s="1">
        <v>35675</v>
      </c>
      <c r="B1483" s="2">
        <v>1.1722704298014801E-2</v>
      </c>
      <c r="C1483" s="1">
        <v>35739</v>
      </c>
      <c r="D1483">
        <v>0.22720000000000001</v>
      </c>
      <c r="E1483" s="1">
        <v>35772</v>
      </c>
      <c r="F1483">
        <v>-0.17499999999999999</v>
      </c>
      <c r="G1483">
        <f t="shared" si="23"/>
        <v>6.6320000000000004E-2</v>
      </c>
    </row>
    <row r="1484" spans="1:7" x14ac:dyDescent="0.3">
      <c r="A1484" s="1">
        <v>35676</v>
      </c>
      <c r="B1484" s="2">
        <v>-1.80794642216919E-3</v>
      </c>
      <c r="C1484" s="1">
        <v>35740</v>
      </c>
      <c r="D1484">
        <v>-0.49399999999999999</v>
      </c>
      <c r="E1484" s="1">
        <v>35773</v>
      </c>
      <c r="F1484">
        <v>5.7599999999999998E-2</v>
      </c>
      <c r="G1484">
        <f t="shared" si="23"/>
        <v>-0.27335999999999999</v>
      </c>
    </row>
    <row r="1485" spans="1:7" x14ac:dyDescent="0.3">
      <c r="A1485" s="1">
        <v>35677</v>
      </c>
      <c r="B1485" s="2">
        <v>-3.08477506284111E-3</v>
      </c>
      <c r="C1485" s="1">
        <v>35741</v>
      </c>
      <c r="D1485">
        <v>-1.0991</v>
      </c>
      <c r="E1485" s="1">
        <v>35774</v>
      </c>
      <c r="F1485">
        <v>0.2223</v>
      </c>
      <c r="G1485">
        <f t="shared" si="23"/>
        <v>-0.57053999999999994</v>
      </c>
    </row>
    <row r="1486" spans="1:7" x14ac:dyDescent="0.3">
      <c r="A1486" s="1">
        <v>35678</v>
      </c>
      <c r="B1486" s="2">
        <v>-6.6033133944551903E-3</v>
      </c>
      <c r="C1486" s="1">
        <v>35744</v>
      </c>
      <c r="D1486">
        <v>-0.67889999999999995</v>
      </c>
      <c r="E1486" s="1">
        <v>35775</v>
      </c>
      <c r="F1486">
        <v>0.34050000000000002</v>
      </c>
      <c r="G1486">
        <f t="shared" si="23"/>
        <v>-0.27113999999999994</v>
      </c>
    </row>
    <row r="1487" spans="1:7" x14ac:dyDescent="0.3">
      <c r="A1487" s="1">
        <v>35681</v>
      </c>
      <c r="B1487" s="2">
        <v>8.1114405920210703E-3</v>
      </c>
      <c r="C1487" s="1">
        <v>35745</v>
      </c>
      <c r="D1487">
        <v>0.28770000000000001</v>
      </c>
      <c r="E1487" s="1">
        <v>35776</v>
      </c>
      <c r="F1487">
        <v>0.34060000000000001</v>
      </c>
      <c r="G1487">
        <f t="shared" si="23"/>
        <v>0.30886000000000002</v>
      </c>
    </row>
    <row r="1488" spans="1:7" x14ac:dyDescent="0.3">
      <c r="A1488" s="1">
        <v>35682</v>
      </c>
      <c r="B1488" s="2">
        <v>-2.8885953820543299E-3</v>
      </c>
      <c r="C1488" s="1">
        <v>35746</v>
      </c>
      <c r="D1488">
        <v>-1.9064999999999999</v>
      </c>
      <c r="E1488" s="1">
        <v>35779</v>
      </c>
      <c r="F1488">
        <v>-0.1633</v>
      </c>
      <c r="G1488">
        <f t="shared" si="23"/>
        <v>-1.20922</v>
      </c>
    </row>
    <row r="1489" spans="1:7" x14ac:dyDescent="0.3">
      <c r="A1489" s="1">
        <v>35683</v>
      </c>
      <c r="B1489" s="2">
        <v>-7.2613742344762599E-4</v>
      </c>
      <c r="C1489" s="1">
        <v>35747</v>
      </c>
      <c r="D1489">
        <v>1.1884999999999999</v>
      </c>
      <c r="E1489" s="1">
        <v>35780</v>
      </c>
      <c r="F1489">
        <v>5.8400000000000001E-2</v>
      </c>
      <c r="G1489">
        <f t="shared" si="23"/>
        <v>0.73646</v>
      </c>
    </row>
    <row r="1490" spans="1:7" x14ac:dyDescent="0.3">
      <c r="A1490" s="1">
        <v>35684</v>
      </c>
      <c r="B1490" s="2">
        <v>2.8444131181271102E-3</v>
      </c>
      <c r="C1490" s="1">
        <v>35748</v>
      </c>
      <c r="D1490">
        <v>1.2812999999999999</v>
      </c>
      <c r="E1490" s="1">
        <v>35781</v>
      </c>
      <c r="F1490">
        <v>-0.11409999999999999</v>
      </c>
      <c r="G1490">
        <f t="shared" si="23"/>
        <v>0.72313999999999989</v>
      </c>
    </row>
    <row r="1491" spans="1:7" x14ac:dyDescent="0.3">
      <c r="A1491" s="1">
        <v>35685</v>
      </c>
      <c r="B1491" s="2">
        <v>3.3188222114954899E-3</v>
      </c>
      <c r="C1491" s="1">
        <v>35751</v>
      </c>
      <c r="D1491">
        <v>1.9260999999999999</v>
      </c>
      <c r="E1491" s="1">
        <v>35782</v>
      </c>
      <c r="F1491">
        <v>0.2</v>
      </c>
      <c r="G1491">
        <f t="shared" si="23"/>
        <v>1.23566</v>
      </c>
    </row>
    <row r="1492" spans="1:7" x14ac:dyDescent="0.3">
      <c r="A1492" s="1">
        <v>35688</v>
      </c>
      <c r="B1492" s="2">
        <v>-2.3191286575615601E-3</v>
      </c>
      <c r="C1492" s="1">
        <v>35752</v>
      </c>
      <c r="D1492">
        <v>-0.83089999999999997</v>
      </c>
      <c r="E1492" s="1">
        <v>35783</v>
      </c>
      <c r="F1492">
        <v>0.1827</v>
      </c>
      <c r="G1492">
        <f t="shared" si="23"/>
        <v>-0.42545999999999995</v>
      </c>
    </row>
    <row r="1493" spans="1:7" x14ac:dyDescent="0.3">
      <c r="A1493" s="1">
        <v>35689</v>
      </c>
      <c r="B1493" s="2">
        <v>1.25953864254895E-2</v>
      </c>
      <c r="C1493" s="1">
        <v>35753</v>
      </c>
      <c r="D1493">
        <v>0.69320000000000004</v>
      </c>
      <c r="E1493" s="1">
        <v>35786</v>
      </c>
      <c r="F1493">
        <v>4.3999999999999997E-2</v>
      </c>
      <c r="G1493">
        <f t="shared" si="23"/>
        <v>0.43352000000000002</v>
      </c>
    </row>
    <row r="1494" spans="1:7" x14ac:dyDescent="0.3">
      <c r="A1494" s="1">
        <v>35690</v>
      </c>
      <c r="B1494" s="2">
        <v>1.05772452274988E-3</v>
      </c>
      <c r="C1494" s="1">
        <v>35754</v>
      </c>
      <c r="D1494">
        <v>1.5244</v>
      </c>
      <c r="E1494" s="1">
        <v>35787</v>
      </c>
      <c r="F1494">
        <v>-7.7999999999999996E-3</v>
      </c>
      <c r="G1494">
        <f t="shared" si="23"/>
        <v>0.91151999999999989</v>
      </c>
    </row>
    <row r="1495" spans="1:7" x14ac:dyDescent="0.3">
      <c r="A1495" s="1">
        <v>35691</v>
      </c>
      <c r="B1495" s="2">
        <v>4.0061999992198104E-3</v>
      </c>
      <c r="C1495" s="1">
        <v>35755</v>
      </c>
      <c r="D1495">
        <v>0.4299</v>
      </c>
      <c r="E1495" s="1">
        <v>35788</v>
      </c>
      <c r="F1495">
        <v>-3.6200000000000003E-2</v>
      </c>
      <c r="G1495">
        <f t="shared" si="23"/>
        <v>0.24346000000000001</v>
      </c>
    </row>
    <row r="1496" spans="1:7" x14ac:dyDescent="0.3">
      <c r="A1496" s="1">
        <v>35692</v>
      </c>
      <c r="B1496" s="2">
        <v>-1.04645548874094E-3</v>
      </c>
      <c r="C1496" s="1">
        <v>35758</v>
      </c>
      <c r="D1496">
        <v>-1.702</v>
      </c>
      <c r="E1496" s="1">
        <v>35790</v>
      </c>
      <c r="F1496">
        <v>5.1999999999999998E-3</v>
      </c>
      <c r="G1496">
        <f t="shared" si="23"/>
        <v>-1.0191199999999998</v>
      </c>
    </row>
    <row r="1497" spans="1:7" x14ac:dyDescent="0.3">
      <c r="A1497" s="1">
        <v>35695</v>
      </c>
      <c r="B1497" s="2">
        <v>6.1228961838086801E-3</v>
      </c>
      <c r="C1497" s="1">
        <v>35759</v>
      </c>
      <c r="D1497">
        <v>0.44929999999999998</v>
      </c>
      <c r="E1497" s="1">
        <v>35793</v>
      </c>
      <c r="F1497">
        <v>-1.1599999999999999E-2</v>
      </c>
      <c r="G1497">
        <f t="shared" si="23"/>
        <v>0.26494000000000001</v>
      </c>
    </row>
    <row r="1498" spans="1:7" x14ac:dyDescent="0.3">
      <c r="A1498" s="1">
        <v>35696</v>
      </c>
      <c r="B1498" s="2">
        <v>-1.0901836652541499E-3</v>
      </c>
      <c r="C1498" s="1">
        <v>35760</v>
      </c>
      <c r="D1498">
        <v>0.10680000000000001</v>
      </c>
      <c r="E1498" s="1">
        <v>35794</v>
      </c>
      <c r="F1498">
        <v>-0.16170000000000001</v>
      </c>
      <c r="G1498">
        <f t="shared" si="23"/>
        <v>-6.0000000000000331E-4</v>
      </c>
    </row>
    <row r="1499" spans="1:7" x14ac:dyDescent="0.3">
      <c r="A1499" s="1">
        <v>35697</v>
      </c>
      <c r="B1499" s="2">
        <v>-5.8625669403308302E-3</v>
      </c>
      <c r="C1499" s="1">
        <v>35762</v>
      </c>
      <c r="D1499">
        <v>0.3977</v>
      </c>
      <c r="E1499" s="1">
        <v>35795</v>
      </c>
      <c r="F1499">
        <v>0.2281</v>
      </c>
      <c r="G1499">
        <f t="shared" si="23"/>
        <v>0.32985999999999999</v>
      </c>
    </row>
    <row r="1500" spans="1:7" x14ac:dyDescent="0.3">
      <c r="A1500" s="1">
        <v>35698</v>
      </c>
      <c r="B1500" s="2">
        <v>-3.72046319929054E-3</v>
      </c>
      <c r="C1500" s="1">
        <v>35765</v>
      </c>
      <c r="D1500">
        <v>2.0304000000000002</v>
      </c>
      <c r="E1500" s="1">
        <v>35797</v>
      </c>
      <c r="F1500">
        <v>0.4047</v>
      </c>
      <c r="G1500">
        <f t="shared" si="23"/>
        <v>1.38012</v>
      </c>
    </row>
    <row r="1501" spans="1:7" x14ac:dyDescent="0.3">
      <c r="A1501" s="1">
        <v>35699</v>
      </c>
      <c r="B1501" s="2">
        <v>9.2913424758875908E-3</v>
      </c>
      <c r="C1501" s="1">
        <v>35766</v>
      </c>
      <c r="D1501">
        <v>-0.31590000000000001</v>
      </c>
      <c r="E1501" s="1">
        <v>35800</v>
      </c>
      <c r="F1501">
        <v>0.64</v>
      </c>
      <c r="G1501">
        <f t="shared" si="23"/>
        <v>6.6459999999999991E-2</v>
      </c>
    </row>
    <row r="1502" spans="1:7" x14ac:dyDescent="0.3">
      <c r="A1502" s="1">
        <v>35702</v>
      </c>
      <c r="B1502" s="2">
        <v>-9.7947558726231305E-3</v>
      </c>
      <c r="C1502" s="1">
        <v>35767</v>
      </c>
      <c r="D1502">
        <v>0.54859999999999998</v>
      </c>
      <c r="E1502" s="1">
        <v>35801</v>
      </c>
      <c r="F1502">
        <v>8.1900000000000001E-2</v>
      </c>
      <c r="G1502">
        <f t="shared" si="23"/>
        <v>0.36191999999999996</v>
      </c>
    </row>
    <row r="1503" spans="1:7" x14ac:dyDescent="0.3">
      <c r="A1503" s="1">
        <v>35703</v>
      </c>
      <c r="B1503" s="2">
        <v>-3.26343550344999E-4</v>
      </c>
      <c r="C1503" s="1">
        <v>35768</v>
      </c>
      <c r="D1503">
        <v>-0.37219999999999998</v>
      </c>
      <c r="E1503" s="1">
        <v>35802</v>
      </c>
      <c r="F1503">
        <v>-0.21479999999999999</v>
      </c>
      <c r="G1503">
        <f t="shared" si="23"/>
        <v>-0.30923999999999996</v>
      </c>
    </row>
    <row r="1504" spans="1:7" x14ac:dyDescent="0.3">
      <c r="A1504" s="1">
        <v>35704</v>
      </c>
      <c r="B1504" s="2">
        <v>1.25431451651989E-2</v>
      </c>
      <c r="C1504" s="1">
        <v>35769</v>
      </c>
      <c r="D1504">
        <v>1.0992999999999999</v>
      </c>
      <c r="E1504" s="1">
        <v>35803</v>
      </c>
      <c r="F1504">
        <v>0.32929999999999998</v>
      </c>
      <c r="G1504">
        <f t="shared" si="23"/>
        <v>0.79129999999999989</v>
      </c>
    </row>
    <row r="1505" spans="1:7" x14ac:dyDescent="0.3">
      <c r="A1505" s="1">
        <v>35705</v>
      </c>
      <c r="B1505" s="2">
        <v>3.3106245286529399E-3</v>
      </c>
      <c r="C1505" s="1">
        <v>35772</v>
      </c>
      <c r="D1505">
        <v>-0.13739999999999999</v>
      </c>
      <c r="E1505" s="1">
        <v>35804</v>
      </c>
      <c r="F1505">
        <v>0.3856</v>
      </c>
      <c r="G1505">
        <f t="shared" si="23"/>
        <v>7.1800000000000017E-2</v>
      </c>
    </row>
    <row r="1506" spans="1:7" x14ac:dyDescent="0.3">
      <c r="A1506" s="1">
        <v>35706</v>
      </c>
      <c r="B1506" s="2">
        <v>-1.5740769543611799E-3</v>
      </c>
      <c r="C1506" s="1">
        <v>35773</v>
      </c>
      <c r="D1506">
        <v>-0.67079999999999995</v>
      </c>
      <c r="E1506" s="1">
        <v>35807</v>
      </c>
      <c r="F1506">
        <v>3.4299999999999997E-2</v>
      </c>
      <c r="G1506">
        <f t="shared" si="23"/>
        <v>-0.38875999999999994</v>
      </c>
    </row>
    <row r="1507" spans="1:7" x14ac:dyDescent="0.3">
      <c r="A1507" s="1">
        <v>35709</v>
      </c>
      <c r="B1507" s="2">
        <v>8.4748086458885695E-4</v>
      </c>
      <c r="C1507" s="1">
        <v>35774</v>
      </c>
      <c r="D1507">
        <v>-0.60729999999999995</v>
      </c>
      <c r="E1507" s="1">
        <v>35808</v>
      </c>
      <c r="F1507">
        <v>-6.4899999999999999E-2</v>
      </c>
      <c r="G1507">
        <f t="shared" si="23"/>
        <v>-0.39033999999999996</v>
      </c>
    </row>
    <row r="1508" spans="1:7" x14ac:dyDescent="0.3">
      <c r="A1508" s="1">
        <v>35710</v>
      </c>
      <c r="B1508" s="2">
        <v>-2.8433852542070199E-3</v>
      </c>
      <c r="C1508" s="1">
        <v>35775</v>
      </c>
      <c r="D1508">
        <v>-1.5047000000000001</v>
      </c>
      <c r="E1508" s="1">
        <v>35809</v>
      </c>
      <c r="F1508">
        <v>-0.16669999999999999</v>
      </c>
      <c r="G1508">
        <f t="shared" si="23"/>
        <v>-0.96950000000000003</v>
      </c>
    </row>
    <row r="1509" spans="1:7" x14ac:dyDescent="0.3">
      <c r="A1509" s="1">
        <v>35711</v>
      </c>
      <c r="B1509" s="2">
        <v>-8.5030197547445504E-3</v>
      </c>
      <c r="C1509" s="1">
        <v>35776</v>
      </c>
      <c r="D1509">
        <v>-0.16159999999999999</v>
      </c>
      <c r="E1509" s="1">
        <v>35810</v>
      </c>
      <c r="F1509">
        <v>-0.13769999999999999</v>
      </c>
      <c r="G1509">
        <f t="shared" si="23"/>
        <v>-0.15203999999999998</v>
      </c>
    </row>
    <row r="1510" spans="1:7" x14ac:dyDescent="0.3">
      <c r="A1510" s="1">
        <v>35712</v>
      </c>
      <c r="B1510" s="2">
        <v>-5.8517520279872696E-3</v>
      </c>
      <c r="C1510" s="1">
        <v>35779</v>
      </c>
      <c r="D1510">
        <v>1.0505</v>
      </c>
      <c r="E1510" s="1">
        <v>35811</v>
      </c>
      <c r="F1510">
        <v>-0.24379999999999999</v>
      </c>
      <c r="G1510">
        <f t="shared" si="23"/>
        <v>0.53278000000000003</v>
      </c>
    </row>
    <row r="1511" spans="1:7" x14ac:dyDescent="0.3">
      <c r="A1511" s="1">
        <v>35713</v>
      </c>
      <c r="B1511" s="2">
        <v>2.7790240443663601E-3</v>
      </c>
      <c r="C1511" s="1">
        <v>35780</v>
      </c>
      <c r="D1511">
        <v>0.48270000000000002</v>
      </c>
      <c r="E1511" s="1">
        <v>35815</v>
      </c>
      <c r="F1511">
        <v>-3.8399999999999997E-2</v>
      </c>
      <c r="G1511">
        <f t="shared" si="23"/>
        <v>0.27426</v>
      </c>
    </row>
    <row r="1512" spans="1:7" x14ac:dyDescent="0.3">
      <c r="A1512" s="1">
        <v>35716</v>
      </c>
      <c r="B1512" s="2">
        <v>3.8217683659569298E-3</v>
      </c>
      <c r="C1512" s="1">
        <v>35781</v>
      </c>
      <c r="D1512">
        <v>-0.2515</v>
      </c>
      <c r="E1512" s="1">
        <v>35816</v>
      </c>
      <c r="F1512">
        <v>0.1178</v>
      </c>
      <c r="G1512">
        <f t="shared" si="23"/>
        <v>-0.10378000000000001</v>
      </c>
    </row>
    <row r="1513" spans="1:7" x14ac:dyDescent="0.3">
      <c r="A1513" s="1">
        <v>35717</v>
      </c>
      <c r="B1513" s="2">
        <v>5.1678694897789902E-3</v>
      </c>
      <c r="C1513" s="1">
        <v>35782</v>
      </c>
      <c r="D1513">
        <v>-1.0569</v>
      </c>
      <c r="E1513" s="1">
        <v>35817</v>
      </c>
      <c r="F1513">
        <v>-7.1599999999999997E-2</v>
      </c>
      <c r="G1513">
        <f t="shared" si="23"/>
        <v>-0.66277999999999992</v>
      </c>
    </row>
    <row r="1514" spans="1:7" x14ac:dyDescent="0.3">
      <c r="A1514" s="1">
        <v>35718</v>
      </c>
      <c r="B1514" s="2">
        <v>-2.70311266012258E-3</v>
      </c>
      <c r="C1514" s="1">
        <v>35783</v>
      </c>
      <c r="D1514">
        <v>-0.8911</v>
      </c>
      <c r="E1514" s="1">
        <v>35818</v>
      </c>
      <c r="F1514">
        <v>-0.57320000000000004</v>
      </c>
      <c r="G1514">
        <f t="shared" si="23"/>
        <v>-0.76394000000000006</v>
      </c>
    </row>
    <row r="1515" spans="1:7" x14ac:dyDescent="0.3">
      <c r="A1515" s="1">
        <v>35719</v>
      </c>
      <c r="B1515" s="2">
        <v>2.9124040613259799E-4</v>
      </c>
      <c r="C1515" s="1">
        <v>35786</v>
      </c>
      <c r="D1515">
        <v>0.7329</v>
      </c>
      <c r="E1515" s="1">
        <v>35821</v>
      </c>
      <c r="F1515">
        <v>0.33579999999999999</v>
      </c>
      <c r="G1515">
        <f t="shared" si="23"/>
        <v>0.57406000000000001</v>
      </c>
    </row>
    <row r="1516" spans="1:7" x14ac:dyDescent="0.3">
      <c r="A1516" s="1">
        <v>35720</v>
      </c>
      <c r="B1516" s="2">
        <v>5.2114007319041802E-3</v>
      </c>
      <c r="C1516" s="1">
        <v>35787</v>
      </c>
      <c r="D1516">
        <v>-1.5259</v>
      </c>
      <c r="E1516" s="1">
        <v>35822</v>
      </c>
      <c r="F1516">
        <v>-0.23469999999999999</v>
      </c>
      <c r="G1516">
        <f t="shared" si="23"/>
        <v>-1.00942</v>
      </c>
    </row>
    <row r="1517" spans="1:7" x14ac:dyDescent="0.3">
      <c r="A1517" s="1">
        <v>35723</v>
      </c>
      <c r="B1517" s="2">
        <v>2.4055786110999101E-3</v>
      </c>
      <c r="C1517" s="1">
        <v>35788</v>
      </c>
      <c r="D1517">
        <v>-0.68210000000000004</v>
      </c>
      <c r="E1517" s="1">
        <v>35823</v>
      </c>
      <c r="F1517">
        <v>3.9800000000000002E-2</v>
      </c>
      <c r="G1517">
        <f t="shared" si="23"/>
        <v>-0.39334000000000002</v>
      </c>
    </row>
    <row r="1518" spans="1:7" x14ac:dyDescent="0.3">
      <c r="A1518" s="1">
        <v>35724</v>
      </c>
      <c r="B1518" s="2">
        <v>4.4216703979171896E-3</v>
      </c>
      <c r="C1518" s="1">
        <v>35790</v>
      </c>
      <c r="D1518">
        <v>0.40379999999999999</v>
      </c>
      <c r="E1518" s="1">
        <v>35824</v>
      </c>
      <c r="F1518">
        <v>0.49340000000000001</v>
      </c>
      <c r="G1518">
        <f t="shared" si="23"/>
        <v>0.43964000000000003</v>
      </c>
    </row>
    <row r="1519" spans="1:7" x14ac:dyDescent="0.3">
      <c r="A1519" s="1">
        <v>35725</v>
      </c>
      <c r="B1519" s="2">
        <v>6.1120253931383796E-3</v>
      </c>
      <c r="C1519" s="1">
        <v>35793</v>
      </c>
      <c r="D1519">
        <v>1.8380999999999998</v>
      </c>
      <c r="E1519" s="1">
        <v>35825</v>
      </c>
      <c r="F1519">
        <v>0.16750000000000001</v>
      </c>
      <c r="G1519">
        <f t="shared" si="23"/>
        <v>1.1698599999999999</v>
      </c>
    </row>
    <row r="1520" spans="1:7" x14ac:dyDescent="0.3">
      <c r="A1520" s="1">
        <v>35726</v>
      </c>
      <c r="B1520" s="2">
        <v>1.6601733962964299E-3</v>
      </c>
      <c r="C1520" s="1">
        <v>35794</v>
      </c>
      <c r="D1520">
        <v>1.8437999999999999</v>
      </c>
      <c r="E1520" s="1">
        <v>35828</v>
      </c>
      <c r="F1520">
        <v>-0.14810000000000001</v>
      </c>
      <c r="G1520">
        <f t="shared" si="23"/>
        <v>1.04704</v>
      </c>
    </row>
    <row r="1521" spans="1:7" x14ac:dyDescent="0.3">
      <c r="A1521" s="1">
        <v>35727</v>
      </c>
      <c r="B1521" s="2">
        <v>1.4855589140940101E-2</v>
      </c>
      <c r="C1521" s="1">
        <v>35795</v>
      </c>
      <c r="D1521">
        <v>-3.9699999999999999E-2</v>
      </c>
      <c r="E1521" s="1">
        <v>35829</v>
      </c>
      <c r="F1521">
        <v>4.5999999999999999E-2</v>
      </c>
      <c r="G1521">
        <f t="shared" si="23"/>
        <v>-5.4199999999999977E-3</v>
      </c>
    </row>
    <row r="1522" spans="1:7" x14ac:dyDescent="0.3">
      <c r="A1522" s="1">
        <v>35730</v>
      </c>
      <c r="B1522" s="2">
        <v>3.9602219421339697E-3</v>
      </c>
      <c r="C1522" s="1">
        <v>35797</v>
      </c>
      <c r="D1522">
        <v>0.47870000000000001</v>
      </c>
      <c r="E1522" s="1">
        <v>35830</v>
      </c>
      <c r="F1522">
        <v>2.4299999999999999E-2</v>
      </c>
      <c r="G1522">
        <f t="shared" si="23"/>
        <v>0.29693999999999998</v>
      </c>
    </row>
    <row r="1523" spans="1:7" x14ac:dyDescent="0.3">
      <c r="A1523" s="1">
        <v>35731</v>
      </c>
      <c r="B1523" s="2">
        <v>-2.0062469922793601E-2</v>
      </c>
      <c r="C1523" s="1">
        <v>35800</v>
      </c>
      <c r="D1523">
        <v>0.21</v>
      </c>
      <c r="E1523" s="1">
        <v>35831</v>
      </c>
      <c r="F1523">
        <v>-0.21840000000000001</v>
      </c>
      <c r="G1523">
        <f t="shared" si="23"/>
        <v>3.8639999999999994E-2</v>
      </c>
    </row>
    <row r="1524" spans="1:7" x14ac:dyDescent="0.3">
      <c r="A1524" s="1">
        <v>35732</v>
      </c>
      <c r="B1524" s="2">
        <v>3.9499457121243697E-3</v>
      </c>
      <c r="C1524" s="1">
        <v>35801</v>
      </c>
      <c r="D1524">
        <v>-1.0688</v>
      </c>
      <c r="E1524" s="1">
        <v>35832</v>
      </c>
      <c r="F1524">
        <v>2.5600000000000001E-2</v>
      </c>
      <c r="G1524">
        <f t="shared" si="23"/>
        <v>-0.63103999999999993</v>
      </c>
    </row>
    <row r="1525" spans="1:7" x14ac:dyDescent="0.3">
      <c r="A1525" s="1">
        <v>35733</v>
      </c>
      <c r="B1525" s="2">
        <v>4.3704654831033801E-4</v>
      </c>
      <c r="C1525" s="1">
        <v>35802</v>
      </c>
      <c r="D1525">
        <v>-0.24310000000000001</v>
      </c>
      <c r="E1525" s="1">
        <v>35835</v>
      </c>
      <c r="F1525">
        <v>-9.7299999999999998E-2</v>
      </c>
      <c r="G1525">
        <f t="shared" si="23"/>
        <v>-0.18478</v>
      </c>
    </row>
    <row r="1526" spans="1:7" x14ac:dyDescent="0.3">
      <c r="A1526" s="1">
        <v>35734</v>
      </c>
      <c r="B1526" s="2">
        <v>4.0925626503363101E-3</v>
      </c>
      <c r="C1526" s="1">
        <v>35803</v>
      </c>
      <c r="D1526">
        <v>-0.82</v>
      </c>
      <c r="E1526" s="1">
        <v>35836</v>
      </c>
      <c r="F1526">
        <v>9.35E-2</v>
      </c>
      <c r="G1526">
        <f t="shared" si="23"/>
        <v>-0.45459999999999995</v>
      </c>
    </row>
    <row r="1527" spans="1:7" x14ac:dyDescent="0.3">
      <c r="A1527" s="1">
        <v>35737</v>
      </c>
      <c r="B1527" s="2">
        <v>-1.45254710348297E-3</v>
      </c>
      <c r="C1527" s="1">
        <v>35804</v>
      </c>
      <c r="D1527">
        <v>-2.9664000000000001</v>
      </c>
      <c r="E1527" s="1">
        <v>35837</v>
      </c>
      <c r="F1527">
        <v>0.23419999999999999</v>
      </c>
      <c r="G1527">
        <f t="shared" si="23"/>
        <v>-1.6861600000000001</v>
      </c>
    </row>
    <row r="1528" spans="1:7" x14ac:dyDescent="0.3">
      <c r="A1528" s="1">
        <v>35738</v>
      </c>
      <c r="B1528" s="2">
        <v>-1.7077152714266601E-3</v>
      </c>
      <c r="C1528" s="1">
        <v>35807</v>
      </c>
      <c r="D1528">
        <v>1.2418</v>
      </c>
      <c r="E1528" s="1">
        <v>35838</v>
      </c>
      <c r="F1528">
        <v>-5.1000000000000004E-3</v>
      </c>
      <c r="G1528">
        <f t="shared" si="23"/>
        <v>0.74303999999999992</v>
      </c>
    </row>
    <row r="1529" spans="1:7" x14ac:dyDescent="0.3">
      <c r="A1529" s="1">
        <v>35739</v>
      </c>
      <c r="B1529" s="2">
        <v>3.01517195264922E-3</v>
      </c>
      <c r="C1529" s="1">
        <v>35808</v>
      </c>
      <c r="D1529">
        <v>1.3794</v>
      </c>
      <c r="E1529" s="1">
        <v>35839</v>
      </c>
      <c r="F1529">
        <v>0.21709999999999999</v>
      </c>
      <c r="G1529">
        <f t="shared" si="23"/>
        <v>0.91447999999999996</v>
      </c>
    </row>
    <row r="1530" spans="1:7" x14ac:dyDescent="0.3">
      <c r="A1530" s="1">
        <v>35740</v>
      </c>
      <c r="B1530" s="2">
        <v>3.1421020505566499E-3</v>
      </c>
      <c r="C1530" s="1">
        <v>35809</v>
      </c>
      <c r="D1530">
        <v>0.61439999999999995</v>
      </c>
      <c r="E1530" s="1">
        <v>35843</v>
      </c>
      <c r="F1530">
        <v>0.2651</v>
      </c>
      <c r="G1530">
        <f t="shared" si="23"/>
        <v>0.47467999999999999</v>
      </c>
    </row>
    <row r="1531" spans="1:7" x14ac:dyDescent="0.3">
      <c r="A1531" s="1">
        <v>35741</v>
      </c>
      <c r="B1531" s="2">
        <v>2.16417057304374E-3</v>
      </c>
      <c r="C1531" s="1">
        <v>35810</v>
      </c>
      <c r="D1531">
        <v>-0.749</v>
      </c>
      <c r="E1531" s="1">
        <v>35844</v>
      </c>
      <c r="F1531">
        <v>-0.1474</v>
      </c>
      <c r="G1531">
        <f t="shared" si="23"/>
        <v>-0.50835999999999992</v>
      </c>
    </row>
    <row r="1532" spans="1:7" x14ac:dyDescent="0.3">
      <c r="A1532" s="1">
        <v>35744</v>
      </c>
      <c r="B1532" s="2">
        <v>-1.1273609219600901E-3</v>
      </c>
      <c r="C1532" s="1">
        <v>35811</v>
      </c>
      <c r="D1532">
        <v>1.1338999999999999</v>
      </c>
      <c r="E1532" s="1">
        <v>35845</v>
      </c>
      <c r="F1532">
        <v>-4.4499999999999998E-2</v>
      </c>
      <c r="G1532">
        <f t="shared" si="23"/>
        <v>0.66253999999999991</v>
      </c>
    </row>
    <row r="1533" spans="1:7" x14ac:dyDescent="0.3">
      <c r="A1533" s="1">
        <v>35745</v>
      </c>
      <c r="B1533" s="2">
        <v>1.7355121861955E-3</v>
      </c>
      <c r="C1533" s="1">
        <v>35815</v>
      </c>
      <c r="D1533">
        <v>1.7785</v>
      </c>
      <c r="E1533" s="1">
        <v>35846</v>
      </c>
      <c r="F1533">
        <v>-9.2999999999999999E-2</v>
      </c>
      <c r="G1533">
        <f t="shared" si="23"/>
        <v>1.0299</v>
      </c>
    </row>
    <row r="1534" spans="1:7" x14ac:dyDescent="0.3">
      <c r="A1534" s="1">
        <v>35746</v>
      </c>
      <c r="B1534" s="2">
        <v>2.0659612233218101E-3</v>
      </c>
      <c r="C1534" s="1">
        <v>35816</v>
      </c>
      <c r="D1534">
        <v>-0.78979999999999995</v>
      </c>
      <c r="E1534" s="1">
        <v>35849</v>
      </c>
      <c r="F1534">
        <v>-0.14399999999999999</v>
      </c>
      <c r="G1534">
        <f t="shared" si="23"/>
        <v>-0.53147999999999995</v>
      </c>
    </row>
    <row r="1535" spans="1:7" x14ac:dyDescent="0.3">
      <c r="A1535" s="1">
        <v>35747</v>
      </c>
      <c r="B1535" s="2">
        <v>1.8607313216771899E-3</v>
      </c>
      <c r="C1535" s="1">
        <v>35817</v>
      </c>
      <c r="D1535">
        <v>-0.8</v>
      </c>
      <c r="E1535" s="1">
        <v>35850</v>
      </c>
      <c r="F1535">
        <v>-0.3957</v>
      </c>
      <c r="G1535">
        <f t="shared" si="23"/>
        <v>-0.63827999999999996</v>
      </c>
    </row>
    <row r="1536" spans="1:7" x14ac:dyDescent="0.3">
      <c r="A1536" s="1">
        <v>35748</v>
      </c>
      <c r="B1536" s="2">
        <v>-4.4234152121133104E-3</v>
      </c>
      <c r="C1536" s="1">
        <v>35818</v>
      </c>
      <c r="D1536">
        <v>-0.56479999999999997</v>
      </c>
      <c r="E1536" s="1">
        <v>35851</v>
      </c>
      <c r="F1536">
        <v>0.2409</v>
      </c>
      <c r="G1536">
        <f t="shared" si="23"/>
        <v>-0.24251999999999996</v>
      </c>
    </row>
    <row r="1537" spans="1:7" x14ac:dyDescent="0.3">
      <c r="A1537" s="1">
        <v>35751</v>
      </c>
      <c r="B1537" s="2">
        <v>6.5491700366804295E-4</v>
      </c>
      <c r="C1537" s="1">
        <v>35821</v>
      </c>
      <c r="D1537">
        <v>-6.6799999999999998E-2</v>
      </c>
      <c r="E1537" s="1">
        <v>35852</v>
      </c>
      <c r="F1537">
        <v>-6.2600000000000003E-2</v>
      </c>
      <c r="G1537">
        <f t="shared" si="23"/>
        <v>-6.5119999999999997E-2</v>
      </c>
    </row>
    <row r="1538" spans="1:7" x14ac:dyDescent="0.3">
      <c r="A1538" s="1">
        <v>35752</v>
      </c>
      <c r="B1538" s="2">
        <v>-4.52940037948601E-4</v>
      </c>
      <c r="C1538" s="1">
        <v>35822</v>
      </c>
      <c r="D1538">
        <v>1.2612999999999999</v>
      </c>
      <c r="E1538" s="1">
        <v>35853</v>
      </c>
      <c r="F1538">
        <v>0.13689999999999999</v>
      </c>
      <c r="G1538">
        <f t="shared" si="23"/>
        <v>0.81153999999999993</v>
      </c>
    </row>
    <row r="1539" spans="1:7" x14ac:dyDescent="0.3">
      <c r="A1539" s="1">
        <v>35753</v>
      </c>
      <c r="B1539" s="2">
        <v>8.4769923969649792E-3</v>
      </c>
      <c r="C1539" s="1">
        <v>35823</v>
      </c>
      <c r="D1539">
        <v>0.89410000000000001</v>
      </c>
      <c r="E1539" s="1">
        <v>35856</v>
      </c>
      <c r="F1539">
        <v>-0.29380000000000001</v>
      </c>
      <c r="G1539">
        <f t="shared" si="23"/>
        <v>0.41893999999999992</v>
      </c>
    </row>
    <row r="1540" spans="1:7" x14ac:dyDescent="0.3">
      <c r="A1540" s="1">
        <v>35754</v>
      </c>
      <c r="B1540" s="2">
        <v>-2.3823491384681299E-3</v>
      </c>
      <c r="C1540" s="1">
        <v>35824</v>
      </c>
      <c r="D1540">
        <v>0.82789999999999997</v>
      </c>
      <c r="E1540" s="1">
        <v>35857</v>
      </c>
      <c r="F1540">
        <v>-0.22159999999999999</v>
      </c>
      <c r="G1540">
        <f t="shared" si="23"/>
        <v>0.40809999999999996</v>
      </c>
    </row>
    <row r="1541" spans="1:7" x14ac:dyDescent="0.3">
      <c r="A1541" s="1">
        <v>35755</v>
      </c>
      <c r="B1541" s="2">
        <v>3.3385887179559999E-4</v>
      </c>
      <c r="C1541" s="1">
        <v>35825</v>
      </c>
      <c r="D1541">
        <v>-0.52829999999999999</v>
      </c>
      <c r="E1541" s="1">
        <v>35858</v>
      </c>
      <c r="F1541">
        <v>6.5500000000000003E-2</v>
      </c>
      <c r="G1541">
        <f t="shared" ref="G1541:G1604" si="24">(D1541*0.6)+(F1541*0.4)</f>
        <v>-0.29077999999999998</v>
      </c>
    </row>
    <row r="1542" spans="1:7" x14ac:dyDescent="0.3">
      <c r="A1542" s="1">
        <v>35758</v>
      </c>
      <c r="B1542" s="2">
        <v>9.4658513150491796E-4</v>
      </c>
      <c r="C1542" s="1">
        <v>35828</v>
      </c>
      <c r="D1542">
        <v>2.1419000000000001</v>
      </c>
      <c r="E1542" s="1">
        <v>35859</v>
      </c>
      <c r="F1542">
        <v>-5.3900000000000003E-2</v>
      </c>
      <c r="G1542">
        <f t="shared" si="24"/>
        <v>1.2635799999999999</v>
      </c>
    </row>
    <row r="1543" spans="1:7" x14ac:dyDescent="0.3">
      <c r="A1543" s="1">
        <v>35759</v>
      </c>
      <c r="B1543" s="2">
        <v>5.3088859476848596E-3</v>
      </c>
      <c r="C1543" s="1">
        <v>35829</v>
      </c>
      <c r="D1543">
        <v>0.47760000000000002</v>
      </c>
      <c r="E1543" s="1">
        <v>35860</v>
      </c>
      <c r="F1543">
        <v>0.25419999999999998</v>
      </c>
      <c r="G1543">
        <f t="shared" si="24"/>
        <v>0.38823999999999997</v>
      </c>
    </row>
    <row r="1544" spans="1:7" x14ac:dyDescent="0.3">
      <c r="A1544" s="1">
        <v>35760</v>
      </c>
      <c r="B1544" s="2">
        <v>3.3456636087547701E-3</v>
      </c>
      <c r="C1544" s="1">
        <v>35830</v>
      </c>
      <c r="D1544">
        <v>0.10249999999999999</v>
      </c>
      <c r="E1544" s="1">
        <v>35863</v>
      </c>
      <c r="F1544">
        <v>0.29970000000000002</v>
      </c>
      <c r="G1544">
        <f t="shared" si="24"/>
        <v>0.18138000000000001</v>
      </c>
    </row>
    <row r="1545" spans="1:7" x14ac:dyDescent="0.3">
      <c r="A1545" s="1">
        <v>35761</v>
      </c>
      <c r="B1545" s="2">
        <v>-2.14748079436045E-3</v>
      </c>
      <c r="C1545" s="1">
        <v>35831</v>
      </c>
      <c r="D1545">
        <v>-0.32169999999999999</v>
      </c>
      <c r="E1545" s="1">
        <v>35864</v>
      </c>
      <c r="F1545">
        <v>2.9399999999999999E-2</v>
      </c>
      <c r="G1545">
        <f t="shared" si="24"/>
        <v>-0.18126</v>
      </c>
    </row>
    <row r="1546" spans="1:7" x14ac:dyDescent="0.3">
      <c r="A1546" s="1">
        <v>35762</v>
      </c>
      <c r="B1546" s="2">
        <v>2.9105449771234001E-3</v>
      </c>
      <c r="C1546" s="1">
        <v>35832</v>
      </c>
      <c r="D1546">
        <v>0.90700000000000003</v>
      </c>
      <c r="E1546" s="1">
        <v>35865</v>
      </c>
      <c r="F1546">
        <v>0.17100000000000001</v>
      </c>
      <c r="G1546">
        <f t="shared" si="24"/>
        <v>0.61260000000000003</v>
      </c>
    </row>
    <row r="1547" spans="1:7" x14ac:dyDescent="0.3">
      <c r="A1547" s="1">
        <v>35765</v>
      </c>
      <c r="B1547" s="2">
        <v>1.41052771146915E-2</v>
      </c>
      <c r="C1547" s="1">
        <v>35835</v>
      </c>
      <c r="D1547">
        <v>-0.16289999999999999</v>
      </c>
      <c r="E1547" s="1">
        <v>35866</v>
      </c>
      <c r="F1547">
        <v>0.25869999999999999</v>
      </c>
      <c r="G1547">
        <f t="shared" si="24"/>
        <v>5.740000000000009E-3</v>
      </c>
    </row>
    <row r="1548" spans="1:7" x14ac:dyDescent="0.3">
      <c r="A1548" s="1">
        <v>35766</v>
      </c>
      <c r="B1548" s="2">
        <v>-7.1388531115323896E-4</v>
      </c>
      <c r="C1548" s="1">
        <v>35836</v>
      </c>
      <c r="D1548">
        <v>0.81950000000000001</v>
      </c>
      <c r="E1548" s="1">
        <v>35867</v>
      </c>
      <c r="F1548">
        <v>-4.7E-2</v>
      </c>
      <c r="G1548">
        <f t="shared" si="24"/>
        <v>0.47289999999999999</v>
      </c>
    </row>
    <row r="1549" spans="1:7" x14ac:dyDescent="0.3">
      <c r="A1549" s="1">
        <v>35767</v>
      </c>
      <c r="B1549" s="2">
        <v>-6.8400407582158696E-4</v>
      </c>
      <c r="C1549" s="1">
        <v>35837</v>
      </c>
      <c r="D1549">
        <v>0.11990000000000001</v>
      </c>
      <c r="E1549" s="1">
        <v>35870</v>
      </c>
      <c r="F1549">
        <v>0.1971</v>
      </c>
      <c r="G1549">
        <f t="shared" si="24"/>
        <v>0.15078000000000003</v>
      </c>
    </row>
    <row r="1550" spans="1:7" x14ac:dyDescent="0.3">
      <c r="A1550" s="1">
        <v>35768</v>
      </c>
      <c r="B1550" s="2">
        <v>-2.97397332071569E-4</v>
      </c>
      <c r="C1550" s="1">
        <v>35838</v>
      </c>
      <c r="D1550">
        <v>0.41420000000000001</v>
      </c>
      <c r="E1550" s="1">
        <v>35871</v>
      </c>
      <c r="F1550">
        <v>-0.11169999999999999</v>
      </c>
      <c r="G1550">
        <f t="shared" si="24"/>
        <v>0.20383999999999999</v>
      </c>
    </row>
    <row r="1551" spans="1:7" x14ac:dyDescent="0.3">
      <c r="A1551" s="1">
        <v>35769</v>
      </c>
      <c r="B1551" s="2">
        <v>-3.4270446248808599E-3</v>
      </c>
      <c r="C1551" s="1">
        <v>35839</v>
      </c>
      <c r="D1551">
        <v>-0.39250000000000002</v>
      </c>
      <c r="E1551" s="1">
        <v>35872</v>
      </c>
      <c r="F1551">
        <v>-6.2300000000000001E-2</v>
      </c>
      <c r="G1551">
        <f t="shared" si="24"/>
        <v>-0.26041999999999998</v>
      </c>
    </row>
    <row r="1552" spans="1:7" x14ac:dyDescent="0.3">
      <c r="A1552" s="1">
        <v>35772</v>
      </c>
      <c r="B1552" s="2">
        <v>7.9900730342541404E-4</v>
      </c>
      <c r="C1552" s="1">
        <v>35843</v>
      </c>
      <c r="D1552">
        <v>0.26679999999999998</v>
      </c>
      <c r="E1552" s="1">
        <v>35873</v>
      </c>
      <c r="F1552">
        <v>-2.4199999999999999E-2</v>
      </c>
      <c r="G1552">
        <f t="shared" si="24"/>
        <v>0.15039999999999998</v>
      </c>
    </row>
    <row r="1553" spans="1:7" x14ac:dyDescent="0.3">
      <c r="A1553" s="1">
        <v>35773</v>
      </c>
      <c r="B1553" s="2">
        <v>2.50380188497701E-3</v>
      </c>
      <c r="C1553" s="1">
        <v>35844</v>
      </c>
      <c r="D1553">
        <v>0.93540000000000001</v>
      </c>
      <c r="E1553" s="1">
        <v>35874</v>
      </c>
      <c r="F1553">
        <v>9.7900000000000001E-2</v>
      </c>
      <c r="G1553">
        <f t="shared" si="24"/>
        <v>0.60039999999999993</v>
      </c>
    </row>
    <row r="1554" spans="1:7" x14ac:dyDescent="0.3">
      <c r="A1554" s="1">
        <v>35774</v>
      </c>
      <c r="B1554" s="2">
        <v>1.2719403585552699E-3</v>
      </c>
      <c r="C1554" s="1">
        <v>35845</v>
      </c>
      <c r="D1554">
        <v>-0.36520000000000002</v>
      </c>
      <c r="E1554" s="1">
        <v>35877</v>
      </c>
      <c r="F1554">
        <v>3.8100000000000002E-2</v>
      </c>
      <c r="G1554">
        <f t="shared" si="24"/>
        <v>-0.20388000000000001</v>
      </c>
    </row>
    <row r="1555" spans="1:7" x14ac:dyDescent="0.3">
      <c r="A1555" s="1">
        <v>35775</v>
      </c>
      <c r="B1555" s="2">
        <v>4.33886881670609E-3</v>
      </c>
      <c r="C1555" s="1">
        <v>35846</v>
      </c>
      <c r="D1555">
        <v>0.57789999999999997</v>
      </c>
      <c r="E1555" s="1">
        <v>35878</v>
      </c>
      <c r="F1555">
        <v>1.2699999999999999E-2</v>
      </c>
      <c r="G1555">
        <f t="shared" si="24"/>
        <v>0.35181999999999997</v>
      </c>
    </row>
    <row r="1556" spans="1:7" x14ac:dyDescent="0.3">
      <c r="A1556" s="1">
        <v>35776</v>
      </c>
      <c r="B1556" s="2">
        <v>6.03380647226182E-3</v>
      </c>
      <c r="C1556" s="1">
        <v>35849</v>
      </c>
      <c r="D1556">
        <v>0.38219999999999998</v>
      </c>
      <c r="E1556" s="1">
        <v>35879</v>
      </c>
      <c r="F1556">
        <v>-0.25140000000000001</v>
      </c>
      <c r="G1556">
        <f t="shared" si="24"/>
        <v>0.12875999999999996</v>
      </c>
    </row>
    <row r="1557" spans="1:7" x14ac:dyDescent="0.3">
      <c r="A1557" s="1">
        <v>35779</v>
      </c>
      <c r="B1557" s="2">
        <v>-1.13309169328724E-4</v>
      </c>
      <c r="C1557" s="1">
        <v>35850</v>
      </c>
      <c r="D1557">
        <v>-0.73</v>
      </c>
      <c r="E1557" s="1">
        <v>35880</v>
      </c>
      <c r="F1557">
        <v>-0.1197</v>
      </c>
      <c r="G1557">
        <f t="shared" si="24"/>
        <v>-0.48587999999999998</v>
      </c>
    </row>
    <row r="1558" spans="1:7" x14ac:dyDescent="0.3">
      <c r="A1558" s="1">
        <v>35780</v>
      </c>
      <c r="B1558" s="2">
        <v>3.2204288229236199E-3</v>
      </c>
      <c r="C1558" s="1">
        <v>35851</v>
      </c>
      <c r="D1558">
        <v>1.2111000000000001</v>
      </c>
      <c r="E1558" s="1">
        <v>35881</v>
      </c>
      <c r="F1558">
        <v>-2.93E-2</v>
      </c>
      <c r="G1558">
        <f t="shared" si="24"/>
        <v>0.71494000000000002</v>
      </c>
    </row>
    <row r="1559" spans="1:7" x14ac:dyDescent="0.3">
      <c r="A1559" s="1">
        <v>35781</v>
      </c>
      <c r="B1559" s="2">
        <v>-1.03645954313025E-2</v>
      </c>
      <c r="C1559" s="1">
        <v>35852</v>
      </c>
      <c r="D1559">
        <v>0.56579999999999997</v>
      </c>
      <c r="E1559" s="1">
        <v>35884</v>
      </c>
      <c r="F1559">
        <v>-7.5200000000000003E-2</v>
      </c>
      <c r="G1559">
        <f t="shared" si="24"/>
        <v>0.30939999999999995</v>
      </c>
    </row>
    <row r="1560" spans="1:7" x14ac:dyDescent="0.3">
      <c r="A1560" s="1">
        <v>35782</v>
      </c>
      <c r="B1560" s="2">
        <v>9.7529503724374002E-3</v>
      </c>
      <c r="C1560" s="1">
        <v>35853</v>
      </c>
      <c r="D1560">
        <v>6.7599999999999993E-2</v>
      </c>
      <c r="E1560" s="1">
        <v>35885</v>
      </c>
      <c r="F1560">
        <v>0.21179999999999999</v>
      </c>
      <c r="G1560">
        <f t="shared" si="24"/>
        <v>0.12528</v>
      </c>
    </row>
    <row r="1561" spans="1:7" x14ac:dyDescent="0.3">
      <c r="A1561" s="1">
        <v>35783</v>
      </c>
      <c r="B1561" s="2">
        <v>5.9796316403326602E-3</v>
      </c>
      <c r="C1561" s="1">
        <v>35856</v>
      </c>
      <c r="D1561">
        <v>-0.15409999999999999</v>
      </c>
      <c r="E1561" s="1">
        <v>35886</v>
      </c>
      <c r="F1561">
        <v>0.24060000000000001</v>
      </c>
      <c r="G1561">
        <f t="shared" si="24"/>
        <v>3.7800000000000195E-3</v>
      </c>
    </row>
    <row r="1562" spans="1:7" x14ac:dyDescent="0.3">
      <c r="A1562" s="1">
        <v>35786</v>
      </c>
      <c r="B1562" s="2">
        <v>1.36724103009467E-3</v>
      </c>
      <c r="C1562" s="1">
        <v>35857</v>
      </c>
      <c r="D1562">
        <v>0.41299999999999998</v>
      </c>
      <c r="E1562" s="1">
        <v>35887</v>
      </c>
      <c r="F1562">
        <v>0.27050000000000002</v>
      </c>
      <c r="G1562">
        <f t="shared" si="24"/>
        <v>0.35599999999999998</v>
      </c>
    </row>
    <row r="1563" spans="1:7" x14ac:dyDescent="0.3">
      <c r="A1563" s="1">
        <v>35787</v>
      </c>
      <c r="B1563" s="2">
        <v>-1.0937741765217901E-3</v>
      </c>
      <c r="C1563" s="1">
        <v>35858</v>
      </c>
      <c r="D1563">
        <v>-0.42359999999999998</v>
      </c>
      <c r="E1563" s="1">
        <v>35888</v>
      </c>
      <c r="F1563">
        <v>0.36980000000000002</v>
      </c>
      <c r="G1563">
        <f t="shared" si="24"/>
        <v>-0.10623999999999997</v>
      </c>
    </row>
    <row r="1564" spans="1:7" x14ac:dyDescent="0.3">
      <c r="A1564" s="1">
        <v>35788</v>
      </c>
      <c r="B1564" s="2">
        <v>2.2060218927795199E-3</v>
      </c>
      <c r="C1564" s="1">
        <v>35859</v>
      </c>
      <c r="D1564">
        <v>-1.1587000000000001</v>
      </c>
      <c r="E1564" s="1">
        <v>35891</v>
      </c>
      <c r="F1564">
        <v>-0.1615</v>
      </c>
      <c r="G1564">
        <f t="shared" si="24"/>
        <v>-0.75982000000000005</v>
      </c>
    </row>
    <row r="1565" spans="1:7" x14ac:dyDescent="0.3">
      <c r="A1565" s="1">
        <v>35789</v>
      </c>
      <c r="B1565" s="2">
        <v>1.3166707132805701E-5</v>
      </c>
      <c r="C1565" s="1">
        <v>35860</v>
      </c>
      <c r="D1565">
        <v>2.0032999999999999</v>
      </c>
      <c r="E1565" s="1">
        <v>35892</v>
      </c>
      <c r="F1565">
        <v>-4.6800000000000001E-2</v>
      </c>
      <c r="G1565">
        <f t="shared" si="24"/>
        <v>1.1832599999999998</v>
      </c>
    </row>
    <row r="1566" spans="1:7" x14ac:dyDescent="0.3">
      <c r="A1566" s="1">
        <v>35790</v>
      </c>
      <c r="B1566" s="2">
        <v>2.9659856049364399E-3</v>
      </c>
      <c r="C1566" s="1">
        <v>35863</v>
      </c>
      <c r="D1566">
        <v>-0.31879999999999997</v>
      </c>
      <c r="E1566" s="1">
        <v>35893</v>
      </c>
      <c r="F1566">
        <v>-0.2049</v>
      </c>
      <c r="G1566">
        <f t="shared" si="24"/>
        <v>-0.27323999999999998</v>
      </c>
    </row>
    <row r="1567" spans="1:7" x14ac:dyDescent="0.3">
      <c r="A1567" s="1">
        <v>35793</v>
      </c>
      <c r="B1567" s="2">
        <v>5.9010631383931101E-3</v>
      </c>
      <c r="C1567" s="1">
        <v>35864</v>
      </c>
      <c r="D1567">
        <v>1.1356999999999999</v>
      </c>
      <c r="E1567" s="1">
        <v>35894</v>
      </c>
      <c r="F1567">
        <v>4.1799999999999997E-2</v>
      </c>
      <c r="G1567">
        <f t="shared" si="24"/>
        <v>0.69813999999999987</v>
      </c>
    </row>
    <row r="1568" spans="1:7" x14ac:dyDescent="0.3">
      <c r="A1568" s="1">
        <v>35794</v>
      </c>
      <c r="B1568" s="2">
        <v>-5.5030857860916002E-3</v>
      </c>
      <c r="C1568" s="1">
        <v>35865</v>
      </c>
      <c r="D1568">
        <v>0.41510000000000002</v>
      </c>
      <c r="E1568" s="1">
        <v>35898</v>
      </c>
      <c r="F1568">
        <v>-0.25840000000000002</v>
      </c>
      <c r="G1568">
        <f t="shared" si="24"/>
        <v>0.1457</v>
      </c>
    </row>
    <row r="1569" spans="1:7" x14ac:dyDescent="0.3">
      <c r="A1569" s="1">
        <v>35795</v>
      </c>
      <c r="B1569" s="2">
        <v>4.5784890429521096E-3</v>
      </c>
      <c r="C1569" s="1">
        <v>35866</v>
      </c>
      <c r="D1569">
        <v>0.1515</v>
      </c>
      <c r="E1569" s="1">
        <v>35899</v>
      </c>
      <c r="F1569">
        <v>0.17019999999999999</v>
      </c>
      <c r="G1569">
        <f t="shared" si="24"/>
        <v>0.15898000000000001</v>
      </c>
    </row>
    <row r="1570" spans="1:7" x14ac:dyDescent="0.3">
      <c r="A1570" s="1">
        <v>35796</v>
      </c>
      <c r="B1570" s="2">
        <v>1.9484954545445599E-4</v>
      </c>
      <c r="C1570" s="1">
        <v>35867</v>
      </c>
      <c r="D1570">
        <v>-0.12139999999999999</v>
      </c>
      <c r="E1570" s="1">
        <v>35900</v>
      </c>
      <c r="F1570">
        <v>0.14960000000000001</v>
      </c>
      <c r="G1570">
        <f t="shared" si="24"/>
        <v>-1.2999999999999984E-2</v>
      </c>
    </row>
    <row r="1571" spans="1:7" x14ac:dyDescent="0.3">
      <c r="A1571" s="1">
        <v>35797</v>
      </c>
      <c r="B1571" s="2">
        <v>8.0451073438578807E-3</v>
      </c>
      <c r="C1571" s="1">
        <v>35870</v>
      </c>
      <c r="D1571">
        <v>0.999</v>
      </c>
      <c r="E1571" s="1">
        <v>35901</v>
      </c>
      <c r="F1571">
        <v>8.6099999999999996E-2</v>
      </c>
      <c r="G1571">
        <f t="shared" si="24"/>
        <v>0.63383999999999996</v>
      </c>
    </row>
    <row r="1572" spans="1:7" x14ac:dyDescent="0.3">
      <c r="A1572" s="1">
        <v>35800</v>
      </c>
      <c r="B1572" s="2">
        <v>2.1289659362961701E-2</v>
      </c>
      <c r="C1572" s="1">
        <v>35871</v>
      </c>
      <c r="D1572">
        <v>0.10929999999999999</v>
      </c>
      <c r="E1572" s="1">
        <v>35902</v>
      </c>
      <c r="F1572">
        <v>1.77E-2</v>
      </c>
      <c r="G1572">
        <f t="shared" si="24"/>
        <v>7.2660000000000002E-2</v>
      </c>
    </row>
    <row r="1573" spans="1:7" x14ac:dyDescent="0.3">
      <c r="A1573" s="1">
        <v>35801</v>
      </c>
      <c r="B1573" s="2">
        <v>5.6122183877600502E-3</v>
      </c>
      <c r="C1573" s="1">
        <v>35872</v>
      </c>
      <c r="D1573">
        <v>0.47399999999999998</v>
      </c>
      <c r="E1573" s="1">
        <v>35905</v>
      </c>
      <c r="F1573">
        <v>-0.153</v>
      </c>
      <c r="G1573">
        <f t="shared" si="24"/>
        <v>0.22319999999999998</v>
      </c>
    </row>
    <row r="1574" spans="1:7" x14ac:dyDescent="0.3">
      <c r="A1574" s="1">
        <v>35802</v>
      </c>
      <c r="B1574" s="2">
        <v>-8.5946049657401602E-3</v>
      </c>
      <c r="C1574" s="1">
        <v>35873</v>
      </c>
      <c r="D1574">
        <v>0.39029999999999998</v>
      </c>
      <c r="E1574" s="1">
        <v>35906</v>
      </c>
      <c r="F1574">
        <v>-0.1507</v>
      </c>
      <c r="G1574">
        <f t="shared" si="24"/>
        <v>0.17389999999999997</v>
      </c>
    </row>
    <row r="1575" spans="1:7" x14ac:dyDescent="0.3">
      <c r="A1575" s="1">
        <v>35803</v>
      </c>
      <c r="B1575" s="2">
        <v>1.1366351721308701E-2</v>
      </c>
      <c r="C1575" s="1">
        <v>35874</v>
      </c>
      <c r="D1575">
        <v>0.86519999999999997</v>
      </c>
      <c r="E1575" s="1">
        <v>35907</v>
      </c>
      <c r="F1575">
        <v>-2.5000000000000001E-3</v>
      </c>
      <c r="G1575">
        <f t="shared" si="24"/>
        <v>0.51811999999999991</v>
      </c>
    </row>
    <row r="1576" spans="1:7" x14ac:dyDescent="0.3">
      <c r="A1576" s="1">
        <v>35804</v>
      </c>
      <c r="B1576" s="2">
        <v>3.4385496976239199E-3</v>
      </c>
      <c r="C1576" s="1">
        <v>35877</v>
      </c>
      <c r="D1576">
        <v>-0.32669999999999999</v>
      </c>
      <c r="E1576" s="1">
        <v>35908</v>
      </c>
      <c r="F1576">
        <v>-2.5399999999999999E-2</v>
      </c>
      <c r="G1576">
        <f t="shared" si="24"/>
        <v>-0.20618</v>
      </c>
    </row>
    <row r="1577" spans="1:7" x14ac:dyDescent="0.3">
      <c r="A1577" s="1">
        <v>35807</v>
      </c>
      <c r="B1577" s="2">
        <v>6.1873459433030601E-3</v>
      </c>
      <c r="C1577" s="1">
        <v>35878</v>
      </c>
      <c r="D1577">
        <v>0.9224</v>
      </c>
      <c r="E1577" s="1">
        <v>35909</v>
      </c>
      <c r="F1577">
        <v>0.11550000000000001</v>
      </c>
      <c r="G1577">
        <f t="shared" si="24"/>
        <v>0.59963999999999995</v>
      </c>
    </row>
    <row r="1578" spans="1:7" x14ac:dyDescent="0.3">
      <c r="A1578" s="1">
        <v>35808</v>
      </c>
      <c r="B1578" s="2">
        <v>-1.0114696635720601E-2</v>
      </c>
      <c r="C1578" s="1">
        <v>35879</v>
      </c>
      <c r="D1578">
        <v>-0.33479999999999999</v>
      </c>
      <c r="E1578" s="1">
        <v>35912</v>
      </c>
      <c r="F1578">
        <v>-0.51580000000000004</v>
      </c>
      <c r="G1578">
        <f t="shared" si="24"/>
        <v>-0.40720000000000001</v>
      </c>
    </row>
    <row r="1579" spans="1:7" x14ac:dyDescent="0.3">
      <c r="A1579" s="1">
        <v>35809</v>
      </c>
      <c r="B1579" s="2">
        <v>-4.1820903106272204E-3</v>
      </c>
      <c r="C1579" s="1">
        <v>35880</v>
      </c>
      <c r="D1579">
        <v>-0.1023</v>
      </c>
      <c r="E1579" s="1">
        <v>35913</v>
      </c>
      <c r="F1579">
        <v>1.0200000000000001E-2</v>
      </c>
      <c r="G1579">
        <f t="shared" si="24"/>
        <v>-5.7299999999999997E-2</v>
      </c>
    </row>
    <row r="1580" spans="1:7" x14ac:dyDescent="0.3">
      <c r="A1580" s="1">
        <v>35810</v>
      </c>
      <c r="B1580" s="2">
        <v>-6.1978843464356396E-3</v>
      </c>
      <c r="C1580" s="1">
        <v>35881</v>
      </c>
      <c r="D1580">
        <v>-0.46779999999999999</v>
      </c>
      <c r="E1580" s="1">
        <v>35914</v>
      </c>
      <c r="F1580">
        <v>-1.15E-2</v>
      </c>
      <c r="G1580">
        <f t="shared" si="24"/>
        <v>-0.28527999999999998</v>
      </c>
    </row>
    <row r="1581" spans="1:7" x14ac:dyDescent="0.3">
      <c r="A1581" s="1">
        <v>35811</v>
      </c>
      <c r="B1581" s="2">
        <v>-1.1178307966506399E-2</v>
      </c>
      <c r="C1581" s="1">
        <v>35884</v>
      </c>
      <c r="D1581">
        <v>-0.1714</v>
      </c>
      <c r="E1581" s="1">
        <v>35915</v>
      </c>
      <c r="F1581">
        <v>0.5847</v>
      </c>
      <c r="G1581">
        <f t="shared" si="24"/>
        <v>0.13103999999999999</v>
      </c>
    </row>
    <row r="1582" spans="1:7" x14ac:dyDescent="0.3">
      <c r="A1582" s="1">
        <v>35814</v>
      </c>
      <c r="B1582" s="2">
        <v>-5.0107708595936696E-4</v>
      </c>
      <c r="C1582" s="1">
        <v>35885</v>
      </c>
      <c r="D1582">
        <v>0.75060000000000004</v>
      </c>
      <c r="E1582" s="1">
        <v>35916</v>
      </c>
      <c r="F1582">
        <v>7.7299999999999994E-2</v>
      </c>
      <c r="G1582">
        <f t="shared" si="24"/>
        <v>0.48127999999999999</v>
      </c>
    </row>
    <row r="1583" spans="1:7" x14ac:dyDescent="0.3">
      <c r="A1583" s="1">
        <v>35815</v>
      </c>
      <c r="B1583" s="2">
        <v>2.80026572260783E-3</v>
      </c>
      <c r="C1583" s="1">
        <v>35886</v>
      </c>
      <c r="D1583">
        <v>0.5877</v>
      </c>
      <c r="E1583" s="1">
        <v>35919</v>
      </c>
      <c r="F1583">
        <v>4.0500000000000001E-2</v>
      </c>
      <c r="G1583">
        <f t="shared" si="24"/>
        <v>0.36881999999999998</v>
      </c>
    </row>
    <row r="1584" spans="1:7" x14ac:dyDescent="0.3">
      <c r="A1584" s="1">
        <v>35816</v>
      </c>
      <c r="B1584" s="2">
        <v>-3.0213129827239E-3</v>
      </c>
      <c r="C1584" s="1">
        <v>35887</v>
      </c>
      <c r="D1584">
        <v>1.0742</v>
      </c>
      <c r="E1584" s="1">
        <v>35920</v>
      </c>
      <c r="F1584">
        <v>-9.9900000000000003E-2</v>
      </c>
      <c r="G1584">
        <f t="shared" si="24"/>
        <v>0.60455999999999999</v>
      </c>
    </row>
    <row r="1585" spans="1:7" x14ac:dyDescent="0.3">
      <c r="A1585" s="1">
        <v>35817</v>
      </c>
      <c r="B1585" s="2">
        <v>2.2830297190945502E-3</v>
      </c>
      <c r="C1585" s="1">
        <v>35888</v>
      </c>
      <c r="D1585">
        <v>0.2417</v>
      </c>
      <c r="E1585" s="1">
        <v>35921</v>
      </c>
      <c r="F1585">
        <v>0.1709</v>
      </c>
      <c r="G1585">
        <f t="shared" si="24"/>
        <v>0.21337999999999999</v>
      </c>
    </row>
    <row r="1586" spans="1:7" x14ac:dyDescent="0.3">
      <c r="A1586" s="1">
        <v>35818</v>
      </c>
      <c r="B1586" s="2">
        <v>-1.35056656419384E-2</v>
      </c>
      <c r="C1586" s="1">
        <v>35891</v>
      </c>
      <c r="D1586">
        <v>-0.1168</v>
      </c>
      <c r="E1586" s="1">
        <v>35922</v>
      </c>
      <c r="F1586">
        <v>2.1499999999999998E-2</v>
      </c>
      <c r="G1586">
        <f t="shared" si="24"/>
        <v>-6.1480000000000007E-2</v>
      </c>
    </row>
    <row r="1587" spans="1:7" x14ac:dyDescent="0.3">
      <c r="A1587" s="1">
        <v>35821</v>
      </c>
      <c r="B1587" s="2">
        <v>-2.5659074265365102E-3</v>
      </c>
      <c r="C1587" s="1">
        <v>35892</v>
      </c>
      <c r="D1587">
        <v>-1.0268999999999999</v>
      </c>
      <c r="E1587" s="1">
        <v>35923</v>
      </c>
      <c r="F1587">
        <v>-0.12130000000000001</v>
      </c>
      <c r="G1587">
        <f t="shared" si="24"/>
        <v>-0.66465999999999992</v>
      </c>
    </row>
    <row r="1588" spans="1:7" x14ac:dyDescent="0.3">
      <c r="A1588" s="1">
        <v>35822</v>
      </c>
      <c r="B1588" s="2">
        <v>-8.1604378383921504E-3</v>
      </c>
      <c r="C1588" s="1">
        <v>35893</v>
      </c>
      <c r="D1588">
        <v>-0.7087</v>
      </c>
      <c r="E1588" s="1">
        <v>35926</v>
      </c>
      <c r="F1588">
        <v>-0.26569999999999999</v>
      </c>
      <c r="G1588">
        <f t="shared" si="24"/>
        <v>-0.53149999999999997</v>
      </c>
    </row>
    <row r="1589" spans="1:7" x14ac:dyDescent="0.3">
      <c r="A1589" s="1">
        <v>35823</v>
      </c>
      <c r="B1589" s="2">
        <v>-3.8590641969875601E-3</v>
      </c>
      <c r="C1589" s="1">
        <v>35894</v>
      </c>
      <c r="D1589">
        <v>0.82030000000000003</v>
      </c>
      <c r="E1589" s="1">
        <v>35927</v>
      </c>
      <c r="F1589">
        <v>0.36409999999999998</v>
      </c>
      <c r="G1589">
        <f t="shared" si="24"/>
        <v>0.63782000000000005</v>
      </c>
    </row>
    <row r="1590" spans="1:7" x14ac:dyDescent="0.3">
      <c r="A1590" s="1">
        <v>35824</v>
      </c>
      <c r="B1590" s="2">
        <v>5.9174428424511004E-3</v>
      </c>
      <c r="C1590" s="1">
        <v>35898</v>
      </c>
      <c r="D1590">
        <v>-8.2600000000000007E-2</v>
      </c>
      <c r="E1590" s="1">
        <v>35928</v>
      </c>
      <c r="F1590">
        <v>5.9400000000000001E-2</v>
      </c>
      <c r="G1590">
        <f t="shared" si="24"/>
        <v>-2.5799999999999997E-2</v>
      </c>
    </row>
    <row r="1591" spans="1:7" x14ac:dyDescent="0.3">
      <c r="A1591" s="1">
        <v>35825</v>
      </c>
      <c r="B1591" s="2">
        <v>3.6117399783695001E-3</v>
      </c>
      <c r="C1591" s="1">
        <v>35899</v>
      </c>
      <c r="D1591">
        <v>0.54620000000000002</v>
      </c>
      <c r="E1591" s="1">
        <v>35929</v>
      </c>
      <c r="F1591">
        <v>-0.13139999999999999</v>
      </c>
      <c r="G1591">
        <f t="shared" si="24"/>
        <v>0.27516000000000002</v>
      </c>
    </row>
    <row r="1592" spans="1:7" x14ac:dyDescent="0.3">
      <c r="A1592" s="1">
        <v>35828</v>
      </c>
      <c r="B1592" s="2">
        <v>-3.6007747870227002E-3</v>
      </c>
      <c r="C1592" s="1">
        <v>35900</v>
      </c>
      <c r="D1592">
        <v>0.32069999999999999</v>
      </c>
      <c r="E1592" s="1">
        <v>35930</v>
      </c>
      <c r="F1592">
        <v>2.7799999999999998E-2</v>
      </c>
      <c r="G1592">
        <f t="shared" si="24"/>
        <v>0.20353999999999997</v>
      </c>
    </row>
    <row r="1593" spans="1:7" x14ac:dyDescent="0.3">
      <c r="A1593" s="1">
        <v>35829</v>
      </c>
      <c r="B1593" s="2">
        <v>1.05443708765607E-2</v>
      </c>
      <c r="C1593" s="1">
        <v>35901</v>
      </c>
      <c r="D1593">
        <v>-0.99439999999999995</v>
      </c>
      <c r="E1593" s="1">
        <v>35933</v>
      </c>
      <c r="F1593">
        <v>0.24660000000000001</v>
      </c>
      <c r="G1593">
        <f t="shared" si="24"/>
        <v>-0.49799999999999994</v>
      </c>
    </row>
    <row r="1594" spans="1:7" x14ac:dyDescent="0.3">
      <c r="A1594" s="1">
        <v>35830</v>
      </c>
      <c r="B1594" s="2">
        <v>-4.9173779503944902E-3</v>
      </c>
      <c r="C1594" s="1">
        <v>35902</v>
      </c>
      <c r="D1594">
        <v>1.3139000000000001</v>
      </c>
      <c r="E1594" s="1">
        <v>35934</v>
      </c>
      <c r="F1594">
        <v>-2.52E-2</v>
      </c>
      <c r="G1594">
        <f t="shared" si="24"/>
        <v>0.77826000000000006</v>
      </c>
    </row>
    <row r="1595" spans="1:7" x14ac:dyDescent="0.3">
      <c r="A1595" s="1">
        <v>35831</v>
      </c>
      <c r="B1595" s="2">
        <v>-5.8847081682581502E-3</v>
      </c>
      <c r="C1595" s="1">
        <v>35905</v>
      </c>
      <c r="D1595">
        <v>8.2799999999999999E-2</v>
      </c>
      <c r="E1595" s="1">
        <v>35935</v>
      </c>
      <c r="F1595">
        <v>0.2069</v>
      </c>
      <c r="G1595">
        <f t="shared" si="24"/>
        <v>0.13244</v>
      </c>
    </row>
    <row r="1596" spans="1:7" x14ac:dyDescent="0.3">
      <c r="A1596" s="1">
        <v>35832</v>
      </c>
      <c r="B1596" s="2">
        <v>8.4680511428669707E-3</v>
      </c>
      <c r="C1596" s="1">
        <v>35906</v>
      </c>
      <c r="D1596">
        <v>0.26900000000000002</v>
      </c>
      <c r="E1596" s="1">
        <v>35936</v>
      </c>
      <c r="F1596">
        <v>-0.18260000000000001</v>
      </c>
      <c r="G1596">
        <f t="shared" si="24"/>
        <v>8.8360000000000008E-2</v>
      </c>
    </row>
    <row r="1597" spans="1:7" x14ac:dyDescent="0.3">
      <c r="A1597" s="1">
        <v>35835</v>
      </c>
      <c r="B1597" s="2">
        <v>2.4811762606806701E-3</v>
      </c>
      <c r="C1597" s="1">
        <v>35907</v>
      </c>
      <c r="D1597">
        <v>0.34989999999999999</v>
      </c>
      <c r="E1597" s="1">
        <v>35937</v>
      </c>
      <c r="F1597">
        <v>8.5800000000000001E-2</v>
      </c>
      <c r="G1597">
        <f t="shared" si="24"/>
        <v>0.24425999999999998</v>
      </c>
    </row>
    <row r="1598" spans="1:7" x14ac:dyDescent="0.3">
      <c r="A1598" s="1">
        <v>35836</v>
      </c>
      <c r="B1598" s="2">
        <v>-2.81008712162678E-3</v>
      </c>
      <c r="C1598" s="1">
        <v>35908</v>
      </c>
      <c r="D1598">
        <v>-0.96819999999999995</v>
      </c>
      <c r="E1598" s="1">
        <v>35941</v>
      </c>
      <c r="F1598">
        <v>0.26469999999999999</v>
      </c>
      <c r="G1598">
        <f t="shared" si="24"/>
        <v>-0.47504000000000002</v>
      </c>
    </row>
    <row r="1599" spans="1:7" x14ac:dyDescent="0.3">
      <c r="A1599" s="1">
        <v>35837</v>
      </c>
      <c r="B1599" s="2">
        <v>1.13446649056534E-2</v>
      </c>
      <c r="C1599" s="1">
        <v>35909</v>
      </c>
      <c r="D1599">
        <v>-1.0431999999999999</v>
      </c>
      <c r="E1599" s="1">
        <v>35942</v>
      </c>
      <c r="F1599">
        <v>0.14460000000000001</v>
      </c>
      <c r="G1599">
        <f t="shared" si="24"/>
        <v>-0.56807999999999992</v>
      </c>
    </row>
    <row r="1600" spans="1:7" x14ac:dyDescent="0.3">
      <c r="A1600" s="1">
        <v>35838</v>
      </c>
      <c r="B1600" s="2">
        <v>3.0931871285502198E-3</v>
      </c>
      <c r="C1600" s="1">
        <v>35912</v>
      </c>
      <c r="D1600">
        <v>-1.9279999999999999</v>
      </c>
      <c r="E1600" s="1">
        <v>35943</v>
      </c>
      <c r="F1600">
        <v>-5.2699999999999997E-2</v>
      </c>
      <c r="G1600">
        <f t="shared" si="24"/>
        <v>-1.1778799999999998</v>
      </c>
    </row>
    <row r="1601" spans="1:7" x14ac:dyDescent="0.3">
      <c r="A1601" s="1">
        <v>35839</v>
      </c>
      <c r="B1601" s="2">
        <v>5.4570006434979702E-3</v>
      </c>
      <c r="C1601" s="1">
        <v>35913</v>
      </c>
      <c r="D1601">
        <v>-0.12139999999999999</v>
      </c>
      <c r="E1601" s="1">
        <v>35944</v>
      </c>
      <c r="F1601">
        <v>0.11559999999999999</v>
      </c>
      <c r="G1601">
        <f t="shared" si="24"/>
        <v>-2.6599999999999985E-2</v>
      </c>
    </row>
    <row r="1602" spans="1:7" x14ac:dyDescent="0.3">
      <c r="A1602" s="1">
        <v>35842</v>
      </c>
      <c r="B1602" s="2">
        <v>1.0740932052997201E-3</v>
      </c>
      <c r="C1602" s="1">
        <v>35914</v>
      </c>
      <c r="D1602">
        <v>0.89219999999999999</v>
      </c>
      <c r="E1602" s="1">
        <v>35947</v>
      </c>
      <c r="F1602">
        <v>0.14549999999999999</v>
      </c>
      <c r="G1602">
        <f t="shared" si="24"/>
        <v>0.59352000000000005</v>
      </c>
    </row>
    <row r="1603" spans="1:7" x14ac:dyDescent="0.3">
      <c r="A1603" s="1">
        <v>35843</v>
      </c>
      <c r="B1603" s="2">
        <v>1.3449429412837799E-2</v>
      </c>
      <c r="C1603" s="1">
        <v>35915</v>
      </c>
      <c r="D1603">
        <v>1.5710999999999999</v>
      </c>
      <c r="E1603" s="1">
        <v>35948</v>
      </c>
      <c r="F1603">
        <v>-8.0199999999999994E-2</v>
      </c>
      <c r="G1603">
        <f t="shared" si="24"/>
        <v>0.91057999999999995</v>
      </c>
    </row>
    <row r="1604" spans="1:7" x14ac:dyDescent="0.3">
      <c r="A1604" s="1">
        <v>35844</v>
      </c>
      <c r="B1604" s="2">
        <v>-7.6900940540188803E-3</v>
      </c>
      <c r="C1604" s="1">
        <v>35916</v>
      </c>
      <c r="D1604">
        <v>0.83260000000000001</v>
      </c>
      <c r="E1604" s="1">
        <v>35949</v>
      </c>
      <c r="F1604">
        <v>-6.3E-3</v>
      </c>
      <c r="G1604">
        <f t="shared" si="24"/>
        <v>0.49703999999999998</v>
      </c>
    </row>
    <row r="1605" spans="1:7" x14ac:dyDescent="0.3">
      <c r="A1605" s="1">
        <v>35845</v>
      </c>
      <c r="B1605" s="2">
        <v>-3.36167013171285E-3</v>
      </c>
      <c r="C1605" s="1">
        <v>35919</v>
      </c>
      <c r="D1605">
        <v>9.5500000000000002E-2</v>
      </c>
      <c r="E1605" s="1">
        <v>35950</v>
      </c>
      <c r="F1605">
        <v>-9.1499999999999998E-2</v>
      </c>
      <c r="G1605">
        <f t="shared" ref="G1605:G1668" si="25">(D1605*0.6)+(F1605*0.4)</f>
        <v>2.0699999999999996E-2</v>
      </c>
    </row>
    <row r="1606" spans="1:7" x14ac:dyDescent="0.3">
      <c r="A1606" s="1">
        <v>35846</v>
      </c>
      <c r="B1606" s="2">
        <v>7.6610816323956499E-3</v>
      </c>
      <c r="C1606" s="1">
        <v>35920</v>
      </c>
      <c r="D1606">
        <v>-0.58350000000000002</v>
      </c>
      <c r="E1606" s="1">
        <v>35951</v>
      </c>
      <c r="F1606">
        <v>9.1600000000000001E-2</v>
      </c>
      <c r="G1606">
        <f t="shared" si="25"/>
        <v>-0.31346000000000002</v>
      </c>
    </row>
    <row r="1607" spans="1:7" x14ac:dyDescent="0.3">
      <c r="A1607" s="1">
        <v>35849</v>
      </c>
      <c r="B1607" s="2">
        <v>9.1327233796603107E-3</v>
      </c>
      <c r="C1607" s="1">
        <v>35921</v>
      </c>
      <c r="D1607">
        <v>-0.92500000000000004</v>
      </c>
      <c r="E1607" s="1">
        <v>35954</v>
      </c>
      <c r="F1607">
        <v>5.5199999999999999E-2</v>
      </c>
      <c r="G1607">
        <f t="shared" si="25"/>
        <v>-0.53292000000000006</v>
      </c>
    </row>
    <row r="1608" spans="1:7" x14ac:dyDescent="0.3">
      <c r="A1608" s="1">
        <v>35850</v>
      </c>
      <c r="B1608" s="2">
        <v>3.1867718870115497E-4</v>
      </c>
      <c r="C1608" s="1">
        <v>35922</v>
      </c>
      <c r="D1608">
        <v>-0.88249999999999995</v>
      </c>
      <c r="E1608" s="1">
        <v>35955</v>
      </c>
      <c r="F1608">
        <v>6.3E-3</v>
      </c>
      <c r="G1608">
        <f t="shared" si="25"/>
        <v>-0.52698</v>
      </c>
    </row>
    <row r="1609" spans="1:7" x14ac:dyDescent="0.3">
      <c r="A1609" s="1">
        <v>35851</v>
      </c>
      <c r="B1609" s="2">
        <v>1.1823770611163499E-3</v>
      </c>
      <c r="C1609" s="1">
        <v>35923</v>
      </c>
      <c r="D1609">
        <v>1.1876</v>
      </c>
      <c r="E1609" s="1">
        <v>35956</v>
      </c>
      <c r="F1609">
        <v>0.32579999999999998</v>
      </c>
      <c r="G1609">
        <f t="shared" si="25"/>
        <v>0.84287999999999996</v>
      </c>
    </row>
    <row r="1610" spans="1:7" x14ac:dyDescent="0.3">
      <c r="A1610" s="1">
        <v>35852</v>
      </c>
      <c r="B1610" s="2">
        <v>-4.5241228677715996E-3</v>
      </c>
      <c r="C1610" s="1">
        <v>35926</v>
      </c>
      <c r="D1610">
        <v>-8.6800000000000002E-2</v>
      </c>
      <c r="E1610" s="1">
        <v>35957</v>
      </c>
      <c r="F1610">
        <v>0.32719999999999999</v>
      </c>
      <c r="G1610">
        <f t="shared" si="25"/>
        <v>7.8799999999999995E-2</v>
      </c>
    </row>
    <row r="1611" spans="1:7" x14ac:dyDescent="0.3">
      <c r="A1611" s="1">
        <v>35853</v>
      </c>
      <c r="B1611" s="2">
        <v>-9.3049372473745801E-3</v>
      </c>
      <c r="C1611" s="1">
        <v>35927</v>
      </c>
      <c r="D1611">
        <v>0.83130000000000004</v>
      </c>
      <c r="E1611" s="1">
        <v>35958</v>
      </c>
      <c r="F1611">
        <v>3.73E-2</v>
      </c>
      <c r="G1611">
        <f t="shared" si="25"/>
        <v>0.51370000000000005</v>
      </c>
    </row>
    <row r="1612" spans="1:7" x14ac:dyDescent="0.3">
      <c r="A1612" s="1">
        <v>35856</v>
      </c>
      <c r="B1612" s="2">
        <v>-5.0493791203909399E-3</v>
      </c>
      <c r="C1612" s="1">
        <v>35928</v>
      </c>
      <c r="D1612">
        <v>0.29420000000000002</v>
      </c>
      <c r="E1612" s="1">
        <v>35961</v>
      </c>
      <c r="F1612">
        <v>8.09E-2</v>
      </c>
      <c r="G1612">
        <f t="shared" si="25"/>
        <v>0.20888000000000001</v>
      </c>
    </row>
    <row r="1613" spans="1:7" x14ac:dyDescent="0.3">
      <c r="A1613" s="1">
        <v>35857</v>
      </c>
      <c r="B1613" s="2">
        <v>2.0546147889668499E-3</v>
      </c>
      <c r="C1613" s="1">
        <v>35929</v>
      </c>
      <c r="D1613">
        <v>-0.13109999999999999</v>
      </c>
      <c r="E1613" s="1">
        <v>35962</v>
      </c>
      <c r="F1613">
        <v>-0.24990000000000001</v>
      </c>
      <c r="G1613">
        <f t="shared" si="25"/>
        <v>-0.17862</v>
      </c>
    </row>
    <row r="1614" spans="1:7" x14ac:dyDescent="0.3">
      <c r="A1614" s="1">
        <v>35858</v>
      </c>
      <c r="B1614" s="2">
        <v>3.7723784046364002E-3</v>
      </c>
      <c r="C1614" s="1">
        <v>35930</v>
      </c>
      <c r="D1614">
        <v>-0.76910000000000001</v>
      </c>
      <c r="E1614" s="1">
        <v>35963</v>
      </c>
      <c r="F1614">
        <v>-0.37019999999999997</v>
      </c>
      <c r="G1614">
        <f t="shared" si="25"/>
        <v>-0.60953999999999997</v>
      </c>
    </row>
    <row r="1615" spans="1:7" x14ac:dyDescent="0.3">
      <c r="A1615" s="1">
        <v>35859</v>
      </c>
      <c r="B1615" s="2">
        <v>7.3453781328642904E-3</v>
      </c>
      <c r="C1615" s="1">
        <v>35933</v>
      </c>
      <c r="D1615">
        <v>-0.25140000000000001</v>
      </c>
      <c r="E1615" s="1">
        <v>35964</v>
      </c>
      <c r="F1615">
        <v>0.1777</v>
      </c>
      <c r="G1615">
        <f t="shared" si="25"/>
        <v>-7.9759999999999998E-2</v>
      </c>
    </row>
    <row r="1616" spans="1:7" x14ac:dyDescent="0.3">
      <c r="A1616" s="1">
        <v>35860</v>
      </c>
      <c r="B1616" s="2">
        <v>5.0173867334637502E-3</v>
      </c>
      <c r="C1616" s="1">
        <v>35934</v>
      </c>
      <c r="D1616">
        <v>0.3352</v>
      </c>
      <c r="E1616" s="1">
        <v>35965</v>
      </c>
      <c r="F1616">
        <v>0.1099</v>
      </c>
      <c r="G1616">
        <f t="shared" si="25"/>
        <v>0.24507999999999999</v>
      </c>
    </row>
    <row r="1617" spans="1:7" x14ac:dyDescent="0.3">
      <c r="A1617" s="1">
        <v>35863</v>
      </c>
      <c r="B1617" s="2">
        <v>1.0019332996286301E-2</v>
      </c>
      <c r="C1617" s="1">
        <v>35935</v>
      </c>
      <c r="D1617">
        <v>0.87319999999999998</v>
      </c>
      <c r="E1617" s="1">
        <v>35968</v>
      </c>
      <c r="F1617">
        <v>0.1036</v>
      </c>
      <c r="G1617">
        <f t="shared" si="25"/>
        <v>0.56535999999999997</v>
      </c>
    </row>
    <row r="1618" spans="1:7" x14ac:dyDescent="0.3">
      <c r="A1618" s="1">
        <v>35864</v>
      </c>
      <c r="B1618" s="2">
        <v>1.8327905639958799E-4</v>
      </c>
      <c r="C1618" s="1">
        <v>35936</v>
      </c>
      <c r="D1618">
        <v>-0.39489999999999997</v>
      </c>
      <c r="E1618" s="1">
        <v>35969</v>
      </c>
      <c r="F1618">
        <v>8.5999999999999993E-2</v>
      </c>
      <c r="G1618">
        <f t="shared" si="25"/>
        <v>-0.20254</v>
      </c>
    </row>
    <row r="1619" spans="1:7" x14ac:dyDescent="0.3">
      <c r="A1619" s="1">
        <v>35865</v>
      </c>
      <c r="B1619" s="2">
        <v>5.5093530079093301E-3</v>
      </c>
      <c r="C1619" s="1">
        <v>35937</v>
      </c>
      <c r="D1619">
        <v>-0.3735</v>
      </c>
      <c r="E1619" s="1">
        <v>35970</v>
      </c>
      <c r="F1619">
        <v>-5.4800000000000001E-2</v>
      </c>
      <c r="G1619">
        <f t="shared" si="25"/>
        <v>-0.24601999999999999</v>
      </c>
    </row>
    <row r="1620" spans="1:7" x14ac:dyDescent="0.3">
      <c r="A1620" s="1">
        <v>35866</v>
      </c>
      <c r="B1620" s="2">
        <v>3.1521421397360202E-3</v>
      </c>
      <c r="C1620" s="1">
        <v>35941</v>
      </c>
      <c r="D1620">
        <v>-1.4802999999999999</v>
      </c>
      <c r="E1620" s="1">
        <v>35971</v>
      </c>
      <c r="F1620">
        <v>-1.4999999999999999E-2</v>
      </c>
      <c r="G1620">
        <f t="shared" si="25"/>
        <v>-0.89417999999999997</v>
      </c>
    </row>
    <row r="1621" spans="1:7" x14ac:dyDescent="0.3">
      <c r="A1621" s="1">
        <v>35867</v>
      </c>
      <c r="B1621" s="2">
        <v>-2.2100922652863501E-3</v>
      </c>
      <c r="C1621" s="1">
        <v>35942</v>
      </c>
      <c r="D1621">
        <v>-0.15029999999999999</v>
      </c>
      <c r="E1621" s="1">
        <v>35972</v>
      </c>
      <c r="F1621">
        <v>6.4799999999999996E-2</v>
      </c>
      <c r="G1621">
        <f t="shared" si="25"/>
        <v>-6.4259999999999998E-2</v>
      </c>
    </row>
    <row r="1622" spans="1:7" x14ac:dyDescent="0.3">
      <c r="A1622" s="1">
        <v>35870</v>
      </c>
      <c r="B1622" s="2">
        <v>1.7935067759785199E-2</v>
      </c>
      <c r="C1622" s="1">
        <v>35943</v>
      </c>
      <c r="D1622">
        <v>0.50480000000000003</v>
      </c>
      <c r="E1622" s="1">
        <v>35975</v>
      </c>
      <c r="F1622">
        <v>7.4999999999999997E-3</v>
      </c>
      <c r="G1622">
        <f t="shared" si="25"/>
        <v>0.30587999999999999</v>
      </c>
    </row>
    <row r="1623" spans="1:7" x14ac:dyDescent="0.3">
      <c r="A1623" s="1">
        <v>35871</v>
      </c>
      <c r="B1623" s="2">
        <v>-1.31519439484673E-3</v>
      </c>
      <c r="C1623" s="1">
        <v>35944</v>
      </c>
      <c r="D1623">
        <v>-0.6149</v>
      </c>
      <c r="E1623" s="1">
        <v>35976</v>
      </c>
      <c r="F1623">
        <v>9.5899999999999999E-2</v>
      </c>
      <c r="G1623">
        <f t="shared" si="25"/>
        <v>-0.33057999999999998</v>
      </c>
    </row>
    <row r="1624" spans="1:7" x14ac:dyDescent="0.3">
      <c r="A1624" s="1">
        <v>35872</v>
      </c>
      <c r="B1624" s="2">
        <v>-6.3324042549597302E-3</v>
      </c>
      <c r="C1624" s="1">
        <v>35947</v>
      </c>
      <c r="D1624">
        <v>1.7999999999999999E-2</v>
      </c>
      <c r="E1624" s="1">
        <v>35977</v>
      </c>
      <c r="F1624">
        <v>8.3299999999999999E-2</v>
      </c>
      <c r="G1624">
        <f t="shared" si="25"/>
        <v>4.4119999999999999E-2</v>
      </c>
    </row>
    <row r="1625" spans="1:7" x14ac:dyDescent="0.3">
      <c r="A1625" s="1">
        <v>35873</v>
      </c>
      <c r="B1625" s="2">
        <v>7.9754515833041495E-4</v>
      </c>
      <c r="C1625" s="1">
        <v>35948</v>
      </c>
      <c r="D1625">
        <v>0.2059</v>
      </c>
      <c r="E1625" s="1">
        <v>35978</v>
      </c>
      <c r="F1625">
        <v>0.12180000000000001</v>
      </c>
      <c r="G1625">
        <f t="shared" si="25"/>
        <v>0.17226</v>
      </c>
    </row>
    <row r="1626" spans="1:7" x14ac:dyDescent="0.3">
      <c r="A1626" s="1">
        <v>35874</v>
      </c>
      <c r="B1626" s="2">
        <v>3.6220865269591699E-3</v>
      </c>
      <c r="C1626" s="1">
        <v>35949</v>
      </c>
      <c r="D1626">
        <v>-0.93740000000000001</v>
      </c>
      <c r="E1626" s="1">
        <v>35982</v>
      </c>
      <c r="F1626">
        <v>0.16639999999999999</v>
      </c>
      <c r="G1626">
        <f t="shared" si="25"/>
        <v>-0.49587999999999993</v>
      </c>
    </row>
    <row r="1627" spans="1:7" x14ac:dyDescent="0.3">
      <c r="A1627" s="1">
        <v>35877</v>
      </c>
      <c r="B1627" s="2">
        <v>-2.4942006718090499E-2</v>
      </c>
      <c r="C1627" s="1">
        <v>35950</v>
      </c>
      <c r="D1627">
        <v>1.1181000000000001</v>
      </c>
      <c r="E1627" s="1">
        <v>35983</v>
      </c>
      <c r="F1627">
        <v>-0.1016</v>
      </c>
      <c r="G1627">
        <f t="shared" si="25"/>
        <v>0.63022</v>
      </c>
    </row>
    <row r="1628" spans="1:7" x14ac:dyDescent="0.3">
      <c r="A1628" s="1">
        <v>35878</v>
      </c>
      <c r="B1628" s="2">
        <v>6.9628845547635701E-3</v>
      </c>
      <c r="C1628" s="1">
        <v>35951</v>
      </c>
      <c r="D1628">
        <v>1.7417</v>
      </c>
      <c r="E1628" s="1">
        <v>35984</v>
      </c>
      <c r="F1628">
        <v>-6.3299999999999995E-2</v>
      </c>
      <c r="G1628">
        <f t="shared" si="25"/>
        <v>1.0197000000000001</v>
      </c>
    </row>
    <row r="1629" spans="1:7" x14ac:dyDescent="0.3">
      <c r="A1629" s="1">
        <v>35879</v>
      </c>
      <c r="B1629" s="2">
        <v>-6.0717518122793699E-3</v>
      </c>
      <c r="C1629" s="1">
        <v>35954</v>
      </c>
      <c r="D1629">
        <v>0.17230000000000001</v>
      </c>
      <c r="E1629" s="1">
        <v>35985</v>
      </c>
      <c r="F1629">
        <v>0.1328</v>
      </c>
      <c r="G1629">
        <f t="shared" si="25"/>
        <v>0.1565</v>
      </c>
    </row>
    <row r="1630" spans="1:7" x14ac:dyDescent="0.3">
      <c r="A1630" s="1">
        <v>35880</v>
      </c>
      <c r="B1630" s="2">
        <v>-4.7321761105000304E-3</v>
      </c>
      <c r="C1630" s="1">
        <v>35955</v>
      </c>
      <c r="D1630">
        <v>0.24329999999999999</v>
      </c>
      <c r="E1630" s="1">
        <v>35986</v>
      </c>
      <c r="F1630">
        <v>-3.1E-2</v>
      </c>
      <c r="G1630">
        <f t="shared" si="25"/>
        <v>0.13358</v>
      </c>
    </row>
    <row r="1631" spans="1:7" x14ac:dyDescent="0.3">
      <c r="A1631" s="1">
        <v>35881</v>
      </c>
      <c r="B1631" s="2">
        <v>2.32308630635081E-3</v>
      </c>
      <c r="C1631" s="1">
        <v>35956</v>
      </c>
      <c r="D1631">
        <v>-0.54259999999999997</v>
      </c>
      <c r="E1631" s="1">
        <v>35989</v>
      </c>
      <c r="F1631">
        <v>-0.1724</v>
      </c>
      <c r="G1631">
        <f t="shared" si="25"/>
        <v>-0.39451999999999998</v>
      </c>
    </row>
    <row r="1632" spans="1:7" x14ac:dyDescent="0.3">
      <c r="A1632" s="1">
        <v>35884</v>
      </c>
      <c r="B1632" s="2">
        <v>9.8435379427042093E-3</v>
      </c>
      <c r="C1632" s="1">
        <v>35957</v>
      </c>
      <c r="D1632">
        <v>-1.5651000000000002</v>
      </c>
      <c r="E1632" s="1">
        <v>35990</v>
      </c>
      <c r="F1632">
        <v>-0.1118</v>
      </c>
      <c r="G1632">
        <f t="shared" si="25"/>
        <v>-0.98377999999999999</v>
      </c>
    </row>
    <row r="1633" spans="1:7" x14ac:dyDescent="0.3">
      <c r="A1633" s="1">
        <v>35885</v>
      </c>
      <c r="B1633" s="2">
        <v>1.01463710155056E-2</v>
      </c>
      <c r="C1633" s="1">
        <v>35958</v>
      </c>
      <c r="D1633">
        <v>0.39079999999999998</v>
      </c>
      <c r="E1633" s="1">
        <v>35991</v>
      </c>
      <c r="F1633">
        <v>6.7199999999999996E-2</v>
      </c>
      <c r="G1633">
        <f t="shared" si="25"/>
        <v>0.26135999999999998</v>
      </c>
    </row>
    <row r="1634" spans="1:7" x14ac:dyDescent="0.3">
      <c r="A1634" s="1">
        <v>35886</v>
      </c>
      <c r="B1634" s="2">
        <v>1.12820431487093E-2</v>
      </c>
      <c r="C1634" s="1">
        <v>35961</v>
      </c>
      <c r="D1634">
        <v>-1.986</v>
      </c>
      <c r="E1634" s="1">
        <v>35992</v>
      </c>
      <c r="F1634">
        <v>-7.46E-2</v>
      </c>
      <c r="G1634">
        <f t="shared" si="25"/>
        <v>-1.2214400000000001</v>
      </c>
    </row>
    <row r="1635" spans="1:7" x14ac:dyDescent="0.3">
      <c r="A1635" s="1">
        <v>35887</v>
      </c>
      <c r="B1635" s="2">
        <v>-2.3721548908807199E-3</v>
      </c>
      <c r="C1635" s="1">
        <v>35962</v>
      </c>
      <c r="D1635">
        <v>0.98270000000000002</v>
      </c>
      <c r="E1635" s="1">
        <v>35993</v>
      </c>
      <c r="F1635">
        <v>-3.73E-2</v>
      </c>
      <c r="G1635">
        <f t="shared" si="25"/>
        <v>0.57469999999999999</v>
      </c>
    </row>
    <row r="1636" spans="1:7" x14ac:dyDescent="0.3">
      <c r="A1636" s="1">
        <v>35888</v>
      </c>
      <c r="B1636" s="2">
        <v>4.4000505435250999E-3</v>
      </c>
      <c r="C1636" s="1">
        <v>35963</v>
      </c>
      <c r="D1636">
        <v>1.7987</v>
      </c>
      <c r="E1636" s="1">
        <v>35996</v>
      </c>
      <c r="F1636">
        <v>0.17419999999999999</v>
      </c>
      <c r="G1636">
        <f t="shared" si="25"/>
        <v>1.1488999999999998</v>
      </c>
    </row>
    <row r="1637" spans="1:7" x14ac:dyDescent="0.3">
      <c r="A1637" s="1">
        <v>35891</v>
      </c>
      <c r="B1637" s="2">
        <v>7.7127089678057396E-3</v>
      </c>
      <c r="C1637" s="1">
        <v>35964</v>
      </c>
      <c r="D1637">
        <v>-6.25E-2</v>
      </c>
      <c r="E1637" s="1">
        <v>35997</v>
      </c>
      <c r="F1637">
        <v>0.1515</v>
      </c>
      <c r="G1637">
        <f t="shared" si="25"/>
        <v>2.3100000000000002E-2</v>
      </c>
    </row>
    <row r="1638" spans="1:7" x14ac:dyDescent="0.3">
      <c r="A1638" s="1">
        <v>35892</v>
      </c>
      <c r="B1638" s="2">
        <v>8.9574505440825902E-4</v>
      </c>
      <c r="C1638" s="1">
        <v>35965</v>
      </c>
      <c r="D1638">
        <v>-0.51629999999999998</v>
      </c>
      <c r="E1638" s="1">
        <v>35998</v>
      </c>
      <c r="F1638">
        <v>-2.98E-2</v>
      </c>
      <c r="G1638">
        <f t="shared" si="25"/>
        <v>-0.32169999999999999</v>
      </c>
    </row>
    <row r="1639" spans="1:7" x14ac:dyDescent="0.3">
      <c r="A1639" s="1">
        <v>35893</v>
      </c>
      <c r="B1639" s="2">
        <v>-9.7590125087508896E-3</v>
      </c>
      <c r="C1639" s="1">
        <v>35968</v>
      </c>
      <c r="D1639">
        <v>0.23449999999999999</v>
      </c>
      <c r="E1639" s="1">
        <v>35999</v>
      </c>
      <c r="F1639">
        <v>0.10299999999999999</v>
      </c>
      <c r="G1639">
        <f t="shared" si="25"/>
        <v>0.18190000000000001</v>
      </c>
    </row>
    <row r="1640" spans="1:7" x14ac:dyDescent="0.3">
      <c r="A1640" s="1">
        <v>35894</v>
      </c>
      <c r="B1640" s="2">
        <v>-3.6300759700091901E-4</v>
      </c>
      <c r="C1640" s="1">
        <v>35969</v>
      </c>
      <c r="D1640">
        <v>1.4757</v>
      </c>
      <c r="E1640" s="1">
        <v>36000</v>
      </c>
      <c r="F1640">
        <v>-5.21E-2</v>
      </c>
      <c r="G1640">
        <f t="shared" si="25"/>
        <v>0.86458000000000002</v>
      </c>
    </row>
    <row r="1641" spans="1:7" x14ac:dyDescent="0.3">
      <c r="A1641" s="1">
        <v>35895</v>
      </c>
      <c r="B1641" s="2">
        <v>1.3748927955503599E-3</v>
      </c>
      <c r="C1641" s="1">
        <v>35970</v>
      </c>
      <c r="D1641">
        <v>1.1994</v>
      </c>
      <c r="E1641" s="1">
        <v>36003</v>
      </c>
      <c r="F1641">
        <v>-8.6999999999999994E-3</v>
      </c>
      <c r="G1641">
        <f t="shared" si="25"/>
        <v>0.71615999999999991</v>
      </c>
    </row>
    <row r="1642" spans="1:7" x14ac:dyDescent="0.3">
      <c r="A1642" s="1">
        <v>35898</v>
      </c>
      <c r="B1642" s="2">
        <v>7.8146576367843501E-4</v>
      </c>
      <c r="C1642" s="1">
        <v>35971</v>
      </c>
      <c r="D1642">
        <v>-0.31780000000000003</v>
      </c>
      <c r="E1642" s="1">
        <v>36004</v>
      </c>
      <c r="F1642">
        <v>-7.4399999999999994E-2</v>
      </c>
      <c r="G1642">
        <f t="shared" si="25"/>
        <v>-0.22044000000000002</v>
      </c>
    </row>
    <row r="1643" spans="1:7" x14ac:dyDescent="0.3">
      <c r="A1643" s="1">
        <v>35899</v>
      </c>
      <c r="B1643" s="2">
        <v>1.8535118948250801E-3</v>
      </c>
      <c r="C1643" s="1">
        <v>35972</v>
      </c>
      <c r="D1643">
        <v>0.36359999999999998</v>
      </c>
      <c r="E1643" s="1">
        <v>36005</v>
      </c>
      <c r="F1643">
        <v>-0.1154</v>
      </c>
      <c r="G1643">
        <f t="shared" si="25"/>
        <v>0.17199999999999999</v>
      </c>
    </row>
    <row r="1644" spans="1:7" x14ac:dyDescent="0.3">
      <c r="A1644" s="1">
        <v>35900</v>
      </c>
      <c r="B1644" s="2">
        <v>-7.3992427381954799E-3</v>
      </c>
      <c r="C1644" s="1">
        <v>35975</v>
      </c>
      <c r="D1644">
        <v>0.4677</v>
      </c>
      <c r="E1644" s="1">
        <v>36006</v>
      </c>
      <c r="F1644">
        <v>0.1168</v>
      </c>
      <c r="G1644">
        <f t="shared" si="25"/>
        <v>0.32733999999999996</v>
      </c>
    </row>
    <row r="1645" spans="1:7" x14ac:dyDescent="0.3">
      <c r="A1645" s="1">
        <v>35901</v>
      </c>
      <c r="B1645" s="2">
        <v>7.3646398582516404E-4</v>
      </c>
      <c r="C1645" s="1">
        <v>35976</v>
      </c>
      <c r="D1645">
        <v>-0.39979999999999999</v>
      </c>
      <c r="E1645" s="1">
        <v>36007</v>
      </c>
      <c r="F1645">
        <v>-3.1E-2</v>
      </c>
      <c r="G1645">
        <f t="shared" si="25"/>
        <v>-0.25228</v>
      </c>
    </row>
    <row r="1646" spans="1:7" x14ac:dyDescent="0.3">
      <c r="A1646" s="1">
        <v>35902</v>
      </c>
      <c r="B1646" s="2">
        <v>3.0800146083522799E-3</v>
      </c>
      <c r="C1646" s="1">
        <v>35977</v>
      </c>
      <c r="D1646">
        <v>1.3017000000000001</v>
      </c>
      <c r="E1646" s="1">
        <v>36010</v>
      </c>
      <c r="F1646">
        <v>0.29170000000000001</v>
      </c>
      <c r="G1646">
        <f t="shared" si="25"/>
        <v>0.89770000000000005</v>
      </c>
    </row>
    <row r="1647" spans="1:7" x14ac:dyDescent="0.3">
      <c r="A1647" s="1">
        <v>35905</v>
      </c>
      <c r="B1647" s="2">
        <v>6.6392946617810394E-5</v>
      </c>
      <c r="C1647" s="1">
        <v>35978</v>
      </c>
      <c r="D1647">
        <v>-0.1862</v>
      </c>
      <c r="E1647" s="1">
        <v>36011</v>
      </c>
      <c r="F1647">
        <v>0.1089</v>
      </c>
      <c r="G1647">
        <f t="shared" si="25"/>
        <v>-6.8159999999999998E-2</v>
      </c>
    </row>
    <row r="1648" spans="1:7" x14ac:dyDescent="0.3">
      <c r="A1648" s="1">
        <v>35906</v>
      </c>
      <c r="B1648" s="2">
        <v>-1.07206109803057E-2</v>
      </c>
      <c r="C1648" s="1">
        <v>35982</v>
      </c>
      <c r="D1648">
        <v>0.96630000000000005</v>
      </c>
      <c r="E1648" s="1">
        <v>36012</v>
      </c>
      <c r="F1648">
        <v>3.8300000000000001E-2</v>
      </c>
      <c r="G1648">
        <f t="shared" si="25"/>
        <v>0.59509999999999996</v>
      </c>
    </row>
    <row r="1649" spans="1:7" x14ac:dyDescent="0.3">
      <c r="A1649" s="1">
        <v>35907</v>
      </c>
      <c r="B1649" s="2">
        <v>8.8313646659954304E-4</v>
      </c>
      <c r="C1649" s="1">
        <v>35983</v>
      </c>
      <c r="D1649">
        <v>-0.22939999999999999</v>
      </c>
      <c r="E1649" s="1">
        <v>36013</v>
      </c>
      <c r="F1649">
        <v>-4.3299999999999998E-2</v>
      </c>
      <c r="G1649">
        <f t="shared" si="25"/>
        <v>-0.15495999999999999</v>
      </c>
    </row>
    <row r="1650" spans="1:7" x14ac:dyDescent="0.3">
      <c r="A1650" s="1">
        <v>35908</v>
      </c>
      <c r="B1650" s="2">
        <v>1.3981627778905099E-3</v>
      </c>
      <c r="C1650" s="1">
        <v>35984</v>
      </c>
      <c r="D1650">
        <v>1.0406</v>
      </c>
      <c r="E1650" s="1">
        <v>36014</v>
      </c>
      <c r="F1650">
        <v>0.22009999999999999</v>
      </c>
      <c r="G1650">
        <f t="shared" si="25"/>
        <v>0.71239999999999992</v>
      </c>
    </row>
    <row r="1651" spans="1:7" x14ac:dyDescent="0.3">
      <c r="A1651" s="1">
        <v>35909</v>
      </c>
      <c r="B1651" s="2">
        <v>2.7664827512519099E-3</v>
      </c>
      <c r="C1651" s="1">
        <v>35985</v>
      </c>
      <c r="D1651">
        <v>-0.66910000000000003</v>
      </c>
      <c r="E1651" s="1">
        <v>36017</v>
      </c>
      <c r="F1651">
        <v>2.5899999999999999E-2</v>
      </c>
      <c r="G1651">
        <f t="shared" si="25"/>
        <v>-0.3911</v>
      </c>
    </row>
    <row r="1652" spans="1:7" x14ac:dyDescent="0.3">
      <c r="A1652" s="1">
        <v>35912</v>
      </c>
      <c r="B1652" s="2">
        <v>-7.7150579775067101E-3</v>
      </c>
      <c r="C1652" s="1">
        <v>35986</v>
      </c>
      <c r="D1652">
        <v>0.49819999999999998</v>
      </c>
      <c r="E1652" s="1">
        <v>36018</v>
      </c>
      <c r="F1652">
        <v>0.1542</v>
      </c>
      <c r="G1652">
        <f t="shared" si="25"/>
        <v>0.36059999999999998</v>
      </c>
    </row>
    <row r="1653" spans="1:7" x14ac:dyDescent="0.3">
      <c r="A1653" s="1">
        <v>35913</v>
      </c>
      <c r="B1653" s="2">
        <v>7.0469985782217704E-4</v>
      </c>
      <c r="C1653" s="1">
        <v>35989</v>
      </c>
      <c r="D1653">
        <v>7.8E-2</v>
      </c>
      <c r="E1653" s="1">
        <v>36019</v>
      </c>
      <c r="F1653">
        <v>-6.9000000000000006E-2</v>
      </c>
      <c r="G1653">
        <f t="shared" si="25"/>
        <v>1.9199999999999998E-2</v>
      </c>
    </row>
    <row r="1654" spans="1:7" x14ac:dyDescent="0.3">
      <c r="A1654" s="1">
        <v>35914</v>
      </c>
      <c r="B1654" s="2">
        <v>8.4222498072126194E-3</v>
      </c>
      <c r="C1654" s="1">
        <v>35990</v>
      </c>
      <c r="D1654">
        <v>1.0647</v>
      </c>
      <c r="E1654" s="1">
        <v>36020</v>
      </c>
      <c r="F1654">
        <v>-0.13189999999999999</v>
      </c>
      <c r="G1654">
        <f t="shared" si="25"/>
        <v>0.58605999999999991</v>
      </c>
    </row>
    <row r="1655" spans="1:7" x14ac:dyDescent="0.3">
      <c r="A1655" s="1">
        <v>35915</v>
      </c>
      <c r="B1655" s="2">
        <v>4.2327372215693604E-3</v>
      </c>
      <c r="C1655" s="1">
        <v>35991</v>
      </c>
      <c r="D1655">
        <v>-0.23480000000000001</v>
      </c>
      <c r="E1655" s="1">
        <v>36021</v>
      </c>
      <c r="F1655">
        <v>7.6499999999999999E-2</v>
      </c>
      <c r="G1655">
        <f t="shared" si="25"/>
        <v>-0.11028</v>
      </c>
    </row>
    <row r="1656" spans="1:7" x14ac:dyDescent="0.3">
      <c r="A1656" s="1">
        <v>35916</v>
      </c>
      <c r="B1656" s="2">
        <v>-7.0584292501840703E-3</v>
      </c>
      <c r="C1656" s="1">
        <v>35992</v>
      </c>
      <c r="D1656">
        <v>0.78320000000000001</v>
      </c>
      <c r="E1656" s="1">
        <v>36024</v>
      </c>
      <c r="F1656">
        <v>3.5799999999999998E-2</v>
      </c>
      <c r="G1656">
        <f t="shared" si="25"/>
        <v>0.48424</v>
      </c>
    </row>
    <row r="1657" spans="1:7" x14ac:dyDescent="0.3">
      <c r="A1657" s="1">
        <v>35919</v>
      </c>
      <c r="B1657" s="2">
        <v>5.27786277958464E-4</v>
      </c>
      <c r="C1657" s="1">
        <v>35993</v>
      </c>
      <c r="D1657">
        <v>0.2331</v>
      </c>
      <c r="E1657" s="1">
        <v>36025</v>
      </c>
      <c r="F1657">
        <v>-4.07E-2</v>
      </c>
      <c r="G1657">
        <f t="shared" si="25"/>
        <v>0.12357999999999998</v>
      </c>
    </row>
    <row r="1658" spans="1:7" x14ac:dyDescent="0.3">
      <c r="A1658" s="1">
        <v>35920</v>
      </c>
      <c r="B1658" s="2">
        <v>-3.2551316216874499E-3</v>
      </c>
      <c r="C1658" s="1">
        <v>35996</v>
      </c>
      <c r="D1658">
        <v>-0.22239999999999999</v>
      </c>
      <c r="E1658" s="1">
        <v>36026</v>
      </c>
      <c r="F1658">
        <v>2.5000000000000001E-3</v>
      </c>
      <c r="G1658">
        <f t="shared" si="25"/>
        <v>-0.13243999999999997</v>
      </c>
    </row>
    <row r="1659" spans="1:7" x14ac:dyDescent="0.3">
      <c r="A1659" s="1">
        <v>35921</v>
      </c>
      <c r="B1659" s="2">
        <v>1.10632394815835E-3</v>
      </c>
      <c r="C1659" s="1">
        <v>35997</v>
      </c>
      <c r="D1659">
        <v>-1.6069</v>
      </c>
      <c r="E1659" s="1">
        <v>36027</v>
      </c>
      <c r="F1659">
        <v>0.16520000000000001</v>
      </c>
      <c r="G1659">
        <f t="shared" si="25"/>
        <v>-0.89805999999999997</v>
      </c>
    </row>
    <row r="1660" spans="1:7" x14ac:dyDescent="0.3">
      <c r="A1660" s="1">
        <v>35922</v>
      </c>
      <c r="B1660" s="2">
        <v>2.6224856761158902E-3</v>
      </c>
      <c r="C1660" s="1">
        <v>35998</v>
      </c>
      <c r="D1660">
        <v>-7.7600000000000002E-2</v>
      </c>
      <c r="E1660" s="1">
        <v>36028</v>
      </c>
      <c r="F1660">
        <v>0.23269999999999999</v>
      </c>
      <c r="G1660">
        <f t="shared" si="25"/>
        <v>4.6519999999999999E-2</v>
      </c>
    </row>
    <row r="1661" spans="1:7" x14ac:dyDescent="0.3">
      <c r="A1661" s="1">
        <v>35923</v>
      </c>
      <c r="B1661" s="2">
        <v>4.1463031033888197E-3</v>
      </c>
      <c r="C1661" s="1">
        <v>35999</v>
      </c>
      <c r="D1661">
        <v>-2.089</v>
      </c>
      <c r="E1661" s="1">
        <v>36031</v>
      </c>
      <c r="F1661">
        <v>5.8999999999999997E-2</v>
      </c>
      <c r="G1661">
        <f t="shared" si="25"/>
        <v>-1.2297999999999998</v>
      </c>
    </row>
    <row r="1662" spans="1:7" x14ac:dyDescent="0.3">
      <c r="A1662" s="1">
        <v>35926</v>
      </c>
      <c r="B1662" s="2">
        <v>3.0034912251306598E-3</v>
      </c>
      <c r="C1662" s="1">
        <v>36000</v>
      </c>
      <c r="D1662">
        <v>9.2100000000000001E-2</v>
      </c>
      <c r="E1662" s="1">
        <v>36032</v>
      </c>
      <c r="F1662">
        <v>0.1817</v>
      </c>
      <c r="G1662">
        <f t="shared" si="25"/>
        <v>0.12794</v>
      </c>
    </row>
    <row r="1663" spans="1:7" x14ac:dyDescent="0.3">
      <c r="A1663" s="1">
        <v>35927</v>
      </c>
      <c r="B1663" s="2">
        <v>3.3972297787383502E-3</v>
      </c>
      <c r="C1663" s="1">
        <v>36003</v>
      </c>
      <c r="D1663">
        <v>0.56720000000000004</v>
      </c>
      <c r="E1663" s="1">
        <v>36033</v>
      </c>
      <c r="F1663">
        <v>0.10780000000000001</v>
      </c>
      <c r="G1663">
        <f t="shared" si="25"/>
        <v>0.38344</v>
      </c>
    </row>
    <row r="1664" spans="1:7" x14ac:dyDescent="0.3">
      <c r="A1664" s="1">
        <v>35928</v>
      </c>
      <c r="B1664" s="2">
        <v>6.4941788783869896E-3</v>
      </c>
      <c r="C1664" s="1">
        <v>36004</v>
      </c>
      <c r="D1664">
        <v>-1.4843999999999999</v>
      </c>
      <c r="E1664" s="1">
        <v>36034</v>
      </c>
      <c r="F1664">
        <v>0.3256</v>
      </c>
      <c r="G1664">
        <f t="shared" si="25"/>
        <v>-0.76039999999999996</v>
      </c>
    </row>
    <row r="1665" spans="1:7" x14ac:dyDescent="0.3">
      <c r="A1665" s="1">
        <v>35929</v>
      </c>
      <c r="B1665" s="2">
        <v>-1.7260648500908599E-3</v>
      </c>
      <c r="C1665" s="1">
        <v>36005</v>
      </c>
      <c r="D1665">
        <v>-0.42549999999999999</v>
      </c>
      <c r="E1665" s="1">
        <v>36035</v>
      </c>
      <c r="F1665">
        <v>0.1171</v>
      </c>
      <c r="G1665">
        <f t="shared" si="25"/>
        <v>-0.20845999999999998</v>
      </c>
    </row>
    <row r="1666" spans="1:7" x14ac:dyDescent="0.3">
      <c r="A1666" s="1">
        <v>35930</v>
      </c>
      <c r="B1666" s="2">
        <v>1.0321948035485E-2</v>
      </c>
      <c r="C1666" s="1">
        <v>36006</v>
      </c>
      <c r="D1666">
        <v>1.5903</v>
      </c>
      <c r="E1666" s="1">
        <v>36038</v>
      </c>
      <c r="F1666">
        <v>-0.24129999999999999</v>
      </c>
      <c r="G1666">
        <f t="shared" si="25"/>
        <v>0.85766000000000009</v>
      </c>
    </row>
    <row r="1667" spans="1:7" x14ac:dyDescent="0.3">
      <c r="A1667" s="1">
        <v>35933</v>
      </c>
      <c r="B1667" s="2">
        <v>1.4220193333812E-2</v>
      </c>
      <c r="C1667" s="1">
        <v>36007</v>
      </c>
      <c r="D1667">
        <v>-1.9493</v>
      </c>
      <c r="E1667" s="1">
        <v>36039</v>
      </c>
      <c r="F1667">
        <v>-4.5199999999999997E-2</v>
      </c>
      <c r="G1667">
        <f t="shared" si="25"/>
        <v>-1.1876600000000002</v>
      </c>
    </row>
    <row r="1668" spans="1:7" x14ac:dyDescent="0.3">
      <c r="A1668" s="1">
        <v>35934</v>
      </c>
      <c r="B1668" s="2">
        <v>2.1354777266133799E-3</v>
      </c>
      <c r="C1668" s="1">
        <v>36010</v>
      </c>
      <c r="D1668">
        <v>-0.73109999999999997</v>
      </c>
      <c r="E1668" s="1">
        <v>36040</v>
      </c>
      <c r="F1668">
        <v>-8.43E-2</v>
      </c>
      <c r="G1668">
        <f t="shared" si="25"/>
        <v>-0.47238000000000002</v>
      </c>
    </row>
    <row r="1669" spans="1:7" x14ac:dyDescent="0.3">
      <c r="A1669" s="1">
        <v>35935</v>
      </c>
      <c r="B1669" s="2">
        <v>4.0756065584535203E-3</v>
      </c>
      <c r="C1669" s="1">
        <v>36011</v>
      </c>
      <c r="D1669">
        <v>-3.6221999999999999</v>
      </c>
      <c r="E1669" s="1">
        <v>36041</v>
      </c>
      <c r="F1669">
        <v>0.20549999999999999</v>
      </c>
      <c r="G1669">
        <f t="shared" ref="G1669:G1732" si="26">(D1669*0.6)+(F1669*0.4)</f>
        <v>-2.0911200000000001</v>
      </c>
    </row>
    <row r="1670" spans="1:7" x14ac:dyDescent="0.3">
      <c r="A1670" s="1">
        <v>35936</v>
      </c>
      <c r="B1670" s="2">
        <v>-4.6893997835203401E-3</v>
      </c>
      <c r="C1670" s="1">
        <v>36012</v>
      </c>
      <c r="D1670">
        <v>0.88249999999999995</v>
      </c>
      <c r="E1670" s="1">
        <v>36042</v>
      </c>
      <c r="F1670">
        <v>7.6899999999999996E-2</v>
      </c>
      <c r="G1670">
        <f t="shared" si="26"/>
        <v>0.56025999999999998</v>
      </c>
    </row>
    <row r="1671" spans="1:7" x14ac:dyDescent="0.3">
      <c r="A1671" s="1">
        <v>35937</v>
      </c>
      <c r="B1671" s="2">
        <v>2.0707838654492302E-3</v>
      </c>
      <c r="C1671" s="1">
        <v>36013</v>
      </c>
      <c r="D1671">
        <v>0.76700000000000002</v>
      </c>
      <c r="E1671" s="1">
        <v>36046</v>
      </c>
      <c r="F1671">
        <v>-4.8800000000000003E-2</v>
      </c>
      <c r="G1671">
        <f t="shared" si="26"/>
        <v>0.44068000000000002</v>
      </c>
    </row>
    <row r="1672" spans="1:7" x14ac:dyDescent="0.3">
      <c r="A1672" s="1">
        <v>35940</v>
      </c>
      <c r="B1672" s="2">
        <v>1.1905967888809999E-3</v>
      </c>
      <c r="C1672" s="1">
        <v>36014</v>
      </c>
      <c r="D1672">
        <v>-1.6199999999999999E-2</v>
      </c>
      <c r="E1672" s="1">
        <v>36047</v>
      </c>
      <c r="F1672">
        <v>0.39660000000000001</v>
      </c>
      <c r="G1672">
        <f t="shared" si="26"/>
        <v>0.14892</v>
      </c>
    </row>
    <row r="1673" spans="1:7" x14ac:dyDescent="0.3">
      <c r="A1673" s="1">
        <v>35941</v>
      </c>
      <c r="B1673" s="2">
        <v>1.9983360652687399E-2</v>
      </c>
      <c r="C1673" s="1">
        <v>36017</v>
      </c>
      <c r="D1673">
        <v>-0.57310000000000005</v>
      </c>
      <c r="E1673" s="1">
        <v>36048</v>
      </c>
      <c r="F1673">
        <v>0.66120000000000001</v>
      </c>
      <c r="G1673">
        <f t="shared" si="26"/>
        <v>-7.9380000000000006E-2</v>
      </c>
    </row>
    <row r="1674" spans="1:7" x14ac:dyDescent="0.3">
      <c r="A1674" s="1">
        <v>35942</v>
      </c>
      <c r="B1674" s="2">
        <v>6.2442798844843904E-3</v>
      </c>
      <c r="C1674" s="1">
        <v>36018</v>
      </c>
      <c r="D1674">
        <v>-1.288</v>
      </c>
      <c r="E1674" s="1">
        <v>36049</v>
      </c>
      <c r="F1674">
        <v>-0.33689999999999998</v>
      </c>
      <c r="G1674">
        <f t="shared" si="26"/>
        <v>-0.90756000000000003</v>
      </c>
    </row>
    <row r="1675" spans="1:7" x14ac:dyDescent="0.3">
      <c r="A1675" s="1">
        <v>35943</v>
      </c>
      <c r="B1675" s="2">
        <v>2.6985929303582298E-3</v>
      </c>
      <c r="C1675" s="1">
        <v>36019</v>
      </c>
      <c r="D1675">
        <v>1.4445000000000001</v>
      </c>
      <c r="E1675" s="1">
        <v>36052</v>
      </c>
      <c r="F1675">
        <v>-3.39E-2</v>
      </c>
      <c r="G1675">
        <f t="shared" si="26"/>
        <v>0.85314000000000001</v>
      </c>
    </row>
    <row r="1676" spans="1:7" x14ac:dyDescent="0.3">
      <c r="A1676" s="1">
        <v>35944</v>
      </c>
      <c r="B1676" s="2">
        <v>-1.59725446654879E-3</v>
      </c>
      <c r="C1676" s="1">
        <v>36020</v>
      </c>
      <c r="D1676">
        <v>-0.85640000000000005</v>
      </c>
      <c r="E1676" s="1">
        <v>36053</v>
      </c>
      <c r="F1676">
        <v>-0.1042</v>
      </c>
      <c r="G1676">
        <f t="shared" si="26"/>
        <v>-0.55552000000000001</v>
      </c>
    </row>
    <row r="1677" spans="1:7" x14ac:dyDescent="0.3">
      <c r="A1677" s="1">
        <v>35947</v>
      </c>
      <c r="B1677" s="2">
        <v>9.4294710748372701E-3</v>
      </c>
      <c r="C1677" s="1">
        <v>36021</v>
      </c>
      <c r="D1677">
        <v>-1.1262000000000001</v>
      </c>
      <c r="E1677" s="1">
        <v>36054</v>
      </c>
      <c r="F1677">
        <v>0.11890000000000001</v>
      </c>
      <c r="G1677">
        <f t="shared" si="26"/>
        <v>-0.62815999999999994</v>
      </c>
    </row>
    <row r="1678" spans="1:7" x14ac:dyDescent="0.3">
      <c r="A1678" s="1">
        <v>35948</v>
      </c>
      <c r="B1678" s="2">
        <v>-3.4480775026566302E-3</v>
      </c>
      <c r="C1678" s="1">
        <v>36024</v>
      </c>
      <c r="D1678">
        <v>1.9715</v>
      </c>
      <c r="E1678" s="1">
        <v>36055</v>
      </c>
      <c r="F1678">
        <v>0.21929999999999999</v>
      </c>
      <c r="G1678">
        <f t="shared" si="26"/>
        <v>1.2706200000000001</v>
      </c>
    </row>
    <row r="1679" spans="1:7" x14ac:dyDescent="0.3">
      <c r="A1679" s="1">
        <v>35949</v>
      </c>
      <c r="B1679" s="2">
        <v>3.1662973088528701E-3</v>
      </c>
      <c r="C1679" s="1">
        <v>36025</v>
      </c>
      <c r="D1679">
        <v>1.6280999999999999</v>
      </c>
      <c r="E1679" s="1">
        <v>36056</v>
      </c>
      <c r="F1679">
        <v>0.2152</v>
      </c>
      <c r="G1679">
        <f t="shared" si="26"/>
        <v>1.0629399999999998</v>
      </c>
    </row>
    <row r="1680" spans="1:7" x14ac:dyDescent="0.3">
      <c r="A1680" s="1">
        <v>35950</v>
      </c>
      <c r="B1680" s="2">
        <v>-2.3718729795729802E-3</v>
      </c>
      <c r="C1680" s="1">
        <v>36026</v>
      </c>
      <c r="D1680">
        <v>-0.27900000000000003</v>
      </c>
      <c r="E1680" s="1">
        <v>36059</v>
      </c>
      <c r="F1680">
        <v>2.41E-2</v>
      </c>
      <c r="G1680">
        <f t="shared" si="26"/>
        <v>-0.15776000000000001</v>
      </c>
    </row>
    <row r="1681" spans="1:7" x14ac:dyDescent="0.3">
      <c r="A1681" s="1">
        <v>35951</v>
      </c>
      <c r="B1681" s="2">
        <v>9.8827475182547992E-3</v>
      </c>
      <c r="C1681" s="1">
        <v>36027</v>
      </c>
      <c r="D1681">
        <v>-0.58240000000000003</v>
      </c>
      <c r="E1681" s="1">
        <v>36060</v>
      </c>
      <c r="F1681">
        <v>-0.1182</v>
      </c>
      <c r="G1681">
        <f t="shared" si="26"/>
        <v>-0.39672000000000002</v>
      </c>
    </row>
    <row r="1682" spans="1:7" x14ac:dyDescent="0.3">
      <c r="A1682" s="1">
        <v>35954</v>
      </c>
      <c r="B1682" s="2">
        <v>9.8454843887403297E-3</v>
      </c>
      <c r="C1682" s="1">
        <v>36028</v>
      </c>
      <c r="D1682">
        <v>-0.94740000000000002</v>
      </c>
      <c r="E1682" s="1">
        <v>36061</v>
      </c>
      <c r="F1682">
        <v>0.21010000000000001</v>
      </c>
      <c r="G1682">
        <f t="shared" si="26"/>
        <v>-0.48439999999999994</v>
      </c>
    </row>
    <row r="1683" spans="1:7" x14ac:dyDescent="0.3">
      <c r="A1683" s="1">
        <v>35955</v>
      </c>
      <c r="B1683" s="2">
        <v>7.8701777989800305E-3</v>
      </c>
      <c r="C1683" s="1">
        <v>36031</v>
      </c>
      <c r="D1683">
        <v>0.63859999999999995</v>
      </c>
      <c r="E1683" s="1">
        <v>36062</v>
      </c>
      <c r="F1683">
        <v>0.23499999999999999</v>
      </c>
      <c r="G1683">
        <f t="shared" si="26"/>
        <v>0.47715999999999992</v>
      </c>
    </row>
    <row r="1684" spans="1:7" x14ac:dyDescent="0.3">
      <c r="A1684" s="1">
        <v>35956</v>
      </c>
      <c r="B1684" s="2">
        <v>1.1223911981180799E-2</v>
      </c>
      <c r="C1684" s="1">
        <v>36032</v>
      </c>
      <c r="D1684">
        <v>0.43309999999999998</v>
      </c>
      <c r="E1684" s="1">
        <v>36063</v>
      </c>
      <c r="F1684">
        <v>7.4499999999999997E-2</v>
      </c>
      <c r="G1684">
        <f t="shared" si="26"/>
        <v>0.28965999999999997</v>
      </c>
    </row>
    <row r="1685" spans="1:7" x14ac:dyDescent="0.3">
      <c r="A1685" s="1">
        <v>35957</v>
      </c>
      <c r="B1685" s="2">
        <v>1.12893131336427E-2</v>
      </c>
      <c r="C1685" s="1">
        <v>36033</v>
      </c>
      <c r="D1685">
        <v>-0.78439999999999999</v>
      </c>
      <c r="E1685" s="1">
        <v>36066</v>
      </c>
      <c r="F1685">
        <v>-2.3999999999999998E-3</v>
      </c>
      <c r="G1685">
        <f t="shared" si="26"/>
        <v>-0.47159999999999996</v>
      </c>
    </row>
    <row r="1686" spans="1:7" x14ac:dyDescent="0.3">
      <c r="A1686" s="1">
        <v>35958</v>
      </c>
      <c r="B1686" s="2">
        <v>4.0002887842982598E-4</v>
      </c>
      <c r="C1686" s="1">
        <v>36034</v>
      </c>
      <c r="D1686">
        <v>-3.8279999999999998</v>
      </c>
      <c r="E1686" s="1">
        <v>36067</v>
      </c>
      <c r="F1686">
        <v>0.1129</v>
      </c>
      <c r="G1686">
        <f t="shared" si="26"/>
        <v>-2.2516399999999996</v>
      </c>
    </row>
    <row r="1687" spans="1:7" x14ac:dyDescent="0.3">
      <c r="A1687" s="1">
        <v>35961</v>
      </c>
      <c r="B1687" s="2">
        <v>1.31172305751459E-2</v>
      </c>
      <c r="C1687" s="1">
        <v>36035</v>
      </c>
      <c r="D1687">
        <v>-1.4674</v>
      </c>
      <c r="E1687" s="1">
        <v>36068</v>
      </c>
      <c r="F1687">
        <v>0.54479999999999995</v>
      </c>
      <c r="G1687">
        <f t="shared" si="26"/>
        <v>-0.66252</v>
      </c>
    </row>
    <row r="1688" spans="1:7" x14ac:dyDescent="0.3">
      <c r="A1688" s="1">
        <v>35962</v>
      </c>
      <c r="B1688" s="2">
        <v>-1.3271700409645501E-2</v>
      </c>
      <c r="C1688" s="1">
        <v>36038</v>
      </c>
      <c r="D1688">
        <v>-6.7995999999999999</v>
      </c>
      <c r="E1688" s="1">
        <v>36069</v>
      </c>
      <c r="F1688">
        <v>0.48099999999999998</v>
      </c>
      <c r="G1688">
        <f t="shared" si="26"/>
        <v>-3.8873599999999993</v>
      </c>
    </row>
    <row r="1689" spans="1:7" x14ac:dyDescent="0.3">
      <c r="A1689" s="1">
        <v>35963</v>
      </c>
      <c r="B1689" s="2">
        <v>-3.6030479330409801E-2</v>
      </c>
      <c r="C1689" s="1">
        <v>36039</v>
      </c>
      <c r="D1689">
        <v>3.8673999999999999</v>
      </c>
      <c r="E1689" s="1">
        <v>36070</v>
      </c>
      <c r="F1689">
        <v>9.0300000000000005E-2</v>
      </c>
      <c r="G1689">
        <f t="shared" si="26"/>
        <v>2.35656</v>
      </c>
    </row>
    <row r="1690" spans="1:7" x14ac:dyDescent="0.3">
      <c r="A1690" s="1">
        <v>35964</v>
      </c>
      <c r="B1690" s="2">
        <v>1.0927049949168301E-2</v>
      </c>
      <c r="C1690" s="1">
        <v>36040</v>
      </c>
      <c r="D1690">
        <v>-0.35749999999999998</v>
      </c>
      <c r="E1690" s="1">
        <v>36073</v>
      </c>
      <c r="F1690">
        <v>0.55900000000000005</v>
      </c>
      <c r="G1690">
        <f t="shared" si="26"/>
        <v>9.1000000000000247E-3</v>
      </c>
    </row>
    <row r="1691" spans="1:7" x14ac:dyDescent="0.3">
      <c r="A1691" s="1">
        <v>35965</v>
      </c>
      <c r="B1691" s="2">
        <v>-1.85077179935761E-2</v>
      </c>
      <c r="C1691" s="1">
        <v>36041</v>
      </c>
      <c r="D1691">
        <v>-0.82679999999999998</v>
      </c>
      <c r="E1691" s="1">
        <v>36074</v>
      </c>
      <c r="F1691">
        <v>-0.2762</v>
      </c>
      <c r="G1691">
        <f t="shared" si="26"/>
        <v>-0.60655999999999999</v>
      </c>
    </row>
    <row r="1692" spans="1:7" x14ac:dyDescent="0.3">
      <c r="A1692" s="1">
        <v>35968</v>
      </c>
      <c r="B1692" s="2">
        <v>4.48809078594525E-3</v>
      </c>
      <c r="C1692" s="1">
        <v>36042</v>
      </c>
      <c r="D1692">
        <v>-0.84740000000000004</v>
      </c>
      <c r="E1692" s="1">
        <v>36075</v>
      </c>
      <c r="F1692">
        <v>-0.41539999999999999</v>
      </c>
      <c r="G1692">
        <f t="shared" si="26"/>
        <v>-0.67459999999999998</v>
      </c>
    </row>
    <row r="1693" spans="1:7" x14ac:dyDescent="0.3">
      <c r="A1693" s="1">
        <v>35969</v>
      </c>
      <c r="B1693" s="2">
        <v>-8.5777963757737198E-3</v>
      </c>
      <c r="C1693" s="1">
        <v>36046</v>
      </c>
      <c r="D1693">
        <v>5.0960000000000001</v>
      </c>
      <c r="E1693" s="1">
        <v>36076</v>
      </c>
      <c r="F1693">
        <v>-0.86509999999999998</v>
      </c>
      <c r="G1693">
        <f t="shared" si="26"/>
        <v>2.71156</v>
      </c>
    </row>
    <row r="1694" spans="1:7" x14ac:dyDescent="0.3">
      <c r="A1694" s="1">
        <v>35970</v>
      </c>
      <c r="B1694" s="2">
        <v>5.4402783575564504E-3</v>
      </c>
      <c r="C1694" s="1">
        <v>36047</v>
      </c>
      <c r="D1694">
        <v>-1.6804000000000001</v>
      </c>
      <c r="E1694" s="1">
        <v>36077</v>
      </c>
      <c r="F1694">
        <v>-0.74080000000000001</v>
      </c>
      <c r="G1694">
        <f t="shared" si="26"/>
        <v>-1.3045599999999999</v>
      </c>
    </row>
    <row r="1695" spans="1:7" x14ac:dyDescent="0.3">
      <c r="A1695" s="1">
        <v>35971</v>
      </c>
      <c r="B1695" s="2">
        <v>8.9116507757540705E-3</v>
      </c>
      <c r="C1695" s="1">
        <v>36048</v>
      </c>
      <c r="D1695">
        <v>-2.5832000000000002</v>
      </c>
      <c r="E1695" s="1">
        <v>36081</v>
      </c>
      <c r="F1695">
        <v>0.23549999999999999</v>
      </c>
      <c r="G1695">
        <f t="shared" si="26"/>
        <v>-1.4557199999999999</v>
      </c>
    </row>
    <row r="1696" spans="1:7" x14ac:dyDescent="0.3">
      <c r="A1696" s="1">
        <v>35972</v>
      </c>
      <c r="B1696" s="2">
        <v>4.4632890176665702E-4</v>
      </c>
      <c r="C1696" s="1">
        <v>36049</v>
      </c>
      <c r="D1696">
        <v>2.9750999999999999</v>
      </c>
      <c r="E1696" s="1">
        <v>36082</v>
      </c>
      <c r="F1696">
        <v>0.61209999999999998</v>
      </c>
      <c r="G1696">
        <f t="shared" si="26"/>
        <v>2.0299</v>
      </c>
    </row>
    <row r="1697" spans="1:7" x14ac:dyDescent="0.3">
      <c r="A1697" s="1">
        <v>35975</v>
      </c>
      <c r="B1697" s="2">
        <v>6.1506186655424502E-3</v>
      </c>
      <c r="C1697" s="1">
        <v>36052</v>
      </c>
      <c r="D1697">
        <v>2.0672999999999999</v>
      </c>
      <c r="E1697" s="1">
        <v>36083</v>
      </c>
      <c r="F1697">
        <v>-0.44790000000000002</v>
      </c>
      <c r="G1697">
        <f t="shared" si="26"/>
        <v>1.0612199999999998</v>
      </c>
    </row>
    <row r="1698" spans="1:7" x14ac:dyDescent="0.3">
      <c r="A1698" s="1">
        <v>35976</v>
      </c>
      <c r="B1698" s="2">
        <v>-1.0294328959353401E-2</v>
      </c>
      <c r="C1698" s="1">
        <v>36053</v>
      </c>
      <c r="D1698">
        <v>0.77359999999999995</v>
      </c>
      <c r="E1698" s="1">
        <v>36084</v>
      </c>
      <c r="F1698">
        <v>0.64480000000000004</v>
      </c>
      <c r="G1698">
        <f t="shared" si="26"/>
        <v>0.72208000000000006</v>
      </c>
    </row>
    <row r="1699" spans="1:7" x14ac:dyDescent="0.3">
      <c r="A1699" s="1">
        <v>35977</v>
      </c>
      <c r="B1699" s="2">
        <v>4.0836002426456498E-3</v>
      </c>
      <c r="C1699" s="1">
        <v>36054</v>
      </c>
      <c r="D1699">
        <v>0.75860000000000005</v>
      </c>
      <c r="E1699" s="1">
        <v>36087</v>
      </c>
      <c r="F1699">
        <v>-7.17E-2</v>
      </c>
      <c r="G1699">
        <f t="shared" si="26"/>
        <v>0.42648000000000003</v>
      </c>
    </row>
    <row r="1700" spans="1:7" x14ac:dyDescent="0.3">
      <c r="A1700" s="1">
        <v>35978</v>
      </c>
      <c r="B1700" s="2">
        <v>1.11561070467938E-2</v>
      </c>
      <c r="C1700" s="1">
        <v>36055</v>
      </c>
      <c r="D1700">
        <v>-2.5385</v>
      </c>
      <c r="E1700" s="1">
        <v>36088</v>
      </c>
      <c r="F1700">
        <v>-0.317</v>
      </c>
      <c r="G1700">
        <f t="shared" si="26"/>
        <v>-1.6498999999999999</v>
      </c>
    </row>
    <row r="1701" spans="1:7" x14ac:dyDescent="0.3">
      <c r="A1701" s="1">
        <v>35979</v>
      </c>
      <c r="B1701" s="2">
        <v>-5.7182344503037296E-4</v>
      </c>
      <c r="C1701" s="1">
        <v>36056</v>
      </c>
      <c r="D1701">
        <v>0.1202</v>
      </c>
      <c r="E1701" s="1">
        <v>36089</v>
      </c>
      <c r="F1701">
        <v>-0.1116</v>
      </c>
      <c r="G1701">
        <f t="shared" si="26"/>
        <v>2.7479999999999997E-2</v>
      </c>
    </row>
    <row r="1702" spans="1:7" x14ac:dyDescent="0.3">
      <c r="A1702" s="1">
        <v>35982</v>
      </c>
      <c r="B1702" s="2">
        <v>7.7019704091900697E-3</v>
      </c>
      <c r="C1702" s="1">
        <v>36059</v>
      </c>
      <c r="D1702">
        <v>0.37459999999999999</v>
      </c>
      <c r="E1702" s="1">
        <v>36090</v>
      </c>
      <c r="F1702">
        <v>-0.155</v>
      </c>
      <c r="G1702">
        <f t="shared" si="26"/>
        <v>0.16275999999999999</v>
      </c>
    </row>
    <row r="1703" spans="1:7" x14ac:dyDescent="0.3">
      <c r="A1703" s="1">
        <v>35983</v>
      </c>
      <c r="B1703" s="2">
        <v>-3.65077845167905E-3</v>
      </c>
      <c r="C1703" s="1">
        <v>36060</v>
      </c>
      <c r="D1703">
        <v>0.56079999999999997</v>
      </c>
      <c r="E1703" s="1">
        <v>36091</v>
      </c>
      <c r="F1703">
        <v>-0.19009999999999999</v>
      </c>
      <c r="G1703">
        <f t="shared" si="26"/>
        <v>0.26043999999999995</v>
      </c>
    </row>
    <row r="1704" spans="1:7" x14ac:dyDescent="0.3">
      <c r="A1704" s="1">
        <v>35984</v>
      </c>
      <c r="B1704" s="2">
        <v>-7.9106269479922698E-4</v>
      </c>
      <c r="C1704" s="1">
        <v>36061</v>
      </c>
      <c r="D1704">
        <v>3.5445000000000002</v>
      </c>
      <c r="E1704" s="1">
        <v>36094</v>
      </c>
      <c r="F1704">
        <v>0.1386</v>
      </c>
      <c r="G1704">
        <f t="shared" si="26"/>
        <v>2.18214</v>
      </c>
    </row>
    <row r="1705" spans="1:7" x14ac:dyDescent="0.3">
      <c r="A1705" s="1">
        <v>35985</v>
      </c>
      <c r="B1705" s="2">
        <v>1.21828613453534E-2</v>
      </c>
      <c r="C1705" s="1">
        <v>36062</v>
      </c>
      <c r="D1705">
        <v>-2.1919</v>
      </c>
      <c r="E1705" s="1">
        <v>36095</v>
      </c>
      <c r="F1705">
        <v>0.37309999999999999</v>
      </c>
      <c r="G1705">
        <f t="shared" si="26"/>
        <v>-1.1658999999999999</v>
      </c>
    </row>
    <row r="1706" spans="1:7" x14ac:dyDescent="0.3">
      <c r="A1706" s="1">
        <v>35986</v>
      </c>
      <c r="B1706" s="2">
        <v>3.4439387429570098E-3</v>
      </c>
      <c r="C1706" s="1">
        <v>36063</v>
      </c>
      <c r="D1706">
        <v>0.19470000000000001</v>
      </c>
      <c r="E1706" s="1">
        <v>36096</v>
      </c>
      <c r="F1706">
        <v>5.04E-2</v>
      </c>
      <c r="G1706">
        <f t="shared" si="26"/>
        <v>0.13698000000000002</v>
      </c>
    </row>
    <row r="1707" spans="1:7" x14ac:dyDescent="0.3">
      <c r="A1707" s="1">
        <v>35989</v>
      </c>
      <c r="B1707" s="2">
        <v>-5.9935349006152699E-3</v>
      </c>
      <c r="C1707" s="1">
        <v>36066</v>
      </c>
      <c r="D1707">
        <v>0.40860000000000002</v>
      </c>
      <c r="E1707" s="1">
        <v>36097</v>
      </c>
      <c r="F1707">
        <v>0.1822</v>
      </c>
      <c r="G1707">
        <f t="shared" si="26"/>
        <v>0.31803999999999999</v>
      </c>
    </row>
    <row r="1708" spans="1:7" x14ac:dyDescent="0.3">
      <c r="A1708" s="1">
        <v>35990</v>
      </c>
      <c r="B1708" s="2">
        <v>-7.9810353654761208E-3</v>
      </c>
      <c r="C1708" s="1">
        <v>36067</v>
      </c>
      <c r="D1708">
        <v>3.32E-2</v>
      </c>
      <c r="E1708" s="1">
        <v>36098</v>
      </c>
      <c r="F1708">
        <v>-0.28710000000000002</v>
      </c>
      <c r="G1708">
        <f t="shared" si="26"/>
        <v>-9.4920000000000004E-2</v>
      </c>
    </row>
    <row r="1709" spans="1:7" x14ac:dyDescent="0.3">
      <c r="A1709" s="1">
        <v>35991</v>
      </c>
      <c r="B1709" s="2">
        <v>-3.0875936587049197E-4</v>
      </c>
      <c r="C1709" s="1">
        <v>36068</v>
      </c>
      <c r="D1709">
        <v>-3.0451999999999999</v>
      </c>
      <c r="E1709" s="1">
        <v>36101</v>
      </c>
      <c r="F1709">
        <v>-0.47160000000000002</v>
      </c>
      <c r="G1709">
        <f t="shared" si="26"/>
        <v>-2.0157599999999998</v>
      </c>
    </row>
    <row r="1710" spans="1:7" x14ac:dyDescent="0.3">
      <c r="A1710" s="1">
        <v>35992</v>
      </c>
      <c r="B1710" s="2">
        <v>9.3776294835867802E-5</v>
      </c>
      <c r="C1710" s="1">
        <v>36069</v>
      </c>
      <c r="D1710">
        <v>-3.0091999999999999</v>
      </c>
      <c r="E1710" s="1">
        <v>36102</v>
      </c>
      <c r="F1710">
        <v>6.3899999999999998E-2</v>
      </c>
      <c r="G1710">
        <f t="shared" si="26"/>
        <v>-1.7799599999999998</v>
      </c>
    </row>
    <row r="1711" spans="1:7" x14ac:dyDescent="0.3">
      <c r="A1711" s="1">
        <v>35993</v>
      </c>
      <c r="B1711" s="2">
        <v>-1.5898815399537599E-3</v>
      </c>
      <c r="C1711" s="1">
        <v>36070</v>
      </c>
      <c r="D1711">
        <v>1.649</v>
      </c>
      <c r="E1711" s="1">
        <v>36103</v>
      </c>
      <c r="F1711">
        <v>-0.46989999999999998</v>
      </c>
      <c r="G1711">
        <f t="shared" si="26"/>
        <v>0.80143999999999993</v>
      </c>
    </row>
    <row r="1712" spans="1:7" x14ac:dyDescent="0.3">
      <c r="A1712" s="1">
        <v>35996</v>
      </c>
      <c r="B1712" s="2">
        <v>1.20482662599923E-2</v>
      </c>
      <c r="C1712" s="1">
        <v>36073</v>
      </c>
      <c r="D1712">
        <v>-1.4003999999999999</v>
      </c>
      <c r="E1712" s="1">
        <v>36104</v>
      </c>
      <c r="F1712">
        <v>4.48E-2</v>
      </c>
      <c r="G1712">
        <f t="shared" si="26"/>
        <v>-0.82231999999999983</v>
      </c>
    </row>
    <row r="1713" spans="1:7" x14ac:dyDescent="0.3">
      <c r="A1713" s="1">
        <v>35997</v>
      </c>
      <c r="B1713" s="2">
        <v>1.2511531495779301E-2</v>
      </c>
      <c r="C1713" s="1">
        <v>36074</v>
      </c>
      <c r="D1713">
        <v>-0.39650000000000002</v>
      </c>
      <c r="E1713" s="1">
        <v>36105</v>
      </c>
      <c r="F1713">
        <v>-0.38479999999999998</v>
      </c>
      <c r="G1713">
        <f t="shared" si="26"/>
        <v>-0.39182</v>
      </c>
    </row>
    <row r="1714" spans="1:7" x14ac:dyDescent="0.3">
      <c r="A1714" s="1">
        <v>35998</v>
      </c>
      <c r="B1714" s="2">
        <v>3.9888384706800997E-3</v>
      </c>
      <c r="C1714" s="1">
        <v>36075</v>
      </c>
      <c r="D1714">
        <v>-1.3833</v>
      </c>
      <c r="E1714" s="1">
        <v>36108</v>
      </c>
      <c r="F1714">
        <v>0.3765</v>
      </c>
      <c r="G1714">
        <f t="shared" si="26"/>
        <v>-0.67937999999999987</v>
      </c>
    </row>
    <row r="1715" spans="1:7" x14ac:dyDescent="0.3">
      <c r="A1715" s="1">
        <v>35999</v>
      </c>
      <c r="B1715" s="2">
        <v>6.7170878517051101E-3</v>
      </c>
      <c r="C1715" s="1">
        <v>36076</v>
      </c>
      <c r="D1715">
        <v>-1.1554</v>
      </c>
      <c r="E1715" s="1">
        <v>36109</v>
      </c>
      <c r="F1715">
        <v>0.1573</v>
      </c>
      <c r="G1715">
        <f t="shared" si="26"/>
        <v>-0.63031999999999999</v>
      </c>
    </row>
    <row r="1716" spans="1:7" x14ac:dyDescent="0.3">
      <c r="A1716" s="1">
        <v>36000</v>
      </c>
      <c r="B1716" s="2">
        <v>-2.9103983094472801E-3</v>
      </c>
      <c r="C1716" s="1">
        <v>36077</v>
      </c>
      <c r="D1716">
        <v>2.6005000000000003</v>
      </c>
      <c r="E1716" s="1">
        <v>36111</v>
      </c>
      <c r="F1716">
        <v>0.19450000000000001</v>
      </c>
      <c r="G1716">
        <f t="shared" si="26"/>
        <v>1.6381000000000001</v>
      </c>
    </row>
    <row r="1717" spans="1:7" x14ac:dyDescent="0.3">
      <c r="A1717" s="1">
        <v>36003</v>
      </c>
      <c r="B1717" s="2">
        <v>6.59021450006136E-3</v>
      </c>
      <c r="C1717" s="1">
        <v>36080</v>
      </c>
      <c r="D1717">
        <v>1.3531</v>
      </c>
      <c r="E1717" s="1">
        <v>36112</v>
      </c>
      <c r="F1717">
        <v>0.1351</v>
      </c>
      <c r="G1717">
        <f t="shared" si="26"/>
        <v>0.86589999999999989</v>
      </c>
    </row>
    <row r="1718" spans="1:7" x14ac:dyDescent="0.3">
      <c r="A1718" s="1">
        <v>36004</v>
      </c>
      <c r="B1718" s="2">
        <v>-2.88019405165352E-3</v>
      </c>
      <c r="C1718" s="1">
        <v>36081</v>
      </c>
      <c r="D1718">
        <v>-0.28539999999999999</v>
      </c>
      <c r="E1718" s="1">
        <v>36115</v>
      </c>
      <c r="F1718">
        <v>-3.73E-2</v>
      </c>
      <c r="G1718">
        <f t="shared" si="26"/>
        <v>-0.18615999999999996</v>
      </c>
    </row>
    <row r="1719" spans="1:7" x14ac:dyDescent="0.3">
      <c r="A1719" s="1">
        <v>36005</v>
      </c>
      <c r="B1719" s="2">
        <v>7.8756290419284003E-3</v>
      </c>
      <c r="C1719" s="1">
        <v>36082</v>
      </c>
      <c r="D1719">
        <v>1.0802</v>
      </c>
      <c r="E1719" s="1">
        <v>36116</v>
      </c>
      <c r="F1719">
        <v>-1.5699999999999999E-2</v>
      </c>
      <c r="G1719">
        <f t="shared" si="26"/>
        <v>0.64184000000000008</v>
      </c>
    </row>
    <row r="1720" spans="1:7" x14ac:dyDescent="0.3">
      <c r="A1720" s="1">
        <v>36006</v>
      </c>
      <c r="B1720" s="2">
        <v>8.9885470492512298E-4</v>
      </c>
      <c r="C1720" s="1">
        <v>36083</v>
      </c>
      <c r="D1720">
        <v>4.1733000000000002</v>
      </c>
      <c r="E1720" s="1">
        <v>36117</v>
      </c>
      <c r="F1720">
        <v>0.1217</v>
      </c>
      <c r="G1720">
        <f t="shared" si="26"/>
        <v>2.5526599999999999</v>
      </c>
    </row>
    <row r="1721" spans="1:7" x14ac:dyDescent="0.3">
      <c r="A1721" s="1">
        <v>36007</v>
      </c>
      <c r="B1721" s="2">
        <v>8.7759967652283298E-3</v>
      </c>
      <c r="C1721" s="1">
        <v>36084</v>
      </c>
      <c r="D1721">
        <v>0.85350000000000004</v>
      </c>
      <c r="E1721" s="1">
        <v>36118</v>
      </c>
      <c r="F1721">
        <v>-2.8899999999999999E-2</v>
      </c>
      <c r="G1721">
        <f t="shared" si="26"/>
        <v>0.50053999999999998</v>
      </c>
    </row>
    <row r="1722" spans="1:7" x14ac:dyDescent="0.3">
      <c r="A1722" s="1">
        <v>36010</v>
      </c>
      <c r="B1722" s="2">
        <v>1.6367781699780499E-2</v>
      </c>
      <c r="C1722" s="1">
        <v>36087</v>
      </c>
      <c r="D1722">
        <v>0.56510000000000005</v>
      </c>
      <c r="E1722" s="1">
        <v>36119</v>
      </c>
      <c r="F1722">
        <v>0.13239999999999999</v>
      </c>
      <c r="G1722">
        <f t="shared" si="26"/>
        <v>0.39202000000000004</v>
      </c>
    </row>
    <row r="1723" spans="1:7" x14ac:dyDescent="0.3">
      <c r="A1723" s="1">
        <v>36011</v>
      </c>
      <c r="B1723" s="2">
        <v>-3.5319505179314298E-3</v>
      </c>
      <c r="C1723" s="1">
        <v>36088</v>
      </c>
      <c r="D1723">
        <v>0.14499999999999999</v>
      </c>
      <c r="E1723" s="1">
        <v>36122</v>
      </c>
      <c r="F1723">
        <v>-9.6199999999999994E-2</v>
      </c>
      <c r="G1723">
        <f t="shared" si="26"/>
        <v>4.8519999999999994E-2</v>
      </c>
    </row>
    <row r="1724" spans="1:7" x14ac:dyDescent="0.3">
      <c r="A1724" s="1">
        <v>36012</v>
      </c>
      <c r="B1724" s="2">
        <v>-1.5941605337121999E-3</v>
      </c>
      <c r="C1724" s="1">
        <v>36089</v>
      </c>
      <c r="D1724">
        <v>0.56989999999999996</v>
      </c>
      <c r="E1724" s="1">
        <v>36123</v>
      </c>
      <c r="F1724">
        <v>6.0000000000000001E-3</v>
      </c>
      <c r="G1724">
        <f t="shared" si="26"/>
        <v>0.34433999999999998</v>
      </c>
    </row>
    <row r="1725" spans="1:7" x14ac:dyDescent="0.3">
      <c r="A1725" s="1">
        <v>36013</v>
      </c>
      <c r="B1725" s="2">
        <v>2.2356104462952801E-3</v>
      </c>
      <c r="C1725" s="1">
        <v>36090</v>
      </c>
      <c r="D1725">
        <v>0.80249999999999999</v>
      </c>
      <c r="E1725" s="1">
        <v>36124</v>
      </c>
      <c r="F1725">
        <v>0.1179</v>
      </c>
      <c r="G1725">
        <f t="shared" si="26"/>
        <v>0.52866000000000002</v>
      </c>
    </row>
    <row r="1726" spans="1:7" x14ac:dyDescent="0.3">
      <c r="A1726" s="1">
        <v>36014</v>
      </c>
      <c r="B1726" s="2">
        <v>1.08636386366934E-3</v>
      </c>
      <c r="C1726" s="1">
        <v>36091</v>
      </c>
      <c r="D1726">
        <v>-0.72319999999999995</v>
      </c>
      <c r="E1726" s="1">
        <v>36126</v>
      </c>
      <c r="F1726">
        <v>0.10340000000000001</v>
      </c>
      <c r="G1726">
        <f t="shared" si="26"/>
        <v>-0.39255999999999996</v>
      </c>
    </row>
    <row r="1727" spans="1:7" x14ac:dyDescent="0.3">
      <c r="A1727" s="1">
        <v>36017</v>
      </c>
      <c r="B1727" s="2">
        <v>9.1688670523355498E-3</v>
      </c>
      <c r="C1727" s="1">
        <v>36094</v>
      </c>
      <c r="D1727">
        <v>0.15409999999999999</v>
      </c>
      <c r="E1727" s="1">
        <v>36129</v>
      </c>
      <c r="F1727">
        <v>0.62190000000000001</v>
      </c>
      <c r="G1727">
        <f t="shared" si="26"/>
        <v>0.34121999999999997</v>
      </c>
    </row>
    <row r="1728" spans="1:7" x14ac:dyDescent="0.3">
      <c r="A1728" s="1">
        <v>36018</v>
      </c>
      <c r="B1728" s="2">
        <v>1.49406807804116E-2</v>
      </c>
      <c r="C1728" s="1">
        <v>36095</v>
      </c>
      <c r="D1728">
        <v>-0.65090000000000003</v>
      </c>
      <c r="E1728" s="1">
        <v>36130</v>
      </c>
      <c r="F1728">
        <v>0.2195</v>
      </c>
      <c r="G1728">
        <f t="shared" si="26"/>
        <v>-0.30274000000000001</v>
      </c>
    </row>
    <row r="1729" spans="1:7" x14ac:dyDescent="0.3">
      <c r="A1729" s="1">
        <v>36019</v>
      </c>
      <c r="B1729" s="2">
        <v>4.9965122548756302E-4</v>
      </c>
      <c r="C1729" s="1">
        <v>36096</v>
      </c>
      <c r="D1729">
        <v>0.27760000000000001</v>
      </c>
      <c r="E1729" s="1">
        <v>36131</v>
      </c>
      <c r="F1729">
        <v>0.2631</v>
      </c>
      <c r="G1729">
        <f t="shared" si="26"/>
        <v>0.27180000000000004</v>
      </c>
    </row>
    <row r="1730" spans="1:7" x14ac:dyDescent="0.3">
      <c r="A1730" s="1">
        <v>36020</v>
      </c>
      <c r="B1730" s="2">
        <v>-1.0743460860979799E-2</v>
      </c>
      <c r="C1730" s="1">
        <v>36097</v>
      </c>
      <c r="D1730">
        <v>1.6823000000000001</v>
      </c>
      <c r="E1730" s="1">
        <v>36132</v>
      </c>
      <c r="F1730">
        <v>1.3100000000000001E-2</v>
      </c>
      <c r="G1730">
        <f t="shared" si="26"/>
        <v>1.0146199999999999</v>
      </c>
    </row>
    <row r="1731" spans="1:7" x14ac:dyDescent="0.3">
      <c r="A1731" s="1">
        <v>36021</v>
      </c>
      <c r="B1731" s="2">
        <v>4.2588696052829897E-3</v>
      </c>
      <c r="C1731" s="1">
        <v>36098</v>
      </c>
      <c r="D1731">
        <v>1.1738</v>
      </c>
      <c r="E1731" s="1">
        <v>36133</v>
      </c>
      <c r="F1731">
        <v>-0.26479999999999998</v>
      </c>
      <c r="G1731">
        <f t="shared" si="26"/>
        <v>0.59835999999999989</v>
      </c>
    </row>
    <row r="1732" spans="1:7" x14ac:dyDescent="0.3">
      <c r="A1732" s="1">
        <v>36024</v>
      </c>
      <c r="B1732" s="2">
        <v>-6.2319948566303997E-3</v>
      </c>
      <c r="C1732" s="1">
        <v>36101</v>
      </c>
      <c r="D1732">
        <v>1.1772</v>
      </c>
      <c r="E1732" s="1">
        <v>36136</v>
      </c>
      <c r="F1732">
        <v>-0.16550000000000001</v>
      </c>
      <c r="G1732">
        <f t="shared" si="26"/>
        <v>0.64011999999999991</v>
      </c>
    </row>
    <row r="1733" spans="1:7" x14ac:dyDescent="0.3">
      <c r="A1733" s="1">
        <v>36025</v>
      </c>
      <c r="B1733" s="2">
        <v>5.5348418529297403E-3</v>
      </c>
      <c r="C1733" s="1">
        <v>36102</v>
      </c>
      <c r="D1733">
        <v>-6.5699999999999995E-2</v>
      </c>
      <c r="E1733" s="1">
        <v>36137</v>
      </c>
      <c r="F1733">
        <v>0.34100000000000003</v>
      </c>
      <c r="G1733">
        <f t="shared" ref="G1733:G1796" si="27">(D1733*0.6)+(F1733*0.4)</f>
        <v>9.6980000000000025E-2</v>
      </c>
    </row>
    <row r="1734" spans="1:7" x14ac:dyDescent="0.3">
      <c r="A1734" s="1">
        <v>36026</v>
      </c>
      <c r="B1734" s="2">
        <v>3.1363702483684398E-3</v>
      </c>
      <c r="C1734" s="1">
        <v>36103</v>
      </c>
      <c r="D1734">
        <v>0.71909999999999996</v>
      </c>
      <c r="E1734" s="1">
        <v>36138</v>
      </c>
      <c r="F1734">
        <v>0.21029999999999999</v>
      </c>
      <c r="G1734">
        <f t="shared" si="27"/>
        <v>0.51557999999999993</v>
      </c>
    </row>
    <row r="1735" spans="1:7" x14ac:dyDescent="0.3">
      <c r="A1735" s="1">
        <v>36027</v>
      </c>
      <c r="B1735" s="2">
        <v>-2.0692975715190802E-3</v>
      </c>
      <c r="C1735" s="1">
        <v>36104</v>
      </c>
      <c r="D1735">
        <v>1.3654999999999999</v>
      </c>
      <c r="E1735" s="1">
        <v>36139</v>
      </c>
      <c r="F1735">
        <v>1.78E-2</v>
      </c>
      <c r="G1735">
        <f t="shared" si="27"/>
        <v>0.82641999999999993</v>
      </c>
    </row>
    <row r="1736" spans="1:7" x14ac:dyDescent="0.3">
      <c r="A1736" s="1">
        <v>36028</v>
      </c>
      <c r="B1736" s="2">
        <v>2.1634278168210001E-2</v>
      </c>
      <c r="C1736" s="1">
        <v>36105</v>
      </c>
      <c r="D1736">
        <v>0.64080000000000004</v>
      </c>
      <c r="E1736" s="1">
        <v>36140</v>
      </c>
      <c r="F1736">
        <v>-0.27389999999999998</v>
      </c>
      <c r="G1736">
        <f t="shared" si="27"/>
        <v>0.27492</v>
      </c>
    </row>
    <row r="1737" spans="1:7" x14ac:dyDescent="0.3">
      <c r="A1737" s="1">
        <v>36031</v>
      </c>
      <c r="B1737" s="2">
        <v>-5.0494536007639201E-4</v>
      </c>
      <c r="C1737" s="1">
        <v>36108</v>
      </c>
      <c r="D1737">
        <v>-0.93189999999999995</v>
      </c>
      <c r="E1737" s="1">
        <v>36143</v>
      </c>
      <c r="F1737">
        <v>0.151</v>
      </c>
      <c r="G1737">
        <f t="shared" si="27"/>
        <v>-0.49873999999999996</v>
      </c>
    </row>
    <row r="1738" spans="1:7" x14ac:dyDescent="0.3">
      <c r="A1738" s="1">
        <v>36032</v>
      </c>
      <c r="B1738" s="2">
        <v>7.9083509246011801E-3</v>
      </c>
      <c r="C1738" s="1">
        <v>36109</v>
      </c>
      <c r="D1738">
        <v>-0.15429999999999999</v>
      </c>
      <c r="E1738" s="1">
        <v>36144</v>
      </c>
      <c r="F1738">
        <v>-0.27539999999999998</v>
      </c>
      <c r="G1738">
        <f t="shared" si="27"/>
        <v>-0.20273999999999998</v>
      </c>
    </row>
    <row r="1739" spans="1:7" x14ac:dyDescent="0.3">
      <c r="A1739" s="1">
        <v>36033</v>
      </c>
      <c r="B1739" s="2">
        <v>1.26799386067222E-2</v>
      </c>
      <c r="C1739" s="1">
        <v>36110</v>
      </c>
      <c r="D1739">
        <v>-0.64610000000000001</v>
      </c>
      <c r="E1739" s="1">
        <v>36145</v>
      </c>
      <c r="F1739">
        <v>0.2</v>
      </c>
      <c r="G1739">
        <f t="shared" si="27"/>
        <v>-0.30765999999999999</v>
      </c>
    </row>
    <row r="1740" spans="1:7" x14ac:dyDescent="0.3">
      <c r="A1740" s="1">
        <v>36034</v>
      </c>
      <c r="B1740" s="2">
        <v>1.08966541668196E-2</v>
      </c>
      <c r="C1740" s="1">
        <v>36111</v>
      </c>
      <c r="D1740">
        <v>-0.28220000000000001</v>
      </c>
      <c r="E1740" s="1">
        <v>36146</v>
      </c>
      <c r="F1740">
        <v>2.2599999999999999E-2</v>
      </c>
      <c r="G1740">
        <f t="shared" si="27"/>
        <v>-0.16028000000000001</v>
      </c>
    </row>
    <row r="1741" spans="1:7" x14ac:dyDescent="0.3">
      <c r="A1741" s="1">
        <v>36035</v>
      </c>
      <c r="B1741" s="2">
        <v>-5.8611661107321701E-3</v>
      </c>
      <c r="C1741" s="1">
        <v>36112</v>
      </c>
      <c r="D1741">
        <v>0.72330000000000005</v>
      </c>
      <c r="E1741" s="1">
        <v>36147</v>
      </c>
      <c r="F1741">
        <v>-2.4899999999999999E-2</v>
      </c>
      <c r="G1741">
        <f t="shared" si="27"/>
        <v>0.42402000000000001</v>
      </c>
    </row>
    <row r="1742" spans="1:7" x14ac:dyDescent="0.3">
      <c r="A1742" s="1">
        <v>36038</v>
      </c>
      <c r="B1742" s="2">
        <v>5.1015541059937801E-3</v>
      </c>
      <c r="C1742" s="1">
        <v>36115</v>
      </c>
      <c r="D1742">
        <v>0.90400000000000003</v>
      </c>
      <c r="E1742" s="1">
        <v>36150</v>
      </c>
      <c r="F1742">
        <v>-0.22450000000000001</v>
      </c>
      <c r="G1742">
        <f t="shared" si="27"/>
        <v>0.4526</v>
      </c>
    </row>
    <row r="1743" spans="1:7" x14ac:dyDescent="0.3">
      <c r="A1743" s="1">
        <v>36039</v>
      </c>
      <c r="B1743" s="2">
        <v>-2.75391420411207E-2</v>
      </c>
      <c r="C1743" s="1">
        <v>36116</v>
      </c>
      <c r="D1743">
        <v>0.30509999999999998</v>
      </c>
      <c r="E1743" s="1">
        <v>36151</v>
      </c>
      <c r="F1743">
        <v>-0.23930000000000001</v>
      </c>
      <c r="G1743">
        <f t="shared" si="27"/>
        <v>8.7339999999999959E-2</v>
      </c>
    </row>
    <row r="1744" spans="1:7" x14ac:dyDescent="0.3">
      <c r="A1744" s="1">
        <v>36040</v>
      </c>
      <c r="B1744" s="2">
        <v>1.26241119949455E-3</v>
      </c>
      <c r="C1744" s="1">
        <v>36117</v>
      </c>
      <c r="D1744">
        <v>0.46510000000000001</v>
      </c>
      <c r="E1744" s="1">
        <v>36152</v>
      </c>
      <c r="F1744">
        <v>-0.36759999999999998</v>
      </c>
      <c r="G1744">
        <f t="shared" si="27"/>
        <v>0.13201999999999997</v>
      </c>
    </row>
    <row r="1745" spans="1:7" x14ac:dyDescent="0.3">
      <c r="A1745" s="1">
        <v>36041</v>
      </c>
      <c r="B1745" s="2">
        <v>-2.0447114140522901E-2</v>
      </c>
      <c r="C1745" s="1">
        <v>36118</v>
      </c>
      <c r="D1745">
        <v>0.71660000000000001</v>
      </c>
      <c r="E1745" s="1">
        <v>36153</v>
      </c>
      <c r="F1745">
        <v>-0.15329999999999999</v>
      </c>
      <c r="G1745">
        <f t="shared" si="27"/>
        <v>0.36864000000000002</v>
      </c>
    </row>
    <row r="1746" spans="1:7" x14ac:dyDescent="0.3">
      <c r="A1746" s="1">
        <v>36042</v>
      </c>
      <c r="B1746" s="2">
        <v>-5.0273819024914098E-3</v>
      </c>
      <c r="C1746" s="1">
        <v>36119</v>
      </c>
      <c r="D1746">
        <v>0.94940000000000002</v>
      </c>
      <c r="E1746" s="1">
        <v>36157</v>
      </c>
      <c r="F1746">
        <v>0.33110000000000001</v>
      </c>
      <c r="G1746">
        <f t="shared" si="27"/>
        <v>0.70208000000000004</v>
      </c>
    </row>
    <row r="1747" spans="1:7" x14ac:dyDescent="0.3">
      <c r="A1747" s="1">
        <v>36045</v>
      </c>
      <c r="B1747" s="2">
        <v>1.0549338482679399E-3</v>
      </c>
      <c r="C1747" s="1">
        <v>36122</v>
      </c>
      <c r="D1747">
        <v>2.121</v>
      </c>
      <c r="E1747" s="1">
        <v>36158</v>
      </c>
      <c r="F1747">
        <v>0.25230000000000002</v>
      </c>
      <c r="G1747">
        <f t="shared" si="27"/>
        <v>1.3735200000000001</v>
      </c>
    </row>
    <row r="1748" spans="1:7" x14ac:dyDescent="0.3">
      <c r="A1748" s="1">
        <v>36046</v>
      </c>
      <c r="B1748" s="2">
        <v>-9.5608188243900792E-3</v>
      </c>
      <c r="C1748" s="1">
        <v>36123</v>
      </c>
      <c r="D1748">
        <v>-0.43269999999999997</v>
      </c>
      <c r="E1748" s="1">
        <v>36159</v>
      </c>
      <c r="F1748">
        <v>0.23139999999999999</v>
      </c>
      <c r="G1748">
        <f t="shared" si="27"/>
        <v>-0.16705999999999996</v>
      </c>
    </row>
    <row r="1749" spans="1:7" x14ac:dyDescent="0.3">
      <c r="A1749" s="1">
        <v>36047</v>
      </c>
      <c r="B1749" s="2">
        <v>1.9944928522824999E-2</v>
      </c>
      <c r="C1749" s="1">
        <v>36124</v>
      </c>
      <c r="D1749">
        <v>0.33689999999999998</v>
      </c>
      <c r="E1749" s="1">
        <v>36160</v>
      </c>
      <c r="F1749">
        <v>4.1700000000000001E-2</v>
      </c>
      <c r="G1749">
        <f t="shared" si="27"/>
        <v>0.21881999999999999</v>
      </c>
    </row>
    <row r="1750" spans="1:7" x14ac:dyDescent="0.3">
      <c r="A1750" s="1">
        <v>36048</v>
      </c>
      <c r="B1750" s="2">
        <v>-1.12979024133971E-2</v>
      </c>
      <c r="C1750" s="1">
        <v>36126</v>
      </c>
      <c r="D1750">
        <v>0.4768</v>
      </c>
      <c r="E1750" s="1">
        <v>36164</v>
      </c>
      <c r="F1750">
        <v>-4.1599999999999998E-2</v>
      </c>
      <c r="G1750">
        <f t="shared" si="27"/>
        <v>0.26944000000000001</v>
      </c>
    </row>
    <row r="1751" spans="1:7" x14ac:dyDescent="0.3">
      <c r="A1751" s="1">
        <v>36049</v>
      </c>
      <c r="B1751" s="2">
        <v>-4.55646159318335E-3</v>
      </c>
      <c r="C1751" s="1">
        <v>36129</v>
      </c>
      <c r="D1751">
        <v>-2.4066999999999998</v>
      </c>
      <c r="E1751" s="1">
        <v>36165</v>
      </c>
      <c r="F1751">
        <v>-0.17369999999999999</v>
      </c>
      <c r="G1751">
        <f t="shared" si="27"/>
        <v>-1.5134999999999998</v>
      </c>
    </row>
    <row r="1752" spans="1:7" x14ac:dyDescent="0.3">
      <c r="A1752" s="1">
        <v>36052</v>
      </c>
      <c r="B1752" s="2">
        <v>1.0450443746672399E-3</v>
      </c>
      <c r="C1752" s="1">
        <v>36130</v>
      </c>
      <c r="D1752">
        <v>1.0042</v>
      </c>
      <c r="E1752" s="1">
        <v>36166</v>
      </c>
      <c r="F1752">
        <v>0.16689999999999999</v>
      </c>
      <c r="G1752">
        <f t="shared" si="27"/>
        <v>0.66927999999999999</v>
      </c>
    </row>
    <row r="1753" spans="1:7" x14ac:dyDescent="0.3">
      <c r="A1753" s="1">
        <v>36053</v>
      </c>
      <c r="B1753" s="2">
        <v>-8.0591139284109693E-3</v>
      </c>
      <c r="C1753" s="1">
        <v>36131</v>
      </c>
      <c r="D1753">
        <v>-0.32019999999999998</v>
      </c>
      <c r="E1753" s="1">
        <v>36167</v>
      </c>
      <c r="F1753">
        <v>-0.1857</v>
      </c>
      <c r="G1753">
        <f t="shared" si="27"/>
        <v>-0.26639999999999997</v>
      </c>
    </row>
    <row r="1754" spans="1:7" x14ac:dyDescent="0.3">
      <c r="A1754" s="1">
        <v>36054</v>
      </c>
      <c r="B1754" s="2">
        <v>7.2372558679196803E-3</v>
      </c>
      <c r="C1754" s="1">
        <v>36132</v>
      </c>
      <c r="D1754">
        <v>-1.7999000000000001</v>
      </c>
      <c r="E1754" s="1">
        <v>36168</v>
      </c>
      <c r="F1754">
        <v>-0.31240000000000001</v>
      </c>
      <c r="G1754">
        <f t="shared" si="27"/>
        <v>-1.2048999999999999</v>
      </c>
    </row>
    <row r="1755" spans="1:7" x14ac:dyDescent="0.3">
      <c r="A1755" s="1">
        <v>36055</v>
      </c>
      <c r="B1755" s="2">
        <v>7.9126164457656908E-3</v>
      </c>
      <c r="C1755" s="1">
        <v>36133</v>
      </c>
      <c r="D1755">
        <v>2.3132999999999999</v>
      </c>
      <c r="E1755" s="1">
        <v>36171</v>
      </c>
      <c r="F1755">
        <v>-9.8100000000000007E-2</v>
      </c>
      <c r="G1755">
        <f t="shared" si="27"/>
        <v>1.34874</v>
      </c>
    </row>
    <row r="1756" spans="1:7" x14ac:dyDescent="0.3">
      <c r="A1756" s="1">
        <v>36056</v>
      </c>
      <c r="B1756" s="2">
        <v>-4.4772273785411701E-3</v>
      </c>
      <c r="C1756" s="1">
        <v>36136</v>
      </c>
      <c r="D1756">
        <v>0.93289999999999995</v>
      </c>
      <c r="E1756" s="1">
        <v>36172</v>
      </c>
      <c r="F1756">
        <v>0.27300000000000002</v>
      </c>
      <c r="G1756">
        <f t="shared" si="27"/>
        <v>0.66893999999999987</v>
      </c>
    </row>
    <row r="1757" spans="1:7" x14ac:dyDescent="0.3">
      <c r="A1757" s="1">
        <v>36059</v>
      </c>
      <c r="B1757" s="2">
        <v>5.7856225069707898E-3</v>
      </c>
      <c r="C1757" s="1">
        <v>36137</v>
      </c>
      <c r="D1757">
        <v>-0.52610000000000001</v>
      </c>
      <c r="E1757" s="1">
        <v>36173</v>
      </c>
      <c r="F1757">
        <v>0.32600000000000001</v>
      </c>
      <c r="G1757">
        <f t="shared" si="27"/>
        <v>-0.18525999999999998</v>
      </c>
    </row>
    <row r="1758" spans="1:7" x14ac:dyDescent="0.3">
      <c r="A1758" s="1">
        <v>36060</v>
      </c>
      <c r="B1758" s="2">
        <v>-6.3545787126276796E-3</v>
      </c>
      <c r="C1758" s="1">
        <v>36138</v>
      </c>
      <c r="D1758">
        <v>0.18609999999999999</v>
      </c>
      <c r="E1758" s="1">
        <v>36174</v>
      </c>
      <c r="F1758">
        <v>0.43080000000000002</v>
      </c>
      <c r="G1758">
        <f t="shared" si="27"/>
        <v>0.28398000000000001</v>
      </c>
    </row>
    <row r="1759" spans="1:7" x14ac:dyDescent="0.3">
      <c r="A1759" s="1">
        <v>36061</v>
      </c>
      <c r="B1759" s="2">
        <v>1.05064665460719E-3</v>
      </c>
      <c r="C1759" s="1">
        <v>36139</v>
      </c>
      <c r="D1759">
        <v>-1.5582</v>
      </c>
      <c r="E1759" s="1">
        <v>36175</v>
      </c>
      <c r="F1759">
        <v>-0.22159999999999999</v>
      </c>
      <c r="G1759">
        <f t="shared" si="27"/>
        <v>-1.02356</v>
      </c>
    </row>
    <row r="1760" spans="1:7" x14ac:dyDescent="0.3">
      <c r="A1760" s="1">
        <v>36062</v>
      </c>
      <c r="B1760" s="2">
        <v>-6.2659449204244301E-3</v>
      </c>
      <c r="C1760" s="1">
        <v>36140</v>
      </c>
      <c r="D1760">
        <v>0.14410000000000001</v>
      </c>
      <c r="E1760" s="1">
        <v>36179</v>
      </c>
      <c r="F1760">
        <v>-2.3800000000000002E-2</v>
      </c>
      <c r="G1760">
        <f t="shared" si="27"/>
        <v>7.6939999999999995E-2</v>
      </c>
    </row>
    <row r="1761" spans="1:7" x14ac:dyDescent="0.3">
      <c r="A1761" s="1">
        <v>36063</v>
      </c>
      <c r="B1761" s="2">
        <v>5.7817562536075498E-3</v>
      </c>
      <c r="C1761" s="1">
        <v>36143</v>
      </c>
      <c r="D1761">
        <v>-2.1650999999999998</v>
      </c>
      <c r="E1761" s="1">
        <v>36180</v>
      </c>
      <c r="F1761">
        <v>-0.13300000000000001</v>
      </c>
      <c r="G1761">
        <f t="shared" si="27"/>
        <v>-1.3522599999999998</v>
      </c>
    </row>
    <row r="1762" spans="1:7" x14ac:dyDescent="0.3">
      <c r="A1762" s="1">
        <v>36066</v>
      </c>
      <c r="B1762" s="2">
        <v>3.6613130834375301E-3</v>
      </c>
      <c r="C1762" s="1">
        <v>36144</v>
      </c>
      <c r="D1762">
        <v>1.8963000000000001</v>
      </c>
      <c r="E1762" s="1">
        <v>36181</v>
      </c>
      <c r="F1762">
        <v>0.23669999999999999</v>
      </c>
      <c r="G1762">
        <f t="shared" si="27"/>
        <v>1.2324600000000001</v>
      </c>
    </row>
    <row r="1763" spans="1:7" x14ac:dyDescent="0.3">
      <c r="A1763" s="1">
        <v>36067</v>
      </c>
      <c r="B1763" s="2">
        <v>-7.8193277127316402E-3</v>
      </c>
      <c r="C1763" s="1">
        <v>36145</v>
      </c>
      <c r="D1763">
        <v>-7.2900000000000006E-2</v>
      </c>
      <c r="E1763" s="1">
        <v>36182</v>
      </c>
      <c r="F1763">
        <v>0.25509999999999999</v>
      </c>
      <c r="G1763">
        <f t="shared" si="27"/>
        <v>5.8300000000000005E-2</v>
      </c>
    </row>
    <row r="1764" spans="1:7" x14ac:dyDescent="0.3">
      <c r="A1764" s="1">
        <v>36068</v>
      </c>
      <c r="B1764" s="2">
        <v>1.48269617035897E-2</v>
      </c>
      <c r="C1764" s="1">
        <v>36146</v>
      </c>
      <c r="D1764">
        <v>1.5582</v>
      </c>
      <c r="E1764" s="1">
        <v>36185</v>
      </c>
      <c r="F1764">
        <v>-4.2599999999999999E-2</v>
      </c>
      <c r="G1764">
        <f t="shared" si="27"/>
        <v>0.91788000000000003</v>
      </c>
    </row>
    <row r="1765" spans="1:7" x14ac:dyDescent="0.3">
      <c r="A1765" s="1">
        <v>36069</v>
      </c>
      <c r="B1765" s="2">
        <v>2.4050425583078201E-2</v>
      </c>
      <c r="C1765" s="1">
        <v>36147</v>
      </c>
      <c r="D1765">
        <v>0.68279999999999996</v>
      </c>
      <c r="E1765" s="1">
        <v>36186</v>
      </c>
      <c r="F1765">
        <v>-5.33E-2</v>
      </c>
      <c r="G1765">
        <f t="shared" si="27"/>
        <v>0.38835999999999998</v>
      </c>
    </row>
    <row r="1766" spans="1:7" x14ac:dyDescent="0.3">
      <c r="A1766" s="1">
        <v>36070</v>
      </c>
      <c r="B1766" s="2">
        <v>-4.0476751702933599E-5</v>
      </c>
      <c r="C1766" s="1">
        <v>36150</v>
      </c>
      <c r="D1766">
        <v>1.2487999999999999</v>
      </c>
      <c r="E1766" s="1">
        <v>36187</v>
      </c>
      <c r="F1766">
        <v>5.21E-2</v>
      </c>
      <c r="G1766">
        <f t="shared" si="27"/>
        <v>0.77011999999999992</v>
      </c>
    </row>
    <row r="1767" spans="1:7" x14ac:dyDescent="0.3">
      <c r="A1767" s="1">
        <v>36073</v>
      </c>
      <c r="B1767" s="2">
        <v>6.8641861787490698E-3</v>
      </c>
      <c r="C1767" s="1">
        <v>36151</v>
      </c>
      <c r="D1767">
        <v>6.2399999999999997E-2</v>
      </c>
      <c r="E1767" s="1">
        <v>36188</v>
      </c>
      <c r="F1767">
        <v>9.8299999999999998E-2</v>
      </c>
      <c r="G1767">
        <f t="shared" si="27"/>
        <v>7.6759999999999995E-2</v>
      </c>
    </row>
    <row r="1768" spans="1:7" x14ac:dyDescent="0.3">
      <c r="A1768" s="1">
        <v>36074</v>
      </c>
      <c r="B1768" s="2">
        <v>-9.1265705487840708E-3</v>
      </c>
      <c r="C1768" s="1">
        <v>36152</v>
      </c>
      <c r="D1768">
        <v>2.0752000000000002</v>
      </c>
      <c r="E1768" s="1">
        <v>36189</v>
      </c>
      <c r="F1768">
        <v>0.16209999999999999</v>
      </c>
      <c r="G1768">
        <f t="shared" si="27"/>
        <v>1.30996</v>
      </c>
    </row>
    <row r="1769" spans="1:7" x14ac:dyDescent="0.3">
      <c r="A1769" s="1">
        <v>36075</v>
      </c>
      <c r="B1769" s="2">
        <v>-2.8718782152272099E-2</v>
      </c>
      <c r="C1769" s="1">
        <v>36153</v>
      </c>
      <c r="D1769">
        <v>-0.183</v>
      </c>
      <c r="E1769" s="1">
        <v>36192</v>
      </c>
      <c r="F1769">
        <v>-0.3614</v>
      </c>
      <c r="G1769">
        <f t="shared" si="27"/>
        <v>-0.25435999999999998</v>
      </c>
    </row>
    <row r="1770" spans="1:7" x14ac:dyDescent="0.3">
      <c r="A1770" s="1">
        <v>36076</v>
      </c>
      <c r="B1770" s="2">
        <v>-3.8061037355574499E-3</v>
      </c>
      <c r="C1770" s="1">
        <v>36157</v>
      </c>
      <c r="D1770">
        <v>-6.3600000000000004E-2</v>
      </c>
      <c r="E1770" s="1">
        <v>36193</v>
      </c>
      <c r="F1770">
        <v>-0.2074</v>
      </c>
      <c r="G1770">
        <f t="shared" si="27"/>
        <v>-0.12112000000000001</v>
      </c>
    </row>
    <row r="1771" spans="1:7" x14ac:dyDescent="0.3">
      <c r="A1771" s="1">
        <v>36077</v>
      </c>
      <c r="B1771" s="2">
        <v>-2.9364809620535101E-2</v>
      </c>
      <c r="C1771" s="1">
        <v>36158</v>
      </c>
      <c r="D1771">
        <v>1.3605</v>
      </c>
      <c r="E1771" s="1">
        <v>36194</v>
      </c>
      <c r="F1771">
        <v>-0.1033</v>
      </c>
      <c r="G1771">
        <f t="shared" si="27"/>
        <v>0.77498</v>
      </c>
    </row>
    <row r="1772" spans="1:7" x14ac:dyDescent="0.3">
      <c r="A1772" s="1">
        <v>36080</v>
      </c>
      <c r="B1772" s="2">
        <v>2.15746968783015E-3</v>
      </c>
      <c r="C1772" s="1">
        <v>36159</v>
      </c>
      <c r="D1772">
        <v>-0.79279999999999995</v>
      </c>
      <c r="E1772" s="1">
        <v>36195</v>
      </c>
      <c r="F1772">
        <v>-0.26519999999999999</v>
      </c>
      <c r="G1772">
        <f t="shared" si="27"/>
        <v>-0.58175999999999994</v>
      </c>
    </row>
    <row r="1773" spans="1:7" x14ac:dyDescent="0.3">
      <c r="A1773" s="1">
        <v>36081</v>
      </c>
      <c r="B1773" s="2">
        <v>6.0523647657235698E-3</v>
      </c>
      <c r="C1773" s="1">
        <v>36160</v>
      </c>
      <c r="D1773">
        <v>-0.21820000000000001</v>
      </c>
      <c r="E1773" s="1">
        <v>36196</v>
      </c>
      <c r="F1773">
        <v>-0.10970000000000001</v>
      </c>
      <c r="G1773">
        <f t="shared" si="27"/>
        <v>-0.17480000000000001</v>
      </c>
    </row>
    <row r="1774" spans="1:7" x14ac:dyDescent="0.3">
      <c r="A1774" s="1">
        <v>36082</v>
      </c>
      <c r="B1774" s="2">
        <v>3.9779616821653497E-3</v>
      </c>
      <c r="C1774" s="1">
        <v>36164</v>
      </c>
      <c r="D1774">
        <v>-8.8900000000000007E-2</v>
      </c>
      <c r="E1774" s="1">
        <v>36199</v>
      </c>
      <c r="F1774">
        <v>7.7600000000000002E-2</v>
      </c>
      <c r="G1774">
        <f t="shared" si="27"/>
        <v>-2.2300000000000004E-2</v>
      </c>
    </row>
    <row r="1775" spans="1:7" x14ac:dyDescent="0.3">
      <c r="A1775" s="1">
        <v>36083</v>
      </c>
      <c r="B1775" s="2">
        <v>1.53242934046727E-5</v>
      </c>
      <c r="C1775" s="1">
        <v>36165</v>
      </c>
      <c r="D1775">
        <v>1.3624000000000001</v>
      </c>
      <c r="E1775" s="1">
        <v>36200</v>
      </c>
      <c r="F1775">
        <v>0.13600000000000001</v>
      </c>
      <c r="G1775">
        <f t="shared" si="27"/>
        <v>0.87184000000000006</v>
      </c>
    </row>
    <row r="1776" spans="1:7" x14ac:dyDescent="0.3">
      <c r="A1776" s="1">
        <v>36084</v>
      </c>
      <c r="B1776" s="2">
        <v>5.9509605485996697E-4</v>
      </c>
      <c r="C1776" s="1">
        <v>36166</v>
      </c>
      <c r="D1776">
        <v>2.2366999999999999</v>
      </c>
      <c r="E1776" s="1">
        <v>36201</v>
      </c>
      <c r="F1776">
        <v>-2.3999999999999998E-3</v>
      </c>
      <c r="G1776">
        <f t="shared" si="27"/>
        <v>1.3410599999999999</v>
      </c>
    </row>
    <row r="1777" spans="1:7" x14ac:dyDescent="0.3">
      <c r="A1777" s="1">
        <v>36087</v>
      </c>
      <c r="B1777" s="2">
        <v>1.15217224953841E-2</v>
      </c>
      <c r="C1777" s="1">
        <v>36167</v>
      </c>
      <c r="D1777">
        <v>-0.1991</v>
      </c>
      <c r="E1777" s="1">
        <v>36202</v>
      </c>
      <c r="F1777">
        <v>-4.0500000000000001E-2</v>
      </c>
      <c r="G1777">
        <f t="shared" si="27"/>
        <v>-0.13566</v>
      </c>
    </row>
    <row r="1778" spans="1:7" x14ac:dyDescent="0.3">
      <c r="A1778" s="1">
        <v>36088</v>
      </c>
      <c r="B1778" s="2">
        <v>-2.2749881463417498E-3</v>
      </c>
      <c r="C1778" s="1">
        <v>36168</v>
      </c>
      <c r="D1778">
        <v>0.42209999999999998</v>
      </c>
      <c r="E1778" s="1">
        <v>36203</v>
      </c>
      <c r="F1778">
        <v>-0.50160000000000005</v>
      </c>
      <c r="G1778">
        <f t="shared" si="27"/>
        <v>5.2619999999999945E-2</v>
      </c>
    </row>
    <row r="1779" spans="1:7" x14ac:dyDescent="0.3">
      <c r="A1779" s="1">
        <v>36089</v>
      </c>
      <c r="B1779" s="2">
        <v>-6.3102758219496496E-3</v>
      </c>
      <c r="C1779" s="1">
        <v>36171</v>
      </c>
      <c r="D1779">
        <v>-0.87919999999999998</v>
      </c>
      <c r="E1779" s="1">
        <v>36207</v>
      </c>
      <c r="F1779">
        <v>0.21440000000000001</v>
      </c>
      <c r="G1779">
        <f t="shared" si="27"/>
        <v>-0.44175999999999999</v>
      </c>
    </row>
    <row r="1780" spans="1:7" x14ac:dyDescent="0.3">
      <c r="A1780" s="1">
        <v>36090</v>
      </c>
      <c r="B1780" s="2">
        <v>-6.4377851449270995E-4</v>
      </c>
      <c r="C1780" s="1">
        <v>36172</v>
      </c>
      <c r="D1780">
        <v>-1.9281999999999999</v>
      </c>
      <c r="E1780" s="1">
        <v>36208</v>
      </c>
      <c r="F1780">
        <v>0.20910000000000001</v>
      </c>
      <c r="G1780">
        <f t="shared" si="27"/>
        <v>-1.07328</v>
      </c>
    </row>
    <row r="1781" spans="1:7" x14ac:dyDescent="0.3">
      <c r="A1781" s="1">
        <v>36091</v>
      </c>
      <c r="B1781" s="2">
        <v>-4.1388341010592002E-3</v>
      </c>
      <c r="C1781" s="1">
        <v>36173</v>
      </c>
      <c r="D1781">
        <v>-0.40610000000000002</v>
      </c>
      <c r="E1781" s="1">
        <v>36209</v>
      </c>
      <c r="F1781">
        <v>-0.186</v>
      </c>
      <c r="G1781">
        <f t="shared" si="27"/>
        <v>-0.31806000000000001</v>
      </c>
    </row>
    <row r="1782" spans="1:7" x14ac:dyDescent="0.3">
      <c r="A1782" s="1">
        <v>36094</v>
      </c>
      <c r="B1782" s="2">
        <v>-1.2682024722665801E-2</v>
      </c>
      <c r="C1782" s="1">
        <v>36174</v>
      </c>
      <c r="D1782">
        <v>-1.7979000000000001</v>
      </c>
      <c r="E1782" s="1">
        <v>36210</v>
      </c>
      <c r="F1782">
        <v>-5.5E-2</v>
      </c>
      <c r="G1782">
        <f t="shared" si="27"/>
        <v>-1.1007400000000001</v>
      </c>
    </row>
    <row r="1783" spans="1:7" x14ac:dyDescent="0.3">
      <c r="A1783" s="1">
        <v>36095</v>
      </c>
      <c r="B1783" s="2">
        <v>1.9893497033326001E-2</v>
      </c>
      <c r="C1783" s="1">
        <v>36175</v>
      </c>
      <c r="D1783">
        <v>2.5644999999999998</v>
      </c>
      <c r="E1783" s="1">
        <v>36213</v>
      </c>
      <c r="F1783">
        <v>0.20799999999999999</v>
      </c>
      <c r="G1783">
        <f t="shared" si="27"/>
        <v>1.6218999999999997</v>
      </c>
    </row>
    <row r="1784" spans="1:7" x14ac:dyDescent="0.3">
      <c r="A1784" s="1">
        <v>36096</v>
      </c>
      <c r="B1784" s="2">
        <v>-3.54322109823058E-3</v>
      </c>
      <c r="C1784" s="1">
        <v>36179</v>
      </c>
      <c r="D1784">
        <v>0.70379999999999998</v>
      </c>
      <c r="E1784" s="1">
        <v>36214</v>
      </c>
      <c r="F1784">
        <v>-0.24329999999999999</v>
      </c>
      <c r="G1784">
        <f t="shared" si="27"/>
        <v>0.32495999999999997</v>
      </c>
    </row>
    <row r="1785" spans="1:7" x14ac:dyDescent="0.3">
      <c r="A1785" s="1">
        <v>36097</v>
      </c>
      <c r="B1785" s="2">
        <v>5.6265407721351997E-3</v>
      </c>
      <c r="C1785" s="1">
        <v>36180</v>
      </c>
      <c r="D1785">
        <v>0.37469999999999998</v>
      </c>
      <c r="E1785" s="1">
        <v>36215</v>
      </c>
      <c r="F1785">
        <v>-0.35510000000000003</v>
      </c>
      <c r="G1785">
        <f t="shared" si="27"/>
        <v>8.2779999999999937E-2</v>
      </c>
    </row>
    <row r="1786" spans="1:7" x14ac:dyDescent="0.3">
      <c r="A1786" s="1">
        <v>36098</v>
      </c>
      <c r="B1786" s="2">
        <v>-5.7252895770020197E-3</v>
      </c>
      <c r="C1786" s="1">
        <v>36181</v>
      </c>
      <c r="D1786">
        <v>-1.7073</v>
      </c>
      <c r="E1786" s="1">
        <v>36216</v>
      </c>
      <c r="F1786">
        <v>-0.43919999999999998</v>
      </c>
      <c r="G1786">
        <f t="shared" si="27"/>
        <v>-1.2000600000000001</v>
      </c>
    </row>
    <row r="1787" spans="1:7" x14ac:dyDescent="0.3">
      <c r="A1787" s="1">
        <v>36101</v>
      </c>
      <c r="B1787" s="2">
        <v>-3.1250293049096501E-3</v>
      </c>
      <c r="C1787" s="1">
        <v>36182</v>
      </c>
      <c r="D1787">
        <v>-0.80640000000000001</v>
      </c>
      <c r="E1787" s="1">
        <v>36217</v>
      </c>
      <c r="F1787">
        <v>0.27</v>
      </c>
      <c r="G1787">
        <f t="shared" si="27"/>
        <v>-0.37583999999999995</v>
      </c>
    </row>
    <row r="1788" spans="1:7" x14ac:dyDescent="0.3">
      <c r="A1788" s="1">
        <v>36102</v>
      </c>
      <c r="B1788" s="2">
        <v>-1.16382664224157E-3</v>
      </c>
      <c r="C1788" s="1">
        <v>36185</v>
      </c>
      <c r="D1788">
        <v>0.71779999999999999</v>
      </c>
      <c r="E1788" s="1">
        <v>36220</v>
      </c>
      <c r="F1788">
        <v>-0.41470000000000001</v>
      </c>
      <c r="G1788">
        <f t="shared" si="27"/>
        <v>0.26479999999999998</v>
      </c>
    </row>
    <row r="1789" spans="1:7" x14ac:dyDescent="0.3">
      <c r="A1789" s="1">
        <v>36103</v>
      </c>
      <c r="B1789" s="2">
        <v>-8.4427357170548892E-3</v>
      </c>
      <c r="C1789" s="1">
        <v>36186</v>
      </c>
      <c r="D1789">
        <v>1.4859</v>
      </c>
      <c r="E1789" s="1">
        <v>36221</v>
      </c>
      <c r="F1789">
        <v>0.1714</v>
      </c>
      <c r="G1789">
        <f t="shared" si="27"/>
        <v>0.96009999999999995</v>
      </c>
    </row>
    <row r="1790" spans="1:7" x14ac:dyDescent="0.3">
      <c r="A1790" s="1">
        <v>36104</v>
      </c>
      <c r="B1790" s="2">
        <v>-4.7507760853402496E-3</v>
      </c>
      <c r="C1790" s="1">
        <v>36187</v>
      </c>
      <c r="D1790">
        <v>-0.71609999999999996</v>
      </c>
      <c r="E1790" s="1">
        <v>36222</v>
      </c>
      <c r="F1790">
        <v>-0.14460000000000001</v>
      </c>
      <c r="G1790">
        <f t="shared" si="27"/>
        <v>-0.48749999999999999</v>
      </c>
    </row>
    <row r="1791" spans="1:7" x14ac:dyDescent="0.3">
      <c r="A1791" s="1">
        <v>36105</v>
      </c>
      <c r="B1791" s="2">
        <v>-9.1049009087326195E-3</v>
      </c>
      <c r="C1791" s="1">
        <v>36188</v>
      </c>
      <c r="D1791">
        <v>1.7965</v>
      </c>
      <c r="E1791" s="1">
        <v>36223</v>
      </c>
      <c r="F1791">
        <v>-0.12670000000000001</v>
      </c>
      <c r="G1791">
        <f t="shared" si="27"/>
        <v>1.0272199999999998</v>
      </c>
    </row>
    <row r="1792" spans="1:7" x14ac:dyDescent="0.3">
      <c r="A1792" s="1">
        <v>36108</v>
      </c>
      <c r="B1792" s="2">
        <v>9.0006904364536792E-3</v>
      </c>
      <c r="C1792" s="1">
        <v>36189</v>
      </c>
      <c r="D1792">
        <v>1.1276999999999999</v>
      </c>
      <c r="E1792" s="1">
        <v>36224</v>
      </c>
      <c r="F1792">
        <v>0.3649</v>
      </c>
      <c r="G1792">
        <f t="shared" si="27"/>
        <v>0.82257999999999987</v>
      </c>
    </row>
    <row r="1793" spans="1:7" x14ac:dyDescent="0.3">
      <c r="A1793" s="1">
        <v>36109</v>
      </c>
      <c r="B1793" s="2">
        <v>1.4451413220322199E-3</v>
      </c>
      <c r="C1793" s="1">
        <v>36192</v>
      </c>
      <c r="D1793">
        <v>-0.51890000000000003</v>
      </c>
      <c r="E1793" s="1">
        <v>36227</v>
      </c>
      <c r="F1793">
        <v>0.15049999999999999</v>
      </c>
      <c r="G1793">
        <f t="shared" si="27"/>
        <v>-0.25114000000000003</v>
      </c>
    </row>
    <row r="1794" spans="1:7" x14ac:dyDescent="0.3">
      <c r="A1794" s="1">
        <v>36110</v>
      </c>
      <c r="B1794" s="2">
        <v>-3.17438538507764E-3</v>
      </c>
      <c r="C1794" s="1">
        <v>36193</v>
      </c>
      <c r="D1794">
        <v>-0.86080000000000001</v>
      </c>
      <c r="E1794" s="1">
        <v>36228</v>
      </c>
      <c r="F1794">
        <v>0.37030000000000002</v>
      </c>
      <c r="G1794">
        <f t="shared" si="27"/>
        <v>-0.36835999999999991</v>
      </c>
    </row>
    <row r="1795" spans="1:7" x14ac:dyDescent="0.3">
      <c r="A1795" s="1">
        <v>36111</v>
      </c>
      <c r="B1795" s="2">
        <v>-4.2079208148162496E-3</v>
      </c>
      <c r="C1795" s="1">
        <v>36194</v>
      </c>
      <c r="D1795">
        <v>0.81169999999999998</v>
      </c>
      <c r="E1795" s="1">
        <v>36229</v>
      </c>
      <c r="F1795">
        <v>-5.6300000000000003E-2</v>
      </c>
      <c r="G1795">
        <f t="shared" si="27"/>
        <v>0.46449999999999997</v>
      </c>
    </row>
    <row r="1796" spans="1:7" x14ac:dyDescent="0.3">
      <c r="A1796" s="1">
        <v>36112</v>
      </c>
      <c r="B1796" s="2">
        <v>7.5251199939363501E-3</v>
      </c>
      <c r="C1796" s="1">
        <v>36195</v>
      </c>
      <c r="D1796">
        <v>-1.8460000000000001</v>
      </c>
      <c r="E1796" s="1">
        <v>36230</v>
      </c>
      <c r="F1796">
        <v>1.32E-2</v>
      </c>
      <c r="G1796">
        <f t="shared" si="27"/>
        <v>-1.10232</v>
      </c>
    </row>
    <row r="1797" spans="1:7" x14ac:dyDescent="0.3">
      <c r="A1797" s="1">
        <v>36115</v>
      </c>
      <c r="B1797" s="2">
        <v>2.1442447729793E-2</v>
      </c>
      <c r="C1797" s="1">
        <v>36196</v>
      </c>
      <c r="D1797">
        <v>-0.72589999999999999</v>
      </c>
      <c r="E1797" s="1">
        <v>36231</v>
      </c>
      <c r="F1797">
        <v>0.2049</v>
      </c>
      <c r="G1797">
        <f t="shared" ref="G1797:G1860" si="28">(D1797*0.6)+(F1797*0.4)</f>
        <v>-0.35358000000000001</v>
      </c>
    </row>
    <row r="1798" spans="1:7" x14ac:dyDescent="0.3">
      <c r="A1798" s="1">
        <v>36116</v>
      </c>
      <c r="B1798" s="2">
        <v>3.1360538105238401E-3</v>
      </c>
      <c r="C1798" s="1">
        <v>36199</v>
      </c>
      <c r="D1798">
        <v>0.36859999999999998</v>
      </c>
      <c r="E1798" s="1">
        <v>36234</v>
      </c>
      <c r="F1798">
        <v>0.21160000000000001</v>
      </c>
      <c r="G1798">
        <f t="shared" si="28"/>
        <v>0.30580000000000002</v>
      </c>
    </row>
    <row r="1799" spans="1:7" x14ac:dyDescent="0.3">
      <c r="A1799" s="1">
        <v>36117</v>
      </c>
      <c r="B1799" s="2">
        <v>1.79288813298717E-3</v>
      </c>
      <c r="C1799" s="1">
        <v>36200</v>
      </c>
      <c r="D1799">
        <v>-2.2201</v>
      </c>
      <c r="E1799" s="1">
        <v>36235</v>
      </c>
      <c r="F1799">
        <v>0.15390000000000001</v>
      </c>
      <c r="G1799">
        <f t="shared" si="28"/>
        <v>-1.2705</v>
      </c>
    </row>
    <row r="1800" spans="1:7" x14ac:dyDescent="0.3">
      <c r="A1800" s="1">
        <v>36118</v>
      </c>
      <c r="B1800" s="2">
        <v>1.1196955623671301E-3</v>
      </c>
      <c r="C1800" s="1">
        <v>36201</v>
      </c>
      <c r="D1800">
        <v>0.628</v>
      </c>
      <c r="E1800" s="1">
        <v>36236</v>
      </c>
      <c r="F1800">
        <v>-9.7699999999999995E-2</v>
      </c>
      <c r="G1800">
        <f t="shared" si="28"/>
        <v>0.33771999999999996</v>
      </c>
    </row>
    <row r="1801" spans="1:7" x14ac:dyDescent="0.3">
      <c r="A1801" s="1">
        <v>36119</v>
      </c>
      <c r="B1801" s="2">
        <v>-5.0215968155252798E-3</v>
      </c>
      <c r="C1801" s="1">
        <v>36202</v>
      </c>
      <c r="D1801">
        <v>2.4999000000000002</v>
      </c>
      <c r="E1801" s="1">
        <v>36237</v>
      </c>
      <c r="F1801">
        <v>7.8700000000000006E-2</v>
      </c>
      <c r="G1801">
        <f t="shared" si="28"/>
        <v>1.53142</v>
      </c>
    </row>
    <row r="1802" spans="1:7" x14ac:dyDescent="0.3">
      <c r="A1802" s="1">
        <v>36122</v>
      </c>
      <c r="B1802" s="2">
        <v>1.19913732037931E-2</v>
      </c>
      <c r="C1802" s="1">
        <v>36203</v>
      </c>
      <c r="D1802">
        <v>-1.9036999999999999</v>
      </c>
      <c r="E1802" s="1">
        <v>36238</v>
      </c>
      <c r="F1802">
        <v>-0.21329999999999999</v>
      </c>
      <c r="G1802">
        <f t="shared" si="28"/>
        <v>-1.2275400000000001</v>
      </c>
    </row>
    <row r="1803" spans="1:7" x14ac:dyDescent="0.3">
      <c r="A1803" s="1">
        <v>36123</v>
      </c>
      <c r="B1803" s="2">
        <v>5.3362320478525004E-3</v>
      </c>
      <c r="C1803" s="1">
        <v>36207</v>
      </c>
      <c r="D1803">
        <v>0.95489999999999997</v>
      </c>
      <c r="E1803" s="1">
        <v>36241</v>
      </c>
      <c r="F1803">
        <v>-0.11459999999999999</v>
      </c>
      <c r="G1803">
        <f t="shared" si="28"/>
        <v>0.52710000000000001</v>
      </c>
    </row>
    <row r="1804" spans="1:7" x14ac:dyDescent="0.3">
      <c r="A1804" s="1">
        <v>36124</v>
      </c>
      <c r="B1804" s="2">
        <v>-1.1039314321558101E-3</v>
      </c>
      <c r="C1804" s="1">
        <v>36208</v>
      </c>
      <c r="D1804">
        <v>-1.4248000000000001</v>
      </c>
      <c r="E1804" s="1">
        <v>36242</v>
      </c>
      <c r="F1804">
        <v>5.0200000000000002E-2</v>
      </c>
      <c r="G1804">
        <f t="shared" si="28"/>
        <v>-0.83479999999999999</v>
      </c>
    </row>
    <row r="1805" spans="1:7" x14ac:dyDescent="0.3">
      <c r="A1805" s="1">
        <v>36125</v>
      </c>
      <c r="B1805" s="2">
        <v>6.7160800935539599E-4</v>
      </c>
      <c r="C1805" s="1">
        <v>36209</v>
      </c>
      <c r="D1805">
        <v>1.0902000000000001</v>
      </c>
      <c r="E1805" s="1">
        <v>36243</v>
      </c>
      <c r="F1805">
        <v>0.14699999999999999</v>
      </c>
      <c r="G1805">
        <f t="shared" si="28"/>
        <v>0.71292</v>
      </c>
    </row>
    <row r="1806" spans="1:7" x14ac:dyDescent="0.3">
      <c r="A1806" s="1">
        <v>36126</v>
      </c>
      <c r="B1806" s="2">
        <v>-4.2786737870569302E-3</v>
      </c>
      <c r="C1806" s="1">
        <v>36210</v>
      </c>
      <c r="D1806">
        <v>0.15709999999999999</v>
      </c>
      <c r="E1806" s="1">
        <v>36244</v>
      </c>
      <c r="F1806">
        <v>-0.19450000000000001</v>
      </c>
      <c r="G1806">
        <f t="shared" si="28"/>
        <v>1.6459999999999989E-2</v>
      </c>
    </row>
    <row r="1807" spans="1:7" x14ac:dyDescent="0.3">
      <c r="A1807" s="1">
        <v>36129</v>
      </c>
      <c r="B1807" s="2">
        <v>1.9695322065534902E-2</v>
      </c>
      <c r="C1807" s="1">
        <v>36213</v>
      </c>
      <c r="D1807">
        <v>2.6588000000000003</v>
      </c>
      <c r="E1807" s="1">
        <v>36245</v>
      </c>
      <c r="F1807">
        <v>1.0800000000000001E-2</v>
      </c>
      <c r="G1807">
        <f t="shared" si="28"/>
        <v>1.5996000000000001</v>
      </c>
    </row>
    <row r="1808" spans="1:7" x14ac:dyDescent="0.3">
      <c r="A1808" s="1">
        <v>36130</v>
      </c>
      <c r="B1808" s="2">
        <v>9.8725896550286903E-3</v>
      </c>
      <c r="C1808" s="1">
        <v>36214</v>
      </c>
      <c r="D1808">
        <v>-7.3800000000000004E-2</v>
      </c>
      <c r="E1808" s="1">
        <v>36248</v>
      </c>
      <c r="F1808">
        <v>-0.159</v>
      </c>
      <c r="G1808">
        <f t="shared" si="28"/>
        <v>-0.10788</v>
      </c>
    </row>
    <row r="1809" spans="1:7" x14ac:dyDescent="0.3">
      <c r="A1809" s="1">
        <v>36131</v>
      </c>
      <c r="B1809" s="2">
        <v>1.3828822133794501E-2</v>
      </c>
      <c r="C1809" s="1">
        <v>36215</v>
      </c>
      <c r="D1809">
        <v>-1.3881999999999999</v>
      </c>
      <c r="E1809" s="1">
        <v>36249</v>
      </c>
      <c r="F1809">
        <v>0.3029</v>
      </c>
      <c r="G1809">
        <f t="shared" si="28"/>
        <v>-0.71175999999999984</v>
      </c>
    </row>
    <row r="1810" spans="1:7" x14ac:dyDescent="0.3">
      <c r="A1810" s="1">
        <v>36132</v>
      </c>
      <c r="B1810" s="2">
        <v>6.1356295360302003E-3</v>
      </c>
      <c r="C1810" s="1">
        <v>36216</v>
      </c>
      <c r="D1810">
        <v>-0.65629999999999999</v>
      </c>
      <c r="E1810" s="1">
        <v>36250</v>
      </c>
      <c r="F1810">
        <v>-0.15160000000000001</v>
      </c>
      <c r="G1810">
        <f t="shared" si="28"/>
        <v>-0.45441999999999999</v>
      </c>
    </row>
    <row r="1811" spans="1:7" x14ac:dyDescent="0.3">
      <c r="A1811" s="1">
        <v>36133</v>
      </c>
      <c r="B1811" s="2">
        <v>-2.2669599773665898E-3</v>
      </c>
      <c r="C1811" s="1">
        <v>36217</v>
      </c>
      <c r="D1811">
        <v>-0.53490000000000004</v>
      </c>
      <c r="E1811" s="1">
        <v>36251</v>
      </c>
      <c r="F1811">
        <v>-0.15060000000000001</v>
      </c>
      <c r="G1811">
        <f t="shared" si="28"/>
        <v>-0.38118000000000002</v>
      </c>
    </row>
    <row r="1812" spans="1:7" x14ac:dyDescent="0.3">
      <c r="A1812" s="1">
        <v>36136</v>
      </c>
      <c r="B1812" s="2">
        <v>-9.1037206652658798E-3</v>
      </c>
      <c r="C1812" s="1">
        <v>36220</v>
      </c>
      <c r="D1812">
        <v>-0.1724</v>
      </c>
      <c r="E1812" s="1">
        <v>36255</v>
      </c>
      <c r="F1812">
        <v>0.45979999999999999</v>
      </c>
      <c r="G1812">
        <f t="shared" si="28"/>
        <v>8.048000000000001E-2</v>
      </c>
    </row>
    <row r="1813" spans="1:7" x14ac:dyDescent="0.3">
      <c r="A1813" s="1">
        <v>36137</v>
      </c>
      <c r="B1813" s="2">
        <v>1.72912366668923E-2</v>
      </c>
      <c r="C1813" s="1">
        <v>36221</v>
      </c>
      <c r="D1813">
        <v>-0.8609</v>
      </c>
      <c r="E1813" s="1">
        <v>36256</v>
      </c>
      <c r="F1813">
        <v>0.3039</v>
      </c>
      <c r="G1813">
        <f t="shared" si="28"/>
        <v>-0.39498</v>
      </c>
    </row>
    <row r="1814" spans="1:7" x14ac:dyDescent="0.3">
      <c r="A1814" s="1">
        <v>36138</v>
      </c>
      <c r="B1814" s="2">
        <v>8.7421892697672199E-3</v>
      </c>
      <c r="C1814" s="1">
        <v>36222</v>
      </c>
      <c r="D1814">
        <v>0.2019</v>
      </c>
      <c r="E1814" s="1">
        <v>36257</v>
      </c>
      <c r="F1814">
        <v>5.8999999999999999E-3</v>
      </c>
      <c r="G1814">
        <f t="shared" si="28"/>
        <v>0.1235</v>
      </c>
    </row>
    <row r="1815" spans="1:7" x14ac:dyDescent="0.3">
      <c r="A1815" s="1">
        <v>36139</v>
      </c>
      <c r="B1815" s="2">
        <v>1.2508569442035501E-2</v>
      </c>
      <c r="C1815" s="1">
        <v>36223</v>
      </c>
      <c r="D1815">
        <v>1.5563</v>
      </c>
      <c r="E1815" s="1">
        <v>36258</v>
      </c>
      <c r="F1815">
        <v>0.42770000000000002</v>
      </c>
      <c r="G1815">
        <f t="shared" si="28"/>
        <v>1.10486</v>
      </c>
    </row>
    <row r="1816" spans="1:7" x14ac:dyDescent="0.3">
      <c r="A1816" s="1">
        <v>36140</v>
      </c>
      <c r="B1816" s="2">
        <v>6.1227914698518404E-3</v>
      </c>
      <c r="C1816" s="1">
        <v>36224</v>
      </c>
      <c r="D1816">
        <v>2.3144</v>
      </c>
      <c r="E1816" s="1">
        <v>36259</v>
      </c>
      <c r="F1816">
        <v>-6.6299999999999998E-2</v>
      </c>
      <c r="G1816">
        <f t="shared" si="28"/>
        <v>1.3621199999999998</v>
      </c>
    </row>
    <row r="1817" spans="1:7" x14ac:dyDescent="0.3">
      <c r="A1817" s="1">
        <v>36143</v>
      </c>
      <c r="B1817" s="2">
        <v>-7.5781601582545202E-3</v>
      </c>
      <c r="C1817" s="1">
        <v>36227</v>
      </c>
      <c r="D1817">
        <v>0.57509999999999994</v>
      </c>
      <c r="E1817" s="1">
        <v>36262</v>
      </c>
      <c r="F1817">
        <v>1.78E-2</v>
      </c>
      <c r="G1817">
        <f t="shared" si="28"/>
        <v>0.35217999999999999</v>
      </c>
    </row>
    <row r="1818" spans="1:7" x14ac:dyDescent="0.3">
      <c r="A1818" s="1">
        <v>36144</v>
      </c>
      <c r="B1818" s="2">
        <v>-8.1498639785991794E-3</v>
      </c>
      <c r="C1818" s="1">
        <v>36228</v>
      </c>
      <c r="D1818">
        <v>-0.22500000000000001</v>
      </c>
      <c r="E1818" s="1">
        <v>36263</v>
      </c>
      <c r="F1818">
        <v>-0.17280000000000001</v>
      </c>
      <c r="G1818">
        <f t="shared" si="28"/>
        <v>-0.20412000000000002</v>
      </c>
    </row>
    <row r="1819" spans="1:7" x14ac:dyDescent="0.3">
      <c r="A1819" s="1">
        <v>36145</v>
      </c>
      <c r="B1819" s="2">
        <v>-1.7809544676693798E-2</v>
      </c>
      <c r="C1819" s="1">
        <v>36229</v>
      </c>
      <c r="D1819">
        <v>0.55310000000000004</v>
      </c>
      <c r="E1819" s="1">
        <v>36264</v>
      </c>
      <c r="F1819">
        <v>-2.1299999999999999E-2</v>
      </c>
      <c r="G1819">
        <f t="shared" si="28"/>
        <v>0.32333999999999996</v>
      </c>
    </row>
    <row r="1820" spans="1:7" x14ac:dyDescent="0.3">
      <c r="A1820" s="1">
        <v>36146</v>
      </c>
      <c r="B1820" s="2">
        <v>2.6329486496266E-2</v>
      </c>
      <c r="C1820" s="1">
        <v>36230</v>
      </c>
      <c r="D1820">
        <v>0.86599999999999999</v>
      </c>
      <c r="E1820" s="1">
        <v>36265</v>
      </c>
      <c r="F1820">
        <v>-5.4600000000000003E-2</v>
      </c>
      <c r="G1820">
        <f t="shared" si="28"/>
        <v>0.49775999999999992</v>
      </c>
    </row>
    <row r="1821" spans="1:7" x14ac:dyDescent="0.3">
      <c r="A1821" s="1">
        <v>36147</v>
      </c>
      <c r="B1821" s="2">
        <v>5.8530677183679103E-3</v>
      </c>
      <c r="C1821" s="1">
        <v>36231</v>
      </c>
      <c r="D1821">
        <v>-0.23710000000000001</v>
      </c>
      <c r="E1821" s="1">
        <v>36266</v>
      </c>
      <c r="F1821">
        <v>-0.18870000000000001</v>
      </c>
      <c r="G1821">
        <f t="shared" si="28"/>
        <v>-0.21773999999999999</v>
      </c>
    </row>
    <row r="1822" spans="1:7" x14ac:dyDescent="0.3">
      <c r="A1822" s="1">
        <v>36150</v>
      </c>
      <c r="B1822" s="2">
        <v>1.5957521520118E-3</v>
      </c>
      <c r="C1822" s="1">
        <v>36234</v>
      </c>
      <c r="D1822">
        <v>0.98009999999999997</v>
      </c>
      <c r="E1822" s="1">
        <v>36269</v>
      </c>
      <c r="F1822">
        <v>0.20799999999999999</v>
      </c>
      <c r="G1822">
        <f t="shared" si="28"/>
        <v>0.67125999999999997</v>
      </c>
    </row>
    <row r="1823" spans="1:7" x14ac:dyDescent="0.3">
      <c r="A1823" s="1">
        <v>36151</v>
      </c>
      <c r="B1823" s="2">
        <v>-8.0540653724441302E-3</v>
      </c>
      <c r="C1823" s="1">
        <v>36235</v>
      </c>
      <c r="D1823">
        <v>-6.6799999999999998E-2</v>
      </c>
      <c r="E1823" s="1">
        <v>36270</v>
      </c>
      <c r="F1823">
        <v>0.13880000000000001</v>
      </c>
      <c r="G1823">
        <f t="shared" si="28"/>
        <v>1.5440000000000009E-2</v>
      </c>
    </row>
    <row r="1824" spans="1:7" x14ac:dyDescent="0.3">
      <c r="A1824" s="1">
        <v>36152</v>
      </c>
      <c r="B1824" s="2">
        <v>-1.3635566480484399E-3</v>
      </c>
      <c r="C1824" s="1">
        <v>36236</v>
      </c>
      <c r="D1824">
        <v>-0.64970000000000006</v>
      </c>
      <c r="E1824" s="1">
        <v>36271</v>
      </c>
      <c r="F1824">
        <v>-1.66E-2</v>
      </c>
      <c r="G1824">
        <f t="shared" si="28"/>
        <v>-0.39645999999999998</v>
      </c>
    </row>
    <row r="1825" spans="1:7" x14ac:dyDescent="0.3">
      <c r="A1825" s="1">
        <v>36153</v>
      </c>
      <c r="B1825" s="2">
        <v>-9.3843514728827494E-3</v>
      </c>
      <c r="C1825" s="1">
        <v>36237</v>
      </c>
      <c r="D1825">
        <v>1.4464999999999999</v>
      </c>
      <c r="E1825" s="1">
        <v>36272</v>
      </c>
      <c r="F1825">
        <v>-0.36609999999999998</v>
      </c>
      <c r="G1825">
        <f t="shared" si="28"/>
        <v>0.72145999999999988</v>
      </c>
    </row>
    <row r="1826" spans="1:7" x14ac:dyDescent="0.3">
      <c r="A1826" s="1">
        <v>36154</v>
      </c>
      <c r="B1826" s="2">
        <v>1.8933660029589699E-3</v>
      </c>
      <c r="C1826" s="1">
        <v>36238</v>
      </c>
      <c r="D1826">
        <v>-1.3107</v>
      </c>
      <c r="E1826" s="1">
        <v>36273</v>
      </c>
      <c r="F1826">
        <v>3.4500000000000003E-2</v>
      </c>
      <c r="G1826">
        <f t="shared" si="28"/>
        <v>-0.77261999999999997</v>
      </c>
    </row>
    <row r="1827" spans="1:7" x14ac:dyDescent="0.3">
      <c r="A1827" s="1">
        <v>36157</v>
      </c>
      <c r="B1827" s="2">
        <v>4.0997687157318099E-3</v>
      </c>
      <c r="C1827" s="1">
        <v>36241</v>
      </c>
      <c r="D1827">
        <v>-0.17399999999999999</v>
      </c>
      <c r="E1827" s="1">
        <v>36276</v>
      </c>
      <c r="F1827">
        <v>0.13789999999999999</v>
      </c>
      <c r="G1827">
        <f t="shared" si="28"/>
        <v>-4.9239999999999992E-2</v>
      </c>
    </row>
    <row r="1828" spans="1:7" x14ac:dyDescent="0.3">
      <c r="A1828" s="1">
        <v>36158</v>
      </c>
      <c r="B1828" s="2">
        <v>-3.25184605711615E-3</v>
      </c>
      <c r="C1828" s="1">
        <v>36242</v>
      </c>
      <c r="D1828">
        <v>-2.6879</v>
      </c>
      <c r="E1828" s="1">
        <v>36277</v>
      </c>
      <c r="F1828">
        <v>0.1057</v>
      </c>
      <c r="G1828">
        <f t="shared" si="28"/>
        <v>-1.5704599999999997</v>
      </c>
    </row>
    <row r="1829" spans="1:7" x14ac:dyDescent="0.3">
      <c r="A1829" s="1">
        <v>36159</v>
      </c>
      <c r="B1829" s="2">
        <v>4.8953363542825201E-5</v>
      </c>
      <c r="C1829" s="1">
        <v>36243</v>
      </c>
      <c r="D1829">
        <v>0.51249999999999996</v>
      </c>
      <c r="E1829" s="1">
        <v>36278</v>
      </c>
      <c r="F1829">
        <v>-0.1079</v>
      </c>
      <c r="G1829">
        <f t="shared" si="28"/>
        <v>0.26433999999999991</v>
      </c>
    </row>
    <row r="1830" spans="1:7" x14ac:dyDescent="0.3">
      <c r="A1830" s="1">
        <v>36160</v>
      </c>
      <c r="B1830" s="2">
        <v>-2.4338592171062601E-3</v>
      </c>
      <c r="C1830" s="1">
        <v>36244</v>
      </c>
      <c r="D1830">
        <v>1.6880999999999999</v>
      </c>
      <c r="E1830" s="1">
        <v>36279</v>
      </c>
      <c r="F1830">
        <v>0.2636</v>
      </c>
      <c r="G1830">
        <f t="shared" si="28"/>
        <v>1.1182999999999998</v>
      </c>
    </row>
    <row r="1831" spans="1:7" x14ac:dyDescent="0.3">
      <c r="A1831" s="1">
        <v>36161</v>
      </c>
      <c r="B1831" s="2">
        <v>1.6853999999999499E-4</v>
      </c>
      <c r="C1831" s="1">
        <v>36245</v>
      </c>
      <c r="D1831">
        <v>-0.55740000000000001</v>
      </c>
      <c r="E1831" s="1">
        <v>36280</v>
      </c>
      <c r="F1831">
        <v>-0.63590000000000002</v>
      </c>
      <c r="G1831">
        <f t="shared" si="28"/>
        <v>-0.58879999999999999</v>
      </c>
    </row>
    <row r="1832" spans="1:7" x14ac:dyDescent="0.3">
      <c r="A1832" s="1">
        <v>36164</v>
      </c>
      <c r="B1832" s="2">
        <v>-8.0274167108299599E-3</v>
      </c>
      <c r="C1832" s="1">
        <v>36248</v>
      </c>
      <c r="D1832">
        <v>2.1478999999999999</v>
      </c>
      <c r="E1832" s="1">
        <v>36283</v>
      </c>
      <c r="F1832">
        <v>4.8899999999999999E-2</v>
      </c>
      <c r="G1832">
        <f t="shared" si="28"/>
        <v>1.3083</v>
      </c>
    </row>
    <row r="1833" spans="1:7" x14ac:dyDescent="0.3">
      <c r="A1833" s="1">
        <v>36165</v>
      </c>
      <c r="B1833" s="2">
        <v>-2.0728295381440302E-3</v>
      </c>
      <c r="C1833" s="1">
        <v>36249</v>
      </c>
      <c r="D1833">
        <v>-0.7117</v>
      </c>
      <c r="E1833" s="1">
        <v>36284</v>
      </c>
      <c r="F1833">
        <v>-0.1822</v>
      </c>
      <c r="G1833">
        <f t="shared" si="28"/>
        <v>-0.49990000000000001</v>
      </c>
    </row>
    <row r="1834" spans="1:7" x14ac:dyDescent="0.3">
      <c r="A1834" s="1">
        <v>36166</v>
      </c>
      <c r="B1834" s="2">
        <v>-2.54824455136878E-2</v>
      </c>
      <c r="C1834" s="1">
        <v>36250</v>
      </c>
      <c r="D1834">
        <v>-1.1043000000000001</v>
      </c>
      <c r="E1834" s="1">
        <v>36285</v>
      </c>
      <c r="F1834">
        <v>0.1086</v>
      </c>
      <c r="G1834">
        <f t="shared" si="28"/>
        <v>-0.61914000000000002</v>
      </c>
    </row>
    <row r="1835" spans="1:7" x14ac:dyDescent="0.3">
      <c r="A1835" s="1">
        <v>36167</v>
      </c>
      <c r="B1835" s="2">
        <v>7.1535628757599702E-3</v>
      </c>
      <c r="C1835" s="1">
        <v>36251</v>
      </c>
      <c r="D1835">
        <v>0.57609999999999995</v>
      </c>
      <c r="E1835" s="1">
        <v>36286</v>
      </c>
      <c r="F1835">
        <v>-0.43869999999999998</v>
      </c>
      <c r="G1835">
        <f t="shared" si="28"/>
        <v>0.17017999999999997</v>
      </c>
    </row>
    <row r="1836" spans="1:7" x14ac:dyDescent="0.3">
      <c r="A1836" s="1">
        <v>36168</v>
      </c>
      <c r="B1836" s="2">
        <v>-8.3116995827172708E-3</v>
      </c>
      <c r="C1836" s="1">
        <v>36255</v>
      </c>
      <c r="D1836">
        <v>2.1183999999999998</v>
      </c>
      <c r="E1836" s="1">
        <v>36287</v>
      </c>
      <c r="F1836">
        <v>-7.9000000000000001E-2</v>
      </c>
      <c r="G1836">
        <f t="shared" si="28"/>
        <v>1.2394399999999999</v>
      </c>
    </row>
    <row r="1837" spans="1:7" x14ac:dyDescent="0.3">
      <c r="A1837" s="1">
        <v>36171</v>
      </c>
      <c r="B1837" s="2">
        <v>-9.21358031927977E-3</v>
      </c>
      <c r="C1837" s="1">
        <v>36256</v>
      </c>
      <c r="D1837">
        <v>-0.24060000000000001</v>
      </c>
      <c r="E1837" s="1">
        <v>36290</v>
      </c>
      <c r="F1837">
        <v>0.17130000000000001</v>
      </c>
      <c r="G1837">
        <f t="shared" si="28"/>
        <v>-7.5839999999999977E-2</v>
      </c>
    </row>
    <row r="1838" spans="1:7" x14ac:dyDescent="0.3">
      <c r="A1838" s="1">
        <v>36172</v>
      </c>
      <c r="B1838" s="2">
        <v>1.15845876805118E-2</v>
      </c>
      <c r="C1838" s="1">
        <v>36257</v>
      </c>
      <c r="D1838">
        <v>0.70320000000000005</v>
      </c>
      <c r="E1838" s="1">
        <v>36291</v>
      </c>
      <c r="F1838">
        <v>-0.2225</v>
      </c>
      <c r="G1838">
        <f t="shared" si="28"/>
        <v>0.33291999999999999</v>
      </c>
    </row>
    <row r="1839" spans="1:7" x14ac:dyDescent="0.3">
      <c r="A1839" s="1">
        <v>36173</v>
      </c>
      <c r="B1839" s="2">
        <v>2.6773769696612399E-2</v>
      </c>
      <c r="C1839" s="1">
        <v>36258</v>
      </c>
      <c r="D1839">
        <v>1.2921</v>
      </c>
      <c r="E1839" s="1">
        <v>36292</v>
      </c>
      <c r="F1839">
        <v>9.2299999999999993E-2</v>
      </c>
      <c r="G1839">
        <f t="shared" si="28"/>
        <v>0.8121799999999999</v>
      </c>
    </row>
    <row r="1840" spans="1:7" x14ac:dyDescent="0.3">
      <c r="A1840" s="1">
        <v>36174</v>
      </c>
      <c r="B1840" s="2">
        <v>1.1502051446305299E-2</v>
      </c>
      <c r="C1840" s="1">
        <v>36259</v>
      </c>
      <c r="D1840">
        <v>0.32519999999999999</v>
      </c>
      <c r="E1840" s="1">
        <v>36293</v>
      </c>
      <c r="F1840">
        <v>0.46350000000000002</v>
      </c>
      <c r="G1840">
        <f t="shared" si="28"/>
        <v>0.38051999999999997</v>
      </c>
    </row>
    <row r="1841" spans="1:7" x14ac:dyDescent="0.3">
      <c r="A1841" s="1">
        <v>36175</v>
      </c>
      <c r="B1841" s="2">
        <v>-8.48411877735533E-3</v>
      </c>
      <c r="C1841" s="1">
        <v>36262</v>
      </c>
      <c r="D1841">
        <v>0.76439999999999997</v>
      </c>
      <c r="E1841" s="1">
        <v>36294</v>
      </c>
      <c r="F1841">
        <v>-0.77849999999999997</v>
      </c>
      <c r="G1841">
        <f t="shared" si="28"/>
        <v>0.14723999999999993</v>
      </c>
    </row>
    <row r="1842" spans="1:7" x14ac:dyDescent="0.3">
      <c r="A1842" s="1">
        <v>36178</v>
      </c>
      <c r="B1842" s="2">
        <v>7.5605320524485499E-4</v>
      </c>
      <c r="C1842" s="1">
        <v>36263</v>
      </c>
      <c r="D1842">
        <v>-0.6452</v>
      </c>
      <c r="E1842" s="1">
        <v>36297</v>
      </c>
      <c r="F1842">
        <v>-3.2399999999999998E-2</v>
      </c>
      <c r="G1842">
        <f t="shared" si="28"/>
        <v>-0.40007999999999999</v>
      </c>
    </row>
    <row r="1843" spans="1:7" x14ac:dyDescent="0.3">
      <c r="A1843" s="1">
        <v>36179</v>
      </c>
      <c r="B1843" s="2">
        <v>1.2522798051203E-2</v>
      </c>
      <c r="C1843" s="1">
        <v>36264</v>
      </c>
      <c r="D1843">
        <v>-1.5819000000000001</v>
      </c>
      <c r="E1843" s="1">
        <v>36298</v>
      </c>
      <c r="F1843">
        <v>-6.6100000000000006E-2</v>
      </c>
      <c r="G1843">
        <f t="shared" si="28"/>
        <v>-0.97558</v>
      </c>
    </row>
    <row r="1844" spans="1:7" x14ac:dyDescent="0.3">
      <c r="A1844" s="1">
        <v>36180</v>
      </c>
      <c r="B1844" s="2">
        <v>7.4531036936153995E-4</v>
      </c>
      <c r="C1844" s="1">
        <v>36265</v>
      </c>
      <c r="D1844">
        <v>-0.41980000000000001</v>
      </c>
      <c r="E1844" s="1">
        <v>36299</v>
      </c>
      <c r="F1844">
        <v>0.2838</v>
      </c>
      <c r="G1844">
        <f t="shared" si="28"/>
        <v>-0.13835999999999998</v>
      </c>
    </row>
    <row r="1845" spans="1:7" x14ac:dyDescent="0.3">
      <c r="A1845" s="1">
        <v>36181</v>
      </c>
      <c r="B1845" s="2">
        <v>-2.83811198231709E-3</v>
      </c>
      <c r="C1845" s="1">
        <v>36266</v>
      </c>
      <c r="D1845">
        <v>-0.29170000000000001</v>
      </c>
      <c r="E1845" s="1">
        <v>36300</v>
      </c>
      <c r="F1845">
        <v>-6.2399999999999997E-2</v>
      </c>
      <c r="G1845">
        <f t="shared" si="28"/>
        <v>-0.19998000000000002</v>
      </c>
    </row>
    <row r="1846" spans="1:7" x14ac:dyDescent="0.3">
      <c r="A1846" s="1">
        <v>36182</v>
      </c>
      <c r="B1846" s="2">
        <v>3.7141032023315602E-3</v>
      </c>
      <c r="C1846" s="1">
        <v>36269</v>
      </c>
      <c r="D1846">
        <v>-2.2372999999999998</v>
      </c>
      <c r="E1846" s="1">
        <v>36301</v>
      </c>
      <c r="F1846">
        <v>0.23760000000000001</v>
      </c>
      <c r="G1846">
        <f t="shared" si="28"/>
        <v>-1.2473399999999999</v>
      </c>
    </row>
    <row r="1847" spans="1:7" x14ac:dyDescent="0.3">
      <c r="A1847" s="1">
        <v>36185</v>
      </c>
      <c r="B1847" s="2">
        <v>9.7391889594824494E-3</v>
      </c>
      <c r="C1847" s="1">
        <v>36270</v>
      </c>
      <c r="D1847">
        <v>1.2943</v>
      </c>
      <c r="E1847" s="1">
        <v>36304</v>
      </c>
      <c r="F1847">
        <v>8.8599999999999998E-2</v>
      </c>
      <c r="G1847">
        <f t="shared" si="28"/>
        <v>0.81201999999999996</v>
      </c>
    </row>
    <row r="1848" spans="1:7" x14ac:dyDescent="0.3">
      <c r="A1848" s="1">
        <v>36186</v>
      </c>
      <c r="B1848" s="2">
        <v>6.0521902559029801E-3</v>
      </c>
      <c r="C1848" s="1">
        <v>36271</v>
      </c>
      <c r="D1848">
        <v>2.2984</v>
      </c>
      <c r="E1848" s="1">
        <v>36305</v>
      </c>
      <c r="F1848">
        <v>2.2700000000000001E-2</v>
      </c>
      <c r="G1848">
        <f t="shared" si="28"/>
        <v>1.38812</v>
      </c>
    </row>
    <row r="1849" spans="1:7" x14ac:dyDescent="0.3">
      <c r="A1849" s="1">
        <v>36187</v>
      </c>
      <c r="B1849" s="2">
        <v>-1.0625850647423499E-2</v>
      </c>
      <c r="C1849" s="1">
        <v>36272</v>
      </c>
      <c r="D1849">
        <v>1.7008999999999999</v>
      </c>
      <c r="E1849" s="1">
        <v>36306</v>
      </c>
      <c r="F1849">
        <v>-0.1842</v>
      </c>
      <c r="G1849">
        <f t="shared" si="28"/>
        <v>0.94685999999999981</v>
      </c>
    </row>
    <row r="1850" spans="1:7" x14ac:dyDescent="0.3">
      <c r="A1850" s="1">
        <v>36188</v>
      </c>
      <c r="B1850" s="2">
        <v>-6.1860014641778004E-3</v>
      </c>
      <c r="C1850" s="1">
        <v>36273</v>
      </c>
      <c r="D1850">
        <v>-0.14499999999999999</v>
      </c>
      <c r="E1850" s="1">
        <v>36307</v>
      </c>
      <c r="F1850">
        <v>-0.30669999999999997</v>
      </c>
      <c r="G1850">
        <f t="shared" si="28"/>
        <v>-0.20967999999999998</v>
      </c>
    </row>
    <row r="1851" spans="1:7" x14ac:dyDescent="0.3">
      <c r="A1851" s="1">
        <v>36189</v>
      </c>
      <c r="B1851" s="2">
        <v>-3.2234234344825602E-3</v>
      </c>
      <c r="C1851" s="1">
        <v>36276</v>
      </c>
      <c r="D1851">
        <v>0.2351</v>
      </c>
      <c r="E1851" s="1">
        <v>36308</v>
      </c>
      <c r="F1851">
        <v>-3.73E-2</v>
      </c>
      <c r="G1851">
        <f t="shared" si="28"/>
        <v>0.12614</v>
      </c>
    </row>
    <row r="1852" spans="1:7" x14ac:dyDescent="0.3">
      <c r="A1852" s="1">
        <v>36192</v>
      </c>
      <c r="B1852" s="2">
        <v>5.7015763949104202E-3</v>
      </c>
      <c r="C1852" s="1">
        <v>36277</v>
      </c>
      <c r="D1852">
        <v>0.2029</v>
      </c>
      <c r="E1852" s="1">
        <v>36312</v>
      </c>
      <c r="F1852">
        <v>-0.59150000000000003</v>
      </c>
      <c r="G1852">
        <f t="shared" si="28"/>
        <v>-0.11486000000000005</v>
      </c>
    </row>
    <row r="1853" spans="1:7" x14ac:dyDescent="0.3">
      <c r="A1853" s="1">
        <v>36193</v>
      </c>
      <c r="B1853" s="2">
        <v>2.7526661666621398E-3</v>
      </c>
      <c r="C1853" s="1">
        <v>36278</v>
      </c>
      <c r="D1853">
        <v>-0.8649</v>
      </c>
      <c r="E1853" s="1">
        <v>36313</v>
      </c>
      <c r="F1853">
        <v>-4.7199999999999999E-2</v>
      </c>
      <c r="G1853">
        <f t="shared" si="28"/>
        <v>-0.53781999999999996</v>
      </c>
    </row>
    <row r="1854" spans="1:7" x14ac:dyDescent="0.3">
      <c r="A1854" s="1">
        <v>36194</v>
      </c>
      <c r="B1854" s="2">
        <v>-8.7837187704120601E-4</v>
      </c>
      <c r="C1854" s="1">
        <v>36279</v>
      </c>
      <c r="D1854">
        <v>-0.58120000000000005</v>
      </c>
      <c r="E1854" s="1">
        <v>36314</v>
      </c>
      <c r="F1854">
        <v>1.1999999999999999E-3</v>
      </c>
      <c r="G1854">
        <f t="shared" si="28"/>
        <v>-0.34824000000000005</v>
      </c>
    </row>
    <row r="1855" spans="1:7" x14ac:dyDescent="0.3">
      <c r="A1855" s="1">
        <v>36195</v>
      </c>
      <c r="B1855" s="2">
        <v>-3.9111213059061E-3</v>
      </c>
      <c r="C1855" s="1">
        <v>36280</v>
      </c>
      <c r="D1855">
        <v>-0.56889999999999996</v>
      </c>
      <c r="E1855" s="1">
        <v>36315</v>
      </c>
      <c r="F1855">
        <v>-1.8100000000000002E-2</v>
      </c>
      <c r="G1855">
        <f t="shared" si="28"/>
        <v>-0.34858</v>
      </c>
    </row>
    <row r="1856" spans="1:7" x14ac:dyDescent="0.3">
      <c r="A1856" s="1">
        <v>36196</v>
      </c>
      <c r="B1856" s="2">
        <v>1.1427776596442099E-3</v>
      </c>
      <c r="C1856" s="1">
        <v>36283</v>
      </c>
      <c r="D1856">
        <v>1.4567000000000001</v>
      </c>
      <c r="E1856" s="1">
        <v>36318</v>
      </c>
      <c r="F1856">
        <v>3.39E-2</v>
      </c>
      <c r="G1856">
        <f t="shared" si="28"/>
        <v>0.88758000000000004</v>
      </c>
    </row>
    <row r="1857" spans="1:7" x14ac:dyDescent="0.3">
      <c r="A1857" s="1">
        <v>36199</v>
      </c>
      <c r="B1857" s="2">
        <v>-5.62655808820944E-3</v>
      </c>
      <c r="C1857" s="1">
        <v>36284</v>
      </c>
      <c r="D1857">
        <v>-1.6697</v>
      </c>
      <c r="E1857" s="1">
        <v>36319</v>
      </c>
      <c r="F1857">
        <v>-8.9499999999999996E-2</v>
      </c>
      <c r="G1857">
        <f t="shared" si="28"/>
        <v>-1.03762</v>
      </c>
    </row>
    <row r="1858" spans="1:7" x14ac:dyDescent="0.3">
      <c r="A1858" s="1">
        <v>36200</v>
      </c>
      <c r="B1858" s="2">
        <v>3.5226126161995702E-3</v>
      </c>
      <c r="C1858" s="1">
        <v>36285</v>
      </c>
      <c r="D1858">
        <v>1.1718999999999999</v>
      </c>
      <c r="E1858" s="1">
        <v>36320</v>
      </c>
      <c r="F1858">
        <v>-0.12230000000000001</v>
      </c>
      <c r="G1858">
        <f t="shared" si="28"/>
        <v>0.65422000000000002</v>
      </c>
    </row>
    <row r="1859" spans="1:7" x14ac:dyDescent="0.3">
      <c r="A1859" s="1">
        <v>36201</v>
      </c>
      <c r="B1859" s="2">
        <v>1.8612108399032E-3</v>
      </c>
      <c r="C1859" s="1">
        <v>36286</v>
      </c>
      <c r="D1859">
        <v>-1.1254999999999999</v>
      </c>
      <c r="E1859" s="1">
        <v>36321</v>
      </c>
      <c r="F1859">
        <v>-0.24</v>
      </c>
      <c r="G1859">
        <f t="shared" si="28"/>
        <v>-0.77129999999999987</v>
      </c>
    </row>
    <row r="1860" spans="1:7" x14ac:dyDescent="0.3">
      <c r="A1860" s="1">
        <v>36202</v>
      </c>
      <c r="B1860" s="2">
        <v>1.2161367379326399E-3</v>
      </c>
      <c r="C1860" s="1">
        <v>36287</v>
      </c>
      <c r="D1860">
        <v>0.97230000000000005</v>
      </c>
      <c r="E1860" s="1">
        <v>36322</v>
      </c>
      <c r="F1860">
        <v>-0.43630000000000002</v>
      </c>
      <c r="G1860">
        <f t="shared" si="28"/>
        <v>0.40886</v>
      </c>
    </row>
    <row r="1861" spans="1:7" x14ac:dyDescent="0.3">
      <c r="A1861" s="1">
        <v>36203</v>
      </c>
      <c r="B1861" s="2">
        <v>-4.2318658837120502E-3</v>
      </c>
      <c r="C1861" s="1">
        <v>36290</v>
      </c>
      <c r="D1861">
        <v>-0.32190000000000002</v>
      </c>
      <c r="E1861" s="1">
        <v>36325</v>
      </c>
      <c r="F1861">
        <v>0.21360000000000001</v>
      </c>
      <c r="G1861">
        <f t="shared" ref="G1861:G1924" si="29">(D1861*0.6)+(F1861*0.4)</f>
        <v>-0.10769999999999999</v>
      </c>
    </row>
    <row r="1862" spans="1:7" x14ac:dyDescent="0.3">
      <c r="A1862" s="1">
        <v>36206</v>
      </c>
      <c r="B1862" s="2">
        <v>-4.8785134738738001E-4</v>
      </c>
      <c r="C1862" s="1">
        <v>36291</v>
      </c>
      <c r="D1862">
        <v>1.1484000000000001</v>
      </c>
      <c r="E1862" s="1">
        <v>36326</v>
      </c>
      <c r="F1862">
        <v>-4.02E-2</v>
      </c>
      <c r="G1862">
        <f t="shared" si="29"/>
        <v>0.67296</v>
      </c>
    </row>
    <row r="1863" spans="1:7" x14ac:dyDescent="0.3">
      <c r="A1863" s="1">
        <v>36207</v>
      </c>
      <c r="B1863" s="2">
        <v>3.8012624534275999E-3</v>
      </c>
      <c r="C1863" s="1">
        <v>36292</v>
      </c>
      <c r="D1863">
        <v>0.63829999999999998</v>
      </c>
      <c r="E1863" s="1">
        <v>36327</v>
      </c>
      <c r="F1863">
        <v>0.16209999999999999</v>
      </c>
      <c r="G1863">
        <f t="shared" si="29"/>
        <v>0.44782</v>
      </c>
    </row>
    <row r="1864" spans="1:7" x14ac:dyDescent="0.3">
      <c r="A1864" s="1">
        <v>36208</v>
      </c>
      <c r="B1864" s="2">
        <v>-1.9314702904238399E-4</v>
      </c>
      <c r="C1864" s="1">
        <v>36293</v>
      </c>
      <c r="D1864">
        <v>0.2631</v>
      </c>
      <c r="E1864" s="1">
        <v>36328</v>
      </c>
      <c r="F1864">
        <v>0.76029999999999998</v>
      </c>
      <c r="G1864">
        <f t="shared" si="29"/>
        <v>0.46198</v>
      </c>
    </row>
    <row r="1865" spans="1:7" x14ac:dyDescent="0.3">
      <c r="A1865" s="1">
        <v>36209</v>
      </c>
      <c r="B1865" s="2">
        <v>-1.07846197317244E-2</v>
      </c>
      <c r="C1865" s="1">
        <v>36294</v>
      </c>
      <c r="D1865">
        <v>-2.1728000000000001</v>
      </c>
      <c r="E1865" s="1">
        <v>36329</v>
      </c>
      <c r="F1865">
        <v>-0.1908</v>
      </c>
      <c r="G1865">
        <f t="shared" si="29"/>
        <v>-1.38</v>
      </c>
    </row>
    <row r="1866" spans="1:7" x14ac:dyDescent="0.3">
      <c r="A1866" s="1">
        <v>36210</v>
      </c>
      <c r="B1866" s="2">
        <v>6.4838704642133905E-4</v>
      </c>
      <c r="C1866" s="1">
        <v>36297</v>
      </c>
      <c r="D1866">
        <v>0.12909999999999999</v>
      </c>
      <c r="E1866" s="1">
        <v>36332</v>
      </c>
      <c r="F1866">
        <v>-0.2238</v>
      </c>
      <c r="G1866">
        <f t="shared" si="29"/>
        <v>-1.2060000000000015E-2</v>
      </c>
    </row>
    <row r="1867" spans="1:7" x14ac:dyDescent="0.3">
      <c r="A1867" s="1">
        <v>36213</v>
      </c>
      <c r="B1867" s="2">
        <v>6.3301846238565896E-3</v>
      </c>
      <c r="C1867" s="1">
        <v>36298</v>
      </c>
      <c r="D1867">
        <v>-0.4541</v>
      </c>
      <c r="E1867" s="1">
        <v>36333</v>
      </c>
      <c r="F1867">
        <v>-0.16969999999999999</v>
      </c>
      <c r="G1867">
        <f t="shared" si="29"/>
        <v>-0.34033999999999998</v>
      </c>
    </row>
    <row r="1868" spans="1:7" x14ac:dyDescent="0.3">
      <c r="A1868" s="1">
        <v>36214</v>
      </c>
      <c r="B1868" s="2">
        <v>-4.0500690764269098E-3</v>
      </c>
      <c r="C1868" s="1">
        <v>36299</v>
      </c>
      <c r="D1868">
        <v>0.82220000000000004</v>
      </c>
      <c r="E1868" s="1">
        <v>36334</v>
      </c>
      <c r="F1868">
        <v>-0.31209999999999999</v>
      </c>
      <c r="G1868">
        <f t="shared" si="29"/>
        <v>0.36847999999999997</v>
      </c>
    </row>
    <row r="1869" spans="1:7" x14ac:dyDescent="0.3">
      <c r="A1869" s="1">
        <v>36215</v>
      </c>
      <c r="B1869" s="2">
        <v>-7.7642326942617401E-4</v>
      </c>
      <c r="C1869" s="1">
        <v>36300</v>
      </c>
      <c r="D1869">
        <v>-0.39660000000000001</v>
      </c>
      <c r="E1869" s="1">
        <v>36335</v>
      </c>
      <c r="F1869">
        <v>-0.1986</v>
      </c>
      <c r="G1869">
        <f t="shared" si="29"/>
        <v>-0.31740000000000002</v>
      </c>
    </row>
    <row r="1870" spans="1:7" x14ac:dyDescent="0.3">
      <c r="A1870" s="1">
        <v>36216</v>
      </c>
      <c r="B1870" s="2">
        <v>-7.0030100208216001E-3</v>
      </c>
      <c r="C1870" s="1">
        <v>36301</v>
      </c>
      <c r="D1870">
        <v>-0.6371</v>
      </c>
      <c r="E1870" s="1">
        <v>36336</v>
      </c>
      <c r="F1870">
        <v>0.1086</v>
      </c>
      <c r="G1870">
        <f t="shared" si="29"/>
        <v>-0.33882000000000001</v>
      </c>
    </row>
    <row r="1871" spans="1:7" x14ac:dyDescent="0.3">
      <c r="A1871" s="1">
        <v>36217</v>
      </c>
      <c r="B1871" s="2">
        <v>1.0429819240200601E-2</v>
      </c>
      <c r="C1871" s="1">
        <v>36304</v>
      </c>
      <c r="D1871">
        <v>-1.7763</v>
      </c>
      <c r="E1871" s="1">
        <v>36339</v>
      </c>
      <c r="F1871">
        <v>0.32919999999999999</v>
      </c>
      <c r="G1871">
        <f t="shared" si="29"/>
        <v>-0.93409999999999993</v>
      </c>
    </row>
    <row r="1872" spans="1:7" x14ac:dyDescent="0.3">
      <c r="A1872" s="1">
        <v>36220</v>
      </c>
      <c r="B1872" s="2">
        <v>-4.7053044338151197E-3</v>
      </c>
      <c r="C1872" s="1">
        <v>36305</v>
      </c>
      <c r="D1872">
        <v>-1.7008999999999999</v>
      </c>
      <c r="E1872" s="1">
        <v>36340</v>
      </c>
      <c r="F1872">
        <v>0.15190000000000001</v>
      </c>
      <c r="G1872">
        <f t="shared" si="29"/>
        <v>-0.95977999999999974</v>
      </c>
    </row>
    <row r="1873" spans="1:7" x14ac:dyDescent="0.3">
      <c r="A1873" s="1">
        <v>36221</v>
      </c>
      <c r="B1873" s="2">
        <v>-8.6187334606170306E-3</v>
      </c>
      <c r="C1873" s="1">
        <v>36306</v>
      </c>
      <c r="D1873">
        <v>1.5992999999999999</v>
      </c>
      <c r="E1873" s="1">
        <v>36341</v>
      </c>
      <c r="F1873">
        <v>0.61040000000000005</v>
      </c>
      <c r="G1873">
        <f t="shared" si="29"/>
        <v>1.2037399999999998</v>
      </c>
    </row>
    <row r="1874" spans="1:7" x14ac:dyDescent="0.3">
      <c r="A1874" s="1">
        <v>36222</v>
      </c>
      <c r="B1874" s="2">
        <v>-1.08947023308775E-2</v>
      </c>
      <c r="C1874" s="1">
        <v>36307</v>
      </c>
      <c r="D1874">
        <v>-1.7763</v>
      </c>
      <c r="E1874" s="1">
        <v>36342</v>
      </c>
      <c r="F1874">
        <v>-0.17249999999999999</v>
      </c>
      <c r="G1874">
        <f t="shared" si="29"/>
        <v>-1.1347799999999999</v>
      </c>
    </row>
    <row r="1875" spans="1:7" x14ac:dyDescent="0.3">
      <c r="A1875" s="1">
        <v>36223</v>
      </c>
      <c r="B1875" s="2">
        <v>-6.2248397215108903E-3</v>
      </c>
      <c r="C1875" s="1">
        <v>36308</v>
      </c>
      <c r="D1875">
        <v>1.5947</v>
      </c>
      <c r="E1875" s="1">
        <v>36343</v>
      </c>
      <c r="F1875">
        <v>8.6999999999999994E-2</v>
      </c>
      <c r="G1875">
        <f t="shared" si="29"/>
        <v>0.99161999999999995</v>
      </c>
    </row>
    <row r="1876" spans="1:7" x14ac:dyDescent="0.3">
      <c r="A1876" s="1">
        <v>36224</v>
      </c>
      <c r="B1876" s="2">
        <v>7.1653016397088499E-4</v>
      </c>
      <c r="C1876" s="1">
        <v>36312</v>
      </c>
      <c r="D1876">
        <v>-0.57930000000000004</v>
      </c>
      <c r="E1876" s="1">
        <v>36347</v>
      </c>
      <c r="F1876">
        <v>-0.1062</v>
      </c>
      <c r="G1876">
        <f t="shared" si="29"/>
        <v>-0.39006000000000002</v>
      </c>
    </row>
    <row r="1877" spans="1:7" x14ac:dyDescent="0.3">
      <c r="A1877" s="1">
        <v>36227</v>
      </c>
      <c r="B1877" s="2">
        <v>-1.00405223398053E-2</v>
      </c>
      <c r="C1877" s="1">
        <v>36313</v>
      </c>
      <c r="D1877">
        <v>6.3E-2</v>
      </c>
      <c r="E1877" s="1">
        <v>36348</v>
      </c>
      <c r="F1877">
        <v>-0.1196</v>
      </c>
      <c r="G1877">
        <f t="shared" si="29"/>
        <v>-1.004E-2</v>
      </c>
    </row>
    <row r="1878" spans="1:7" x14ac:dyDescent="0.3">
      <c r="A1878" s="1">
        <v>36228</v>
      </c>
      <c r="B1878" s="2">
        <v>-5.0973651073600301E-3</v>
      </c>
      <c r="C1878" s="1">
        <v>36314</v>
      </c>
      <c r="D1878">
        <v>0.36659999999999998</v>
      </c>
      <c r="E1878" s="1">
        <v>36349</v>
      </c>
      <c r="F1878">
        <v>0.29399999999999998</v>
      </c>
      <c r="G1878">
        <f t="shared" si="29"/>
        <v>0.33755999999999997</v>
      </c>
    </row>
    <row r="1879" spans="1:7" x14ac:dyDescent="0.3">
      <c r="A1879" s="1">
        <v>36229</v>
      </c>
      <c r="B1879" s="2">
        <v>-1.8830385107083E-2</v>
      </c>
      <c r="C1879" s="1">
        <v>36315</v>
      </c>
      <c r="D1879">
        <v>2.1724000000000001</v>
      </c>
      <c r="E1879" s="1">
        <v>36350</v>
      </c>
      <c r="F1879">
        <v>-8.3999999999999995E-3</v>
      </c>
      <c r="G1879">
        <f t="shared" si="29"/>
        <v>1.3000799999999999</v>
      </c>
    </row>
    <row r="1880" spans="1:7" x14ac:dyDescent="0.3">
      <c r="A1880" s="1">
        <v>36230</v>
      </c>
      <c r="B1880" s="2">
        <v>1.37523766691168E-2</v>
      </c>
      <c r="C1880" s="1">
        <v>36318</v>
      </c>
      <c r="D1880">
        <v>0.51390000000000002</v>
      </c>
      <c r="E1880" s="1">
        <v>36353</v>
      </c>
      <c r="F1880">
        <v>0.50070000000000003</v>
      </c>
      <c r="G1880">
        <f t="shared" si="29"/>
        <v>0.50862000000000007</v>
      </c>
    </row>
    <row r="1881" spans="1:7" x14ac:dyDescent="0.3">
      <c r="A1881" s="1">
        <v>36231</v>
      </c>
      <c r="B1881" s="2">
        <v>5.9562951892717696E-3</v>
      </c>
      <c r="C1881" s="1">
        <v>36319</v>
      </c>
      <c r="D1881">
        <v>-1.2847999999999999</v>
      </c>
      <c r="E1881" s="1">
        <v>36354</v>
      </c>
      <c r="F1881">
        <v>0.114</v>
      </c>
      <c r="G1881">
        <f t="shared" si="29"/>
        <v>-0.72527999999999992</v>
      </c>
    </row>
    <row r="1882" spans="1:7" x14ac:dyDescent="0.3">
      <c r="A1882" s="1">
        <v>36234</v>
      </c>
      <c r="B1882" s="2">
        <v>8.7780572915761006E-3</v>
      </c>
      <c r="C1882" s="1">
        <v>36320</v>
      </c>
      <c r="D1882">
        <v>0.1069</v>
      </c>
      <c r="E1882" s="1">
        <v>36355</v>
      </c>
      <c r="F1882">
        <v>-0.11749999999999999</v>
      </c>
      <c r="G1882">
        <f t="shared" si="29"/>
        <v>1.7139999999999989E-2</v>
      </c>
    </row>
    <row r="1883" spans="1:7" x14ac:dyDescent="0.3">
      <c r="A1883" s="1">
        <v>36235</v>
      </c>
      <c r="B1883" s="2">
        <v>-3.3399301373047102E-3</v>
      </c>
      <c r="C1883" s="1">
        <v>36321</v>
      </c>
      <c r="D1883">
        <v>-1.1988000000000001</v>
      </c>
      <c r="E1883" s="1">
        <v>36356</v>
      </c>
      <c r="F1883">
        <v>5.8799999999999998E-2</v>
      </c>
      <c r="G1883">
        <f t="shared" si="29"/>
        <v>-0.69576000000000005</v>
      </c>
    </row>
    <row r="1884" spans="1:7" x14ac:dyDescent="0.3">
      <c r="A1884" s="1">
        <v>36236</v>
      </c>
      <c r="B1884" s="2">
        <v>-1.3177713256739099E-2</v>
      </c>
      <c r="C1884" s="1">
        <v>36322</v>
      </c>
      <c r="D1884">
        <v>-0.68259999999999998</v>
      </c>
      <c r="E1884" s="1">
        <v>36357</v>
      </c>
      <c r="F1884">
        <v>0.13200000000000001</v>
      </c>
      <c r="G1884">
        <f t="shared" si="29"/>
        <v>-0.35675999999999997</v>
      </c>
    </row>
    <row r="1885" spans="1:7" x14ac:dyDescent="0.3">
      <c r="A1885" s="1">
        <v>36237</v>
      </c>
      <c r="B1885" s="2">
        <v>7.9776128325972397E-3</v>
      </c>
      <c r="C1885" s="1">
        <v>36325</v>
      </c>
      <c r="D1885">
        <v>2.9700000000000001E-2</v>
      </c>
      <c r="E1885" s="1">
        <v>36360</v>
      </c>
      <c r="F1885">
        <v>8.2699999999999996E-2</v>
      </c>
      <c r="G1885">
        <f t="shared" si="29"/>
        <v>5.0900000000000001E-2</v>
      </c>
    </row>
    <row r="1886" spans="1:7" x14ac:dyDescent="0.3">
      <c r="A1886" s="1">
        <v>36238</v>
      </c>
      <c r="B1886" s="2">
        <v>-3.05359138904782E-3</v>
      </c>
      <c r="C1886" s="1">
        <v>36326</v>
      </c>
      <c r="D1886">
        <v>0.55379999999999996</v>
      </c>
      <c r="E1886" s="1">
        <v>36361</v>
      </c>
      <c r="F1886">
        <v>9.9400000000000002E-2</v>
      </c>
      <c r="G1886">
        <f t="shared" si="29"/>
        <v>0.37203999999999998</v>
      </c>
    </row>
    <row r="1887" spans="1:7" x14ac:dyDescent="0.3">
      <c r="A1887" s="1">
        <v>36241</v>
      </c>
      <c r="B1887" s="2">
        <v>-2.0171041378609301E-2</v>
      </c>
      <c r="C1887" s="1">
        <v>36327</v>
      </c>
      <c r="D1887">
        <v>2.2515000000000001</v>
      </c>
      <c r="E1887" s="1">
        <v>36362</v>
      </c>
      <c r="F1887">
        <v>-6.5799999999999997E-2</v>
      </c>
      <c r="G1887">
        <f t="shared" si="29"/>
        <v>1.3245800000000001</v>
      </c>
    </row>
    <row r="1888" spans="1:7" x14ac:dyDescent="0.3">
      <c r="A1888" s="1">
        <v>36242</v>
      </c>
      <c r="B1888" s="2">
        <v>3.8796950410444602E-3</v>
      </c>
      <c r="C1888" s="1">
        <v>36328</v>
      </c>
      <c r="D1888">
        <v>0.71789999999999998</v>
      </c>
      <c r="E1888" s="1">
        <v>36363</v>
      </c>
      <c r="F1888">
        <v>-0.505</v>
      </c>
      <c r="G1888">
        <f t="shared" si="29"/>
        <v>0.22873999999999994</v>
      </c>
    </row>
    <row r="1889" spans="1:7" x14ac:dyDescent="0.3">
      <c r="A1889" s="1">
        <v>36243</v>
      </c>
      <c r="B1889" s="2">
        <v>8.6318107379945701E-3</v>
      </c>
      <c r="C1889" s="1">
        <v>36329</v>
      </c>
      <c r="D1889">
        <v>0.21970000000000001</v>
      </c>
      <c r="E1889" s="1">
        <v>36364</v>
      </c>
      <c r="F1889">
        <v>-0.28389999999999999</v>
      </c>
      <c r="G1889">
        <f t="shared" si="29"/>
        <v>1.8259999999999998E-2</v>
      </c>
    </row>
    <row r="1890" spans="1:7" x14ac:dyDescent="0.3">
      <c r="A1890" s="1">
        <v>36244</v>
      </c>
      <c r="B1890" s="2">
        <v>-1.10637921307991E-2</v>
      </c>
      <c r="C1890" s="1">
        <v>36332</v>
      </c>
      <c r="D1890">
        <v>0.46050000000000002</v>
      </c>
      <c r="E1890" s="1">
        <v>36367</v>
      </c>
      <c r="F1890">
        <v>-0.1086</v>
      </c>
      <c r="G1890">
        <f t="shared" si="29"/>
        <v>0.23285999999999998</v>
      </c>
    </row>
    <row r="1891" spans="1:7" x14ac:dyDescent="0.3">
      <c r="A1891" s="1">
        <v>36245</v>
      </c>
      <c r="B1891" s="2">
        <v>-1.70780935284356E-2</v>
      </c>
      <c r="C1891" s="1">
        <v>36333</v>
      </c>
      <c r="D1891">
        <v>-0.97240000000000004</v>
      </c>
      <c r="E1891" s="1">
        <v>36368</v>
      </c>
      <c r="F1891">
        <v>0.186</v>
      </c>
      <c r="G1891">
        <f t="shared" si="29"/>
        <v>-0.50903999999999994</v>
      </c>
    </row>
    <row r="1892" spans="1:7" x14ac:dyDescent="0.3">
      <c r="A1892" s="1">
        <v>36248</v>
      </c>
      <c r="B1892" s="2">
        <v>2.9407998452102302E-4</v>
      </c>
      <c r="C1892" s="1">
        <v>36334</v>
      </c>
      <c r="D1892">
        <v>-0.2099</v>
      </c>
      <c r="E1892" s="1">
        <v>36369</v>
      </c>
      <c r="F1892">
        <v>7.3499999999999996E-2</v>
      </c>
      <c r="G1892">
        <f t="shared" si="29"/>
        <v>-9.6540000000000001E-2</v>
      </c>
    </row>
    <row r="1893" spans="1:7" x14ac:dyDescent="0.3">
      <c r="A1893" s="1">
        <v>36249</v>
      </c>
      <c r="B1893" s="2">
        <v>-1.03218781611563E-2</v>
      </c>
      <c r="C1893" s="1">
        <v>36335</v>
      </c>
      <c r="D1893">
        <v>-1.296</v>
      </c>
      <c r="E1893" s="1">
        <v>36370</v>
      </c>
      <c r="F1893">
        <v>-0.3276</v>
      </c>
      <c r="G1893">
        <f t="shared" si="29"/>
        <v>-0.90864</v>
      </c>
    </row>
    <row r="1894" spans="1:7" x14ac:dyDescent="0.3">
      <c r="A1894" s="1">
        <v>36250</v>
      </c>
      <c r="B1894" s="2">
        <v>9.7220440942213902E-3</v>
      </c>
      <c r="C1894" s="1">
        <v>36336</v>
      </c>
      <c r="D1894">
        <v>-3.5499999999999997E-2</v>
      </c>
      <c r="E1894" s="1">
        <v>36371</v>
      </c>
      <c r="F1894">
        <v>-0.2344</v>
      </c>
      <c r="G1894">
        <f t="shared" si="29"/>
        <v>-0.11506000000000001</v>
      </c>
    </row>
    <row r="1895" spans="1:7" x14ac:dyDescent="0.3">
      <c r="A1895" s="1">
        <v>36251</v>
      </c>
      <c r="B1895" s="2">
        <v>3.8043088704309302E-3</v>
      </c>
      <c r="C1895" s="1">
        <v>36339</v>
      </c>
      <c r="D1895">
        <v>1.2334000000000001</v>
      </c>
      <c r="E1895" s="1">
        <v>36374</v>
      </c>
      <c r="F1895">
        <v>-6.7799999999999999E-2</v>
      </c>
      <c r="G1895">
        <f t="shared" si="29"/>
        <v>0.71292</v>
      </c>
    </row>
    <row r="1896" spans="1:7" x14ac:dyDescent="0.3">
      <c r="A1896" s="1">
        <v>36252</v>
      </c>
      <c r="B1896" s="2">
        <v>-8.8292277694912403E-4</v>
      </c>
      <c r="C1896" s="1">
        <v>36340</v>
      </c>
      <c r="D1896">
        <v>1.5106999999999999</v>
      </c>
      <c r="E1896" s="1">
        <v>36375</v>
      </c>
      <c r="F1896">
        <v>-0.20599999999999999</v>
      </c>
      <c r="G1896">
        <f t="shared" si="29"/>
        <v>0.82401999999999986</v>
      </c>
    </row>
    <row r="1897" spans="1:7" x14ac:dyDescent="0.3">
      <c r="A1897" s="1">
        <v>36255</v>
      </c>
      <c r="B1897" s="2">
        <v>-2.91099999369859E-3</v>
      </c>
      <c r="C1897" s="1">
        <v>36341</v>
      </c>
      <c r="D1897">
        <v>1.5803</v>
      </c>
      <c r="E1897" s="1">
        <v>36376</v>
      </c>
      <c r="F1897">
        <v>4.0099999999999997E-2</v>
      </c>
      <c r="G1897">
        <f t="shared" si="29"/>
        <v>0.96422000000000008</v>
      </c>
    </row>
    <row r="1898" spans="1:7" x14ac:dyDescent="0.3">
      <c r="A1898" s="1">
        <v>36256</v>
      </c>
      <c r="B1898" s="2">
        <v>4.6365029868511397E-3</v>
      </c>
      <c r="C1898" s="1">
        <v>36342</v>
      </c>
      <c r="D1898">
        <v>0.60560000000000003</v>
      </c>
      <c r="E1898" s="1">
        <v>36377</v>
      </c>
      <c r="F1898">
        <v>0.27200000000000002</v>
      </c>
      <c r="G1898">
        <f t="shared" si="29"/>
        <v>0.47216000000000002</v>
      </c>
    </row>
    <row r="1899" spans="1:7" x14ac:dyDescent="0.3">
      <c r="A1899" s="1">
        <v>36257</v>
      </c>
      <c r="B1899" s="2">
        <v>8.25841814163919E-3</v>
      </c>
      <c r="C1899" s="1">
        <v>36343</v>
      </c>
      <c r="D1899">
        <v>0.74299999999999999</v>
      </c>
      <c r="E1899" s="1">
        <v>36378</v>
      </c>
      <c r="F1899">
        <v>-0.62229999999999996</v>
      </c>
      <c r="G1899">
        <f t="shared" si="29"/>
        <v>0.19687999999999997</v>
      </c>
    </row>
    <row r="1900" spans="1:7" x14ac:dyDescent="0.3">
      <c r="A1900" s="1">
        <v>36258</v>
      </c>
      <c r="B1900" s="2">
        <v>4.8570858215994904E-3</v>
      </c>
      <c r="C1900" s="1">
        <v>36347</v>
      </c>
      <c r="D1900">
        <v>-0.21179999999999999</v>
      </c>
      <c r="E1900" s="1">
        <v>36381</v>
      </c>
      <c r="F1900">
        <v>-0.40570000000000001</v>
      </c>
      <c r="G1900">
        <f t="shared" si="29"/>
        <v>-0.28936000000000001</v>
      </c>
    </row>
    <row r="1901" spans="1:7" x14ac:dyDescent="0.3">
      <c r="A1901" s="1">
        <v>36259</v>
      </c>
      <c r="B1901" s="2">
        <v>-6.5336980044636804E-3</v>
      </c>
      <c r="C1901" s="1">
        <v>36348</v>
      </c>
      <c r="D1901">
        <v>0.57940000000000003</v>
      </c>
      <c r="E1901" s="1">
        <v>36382</v>
      </c>
      <c r="F1901">
        <v>-0.13089999999999999</v>
      </c>
      <c r="G1901">
        <f t="shared" si="29"/>
        <v>0.29527999999999999</v>
      </c>
    </row>
    <row r="1902" spans="1:7" x14ac:dyDescent="0.3">
      <c r="A1902" s="1">
        <v>36262</v>
      </c>
      <c r="B1902" s="2">
        <v>7.2432424749448998E-3</v>
      </c>
      <c r="C1902" s="1">
        <v>36349</v>
      </c>
      <c r="D1902">
        <v>-9.7799999999999998E-2</v>
      </c>
      <c r="E1902" s="1">
        <v>36383</v>
      </c>
      <c r="F1902">
        <v>0.2303</v>
      </c>
      <c r="G1902">
        <f t="shared" si="29"/>
        <v>3.3440000000000011E-2</v>
      </c>
    </row>
    <row r="1903" spans="1:7" x14ac:dyDescent="0.3">
      <c r="A1903" s="1">
        <v>36263</v>
      </c>
      <c r="B1903" s="2">
        <v>-2.8694640194989502E-3</v>
      </c>
      <c r="C1903" s="1">
        <v>36350</v>
      </c>
      <c r="D1903">
        <v>0.63539999999999996</v>
      </c>
      <c r="E1903" s="1">
        <v>36384</v>
      </c>
      <c r="F1903">
        <v>2.4400000000000002E-2</v>
      </c>
      <c r="G1903">
        <f t="shared" si="29"/>
        <v>0.39099999999999996</v>
      </c>
    </row>
    <row r="1904" spans="1:7" x14ac:dyDescent="0.3">
      <c r="A1904" s="1">
        <v>36264</v>
      </c>
      <c r="B1904" s="2">
        <v>5.4414558350472904E-3</v>
      </c>
      <c r="C1904" s="1">
        <v>36353</v>
      </c>
      <c r="D1904">
        <v>-0.29770000000000002</v>
      </c>
      <c r="E1904" s="1">
        <v>36385</v>
      </c>
      <c r="F1904">
        <v>0.51929999999999998</v>
      </c>
      <c r="G1904">
        <f t="shared" si="29"/>
        <v>2.9100000000000015E-2</v>
      </c>
    </row>
    <row r="1905" spans="1:7" x14ac:dyDescent="0.3">
      <c r="A1905" s="1">
        <v>36265</v>
      </c>
      <c r="B1905" s="2">
        <v>-3.9927901957550497E-3</v>
      </c>
      <c r="C1905" s="1">
        <v>36354</v>
      </c>
      <c r="D1905">
        <v>-0.39190000000000003</v>
      </c>
      <c r="E1905" s="1">
        <v>36388</v>
      </c>
      <c r="F1905">
        <v>0.13489999999999999</v>
      </c>
      <c r="G1905">
        <f t="shared" si="29"/>
        <v>-0.18118000000000001</v>
      </c>
    </row>
    <row r="1906" spans="1:7" x14ac:dyDescent="0.3">
      <c r="A1906" s="1">
        <v>36266</v>
      </c>
      <c r="B1906" s="2">
        <v>-1.4258126394990399E-3</v>
      </c>
      <c r="C1906" s="1">
        <v>36355</v>
      </c>
      <c r="D1906">
        <v>0.3332</v>
      </c>
      <c r="E1906" s="1">
        <v>36389</v>
      </c>
      <c r="F1906">
        <v>0.4698</v>
      </c>
      <c r="G1906">
        <f t="shared" si="29"/>
        <v>0.38783999999999996</v>
      </c>
    </row>
    <row r="1907" spans="1:7" x14ac:dyDescent="0.3">
      <c r="A1907" s="1">
        <v>36269</v>
      </c>
      <c r="B1907" s="2">
        <v>1.1396840806756599E-3</v>
      </c>
      <c r="C1907" s="1">
        <v>36356</v>
      </c>
      <c r="D1907">
        <v>0.81930000000000003</v>
      </c>
      <c r="E1907" s="1">
        <v>36390</v>
      </c>
      <c r="F1907">
        <v>3.3799999999999997E-2</v>
      </c>
      <c r="G1907">
        <f t="shared" si="29"/>
        <v>0.50509999999999999</v>
      </c>
    </row>
    <row r="1908" spans="1:7" x14ac:dyDescent="0.3">
      <c r="A1908" s="1">
        <v>36270</v>
      </c>
      <c r="B1908" s="2">
        <v>-1.50134546915281E-3</v>
      </c>
      <c r="C1908" s="1">
        <v>36357</v>
      </c>
      <c r="D1908">
        <v>0.65080000000000005</v>
      </c>
      <c r="E1908" s="1">
        <v>36391</v>
      </c>
      <c r="F1908">
        <v>-0.13159999999999999</v>
      </c>
      <c r="G1908">
        <f t="shared" si="29"/>
        <v>0.33783999999999997</v>
      </c>
    </row>
    <row r="1909" spans="1:7" x14ac:dyDescent="0.3">
      <c r="A1909" s="1">
        <v>36271</v>
      </c>
      <c r="B1909" s="2">
        <v>-6.8282251159490503E-4</v>
      </c>
      <c r="C1909" s="1">
        <v>36360</v>
      </c>
      <c r="D1909">
        <v>-0.78380000000000005</v>
      </c>
      <c r="E1909" s="1">
        <v>36392</v>
      </c>
      <c r="F1909">
        <v>7.8600000000000003E-2</v>
      </c>
      <c r="G1909">
        <f t="shared" si="29"/>
        <v>-0.43884000000000001</v>
      </c>
    </row>
    <row r="1910" spans="1:7" x14ac:dyDescent="0.3">
      <c r="A1910" s="1">
        <v>36272</v>
      </c>
      <c r="B1910" s="2">
        <v>2.4734891933841899E-3</v>
      </c>
      <c r="C1910" s="1">
        <v>36361</v>
      </c>
      <c r="D1910">
        <v>-2.1701000000000001</v>
      </c>
      <c r="E1910" s="1">
        <v>36395</v>
      </c>
      <c r="F1910">
        <v>5.5599999999999997E-2</v>
      </c>
      <c r="G1910">
        <f t="shared" si="29"/>
        <v>-1.27982</v>
      </c>
    </row>
    <row r="1911" spans="1:7" x14ac:dyDescent="0.3">
      <c r="A1911" s="1">
        <v>36273</v>
      </c>
      <c r="B1911" s="2">
        <v>1.9765143676999698E-3</v>
      </c>
      <c r="C1911" s="1">
        <v>36362</v>
      </c>
      <c r="D1911">
        <v>0.16439999999999999</v>
      </c>
      <c r="E1911" s="1">
        <v>36396</v>
      </c>
      <c r="F1911">
        <v>0.2923</v>
      </c>
      <c r="G1911">
        <f t="shared" si="29"/>
        <v>0.21556</v>
      </c>
    </row>
    <row r="1912" spans="1:7" x14ac:dyDescent="0.3">
      <c r="A1912" s="1">
        <v>36276</v>
      </c>
      <c r="B1912" s="2">
        <v>1.4912918926608401E-3</v>
      </c>
      <c r="C1912" s="1">
        <v>36363</v>
      </c>
      <c r="D1912">
        <v>-1.3267</v>
      </c>
      <c r="E1912" s="1">
        <v>36397</v>
      </c>
      <c r="F1912">
        <v>0.55510000000000004</v>
      </c>
      <c r="G1912">
        <f t="shared" si="29"/>
        <v>-0.57397999999999993</v>
      </c>
    </row>
    <row r="1913" spans="1:7" x14ac:dyDescent="0.3">
      <c r="A1913" s="1">
        <v>36277</v>
      </c>
      <c r="B1913" s="2">
        <v>8.1795295015307801E-4</v>
      </c>
      <c r="C1913" s="1">
        <v>36364</v>
      </c>
      <c r="D1913">
        <v>-0.29609999999999997</v>
      </c>
      <c r="E1913" s="1">
        <v>36398</v>
      </c>
      <c r="F1913">
        <v>-0.11020000000000001</v>
      </c>
      <c r="G1913">
        <f t="shared" si="29"/>
        <v>-0.22173999999999999</v>
      </c>
    </row>
    <row r="1914" spans="1:7" x14ac:dyDescent="0.3">
      <c r="A1914" s="1">
        <v>36278</v>
      </c>
      <c r="B1914" s="2">
        <v>6.8029258089308297E-4</v>
      </c>
      <c r="C1914" s="1">
        <v>36367</v>
      </c>
      <c r="D1914">
        <v>-0.67649999999999999</v>
      </c>
      <c r="E1914" s="1">
        <v>36399</v>
      </c>
      <c r="F1914">
        <v>-0.5131</v>
      </c>
      <c r="G1914">
        <f t="shared" si="29"/>
        <v>-0.61114000000000002</v>
      </c>
    </row>
    <row r="1915" spans="1:7" x14ac:dyDescent="0.3">
      <c r="A1915" s="1">
        <v>36279</v>
      </c>
      <c r="B1915" s="2">
        <v>3.2039333595079697E-5</v>
      </c>
      <c r="C1915" s="1">
        <v>36368</v>
      </c>
      <c r="D1915">
        <v>1.1189</v>
      </c>
      <c r="E1915" s="1">
        <v>36402</v>
      </c>
      <c r="F1915">
        <v>-0.4929</v>
      </c>
      <c r="G1915">
        <f t="shared" si="29"/>
        <v>0.47417999999999993</v>
      </c>
    </row>
    <row r="1916" spans="1:7" x14ac:dyDescent="0.3">
      <c r="A1916" s="1">
        <v>36280</v>
      </c>
      <c r="B1916" s="2">
        <v>2.3726292195098701E-3</v>
      </c>
      <c r="C1916" s="1">
        <v>36369</v>
      </c>
      <c r="D1916">
        <v>0.19650000000000001</v>
      </c>
      <c r="E1916" s="1">
        <v>36403</v>
      </c>
      <c r="F1916">
        <v>-6.54E-2</v>
      </c>
      <c r="G1916">
        <f t="shared" si="29"/>
        <v>9.1740000000000002E-2</v>
      </c>
    </row>
    <row r="1917" spans="1:7" x14ac:dyDescent="0.3">
      <c r="A1917" s="1">
        <v>36283</v>
      </c>
      <c r="B1917" s="2">
        <v>-3.8269373209289799E-3</v>
      </c>
      <c r="C1917" s="1">
        <v>36370</v>
      </c>
      <c r="D1917">
        <v>-1.7688999999999999</v>
      </c>
      <c r="E1917" s="1">
        <v>36404</v>
      </c>
      <c r="F1917">
        <v>-1.21E-2</v>
      </c>
      <c r="G1917">
        <f t="shared" si="29"/>
        <v>-1.0661799999999999</v>
      </c>
    </row>
    <row r="1918" spans="1:7" x14ac:dyDescent="0.3">
      <c r="A1918" s="1">
        <v>36284</v>
      </c>
      <c r="B1918" s="2">
        <v>-1.0760783452269501E-2</v>
      </c>
      <c r="C1918" s="1">
        <v>36371</v>
      </c>
      <c r="D1918">
        <v>-0.91739999999999999</v>
      </c>
      <c r="E1918" s="1">
        <v>36405</v>
      </c>
      <c r="F1918">
        <v>-0.1903</v>
      </c>
      <c r="G1918">
        <f t="shared" si="29"/>
        <v>-0.62655999999999989</v>
      </c>
    </row>
    <row r="1919" spans="1:7" x14ac:dyDescent="0.3">
      <c r="A1919" s="1">
        <v>36285</v>
      </c>
      <c r="B1919" s="2">
        <v>-5.0338166303399703E-3</v>
      </c>
      <c r="C1919" s="1">
        <v>36374</v>
      </c>
      <c r="D1919">
        <v>-5.0099999999999999E-2</v>
      </c>
      <c r="E1919" s="1">
        <v>36406</v>
      </c>
      <c r="F1919">
        <v>0.67520000000000002</v>
      </c>
      <c r="G1919">
        <f t="shared" si="29"/>
        <v>0.24002000000000004</v>
      </c>
    </row>
    <row r="1920" spans="1:7" x14ac:dyDescent="0.3">
      <c r="A1920" s="1">
        <v>36286</v>
      </c>
      <c r="B1920" s="2">
        <v>2.0518602546397702E-3</v>
      </c>
      <c r="C1920" s="1">
        <v>36375</v>
      </c>
      <c r="D1920">
        <v>-0.43880000000000002</v>
      </c>
      <c r="E1920" s="1">
        <v>36410</v>
      </c>
      <c r="F1920">
        <v>-0.1918</v>
      </c>
      <c r="G1920">
        <f t="shared" si="29"/>
        <v>-0.34</v>
      </c>
    </row>
    <row r="1921" spans="1:7" x14ac:dyDescent="0.3">
      <c r="A1921" s="1">
        <v>36287</v>
      </c>
      <c r="B1921" s="2">
        <v>9.1587861791784207E-3</v>
      </c>
      <c r="C1921" s="1">
        <v>36376</v>
      </c>
      <c r="D1921">
        <v>-1.2596000000000001</v>
      </c>
      <c r="E1921" s="1">
        <v>36411</v>
      </c>
      <c r="F1921">
        <v>0.13780000000000001</v>
      </c>
      <c r="G1921">
        <f t="shared" si="29"/>
        <v>-0.70063999999999993</v>
      </c>
    </row>
    <row r="1922" spans="1:7" x14ac:dyDescent="0.3">
      <c r="A1922" s="1">
        <v>36290</v>
      </c>
      <c r="B1922" s="2">
        <v>-6.3905455706569896E-3</v>
      </c>
      <c r="C1922" s="1">
        <v>36377</v>
      </c>
      <c r="D1922">
        <v>0.64949999999999997</v>
      </c>
      <c r="E1922" s="1">
        <v>36412</v>
      </c>
      <c r="F1922">
        <v>-0.105</v>
      </c>
      <c r="G1922">
        <f t="shared" si="29"/>
        <v>0.34770000000000001</v>
      </c>
    </row>
    <row r="1923" spans="1:7" x14ac:dyDescent="0.3">
      <c r="A1923" s="1">
        <v>36291</v>
      </c>
      <c r="B1923" s="2">
        <v>5.2098932951421002E-3</v>
      </c>
      <c r="C1923" s="1">
        <v>36378</v>
      </c>
      <c r="D1923">
        <v>-1.0037</v>
      </c>
      <c r="E1923" s="1">
        <v>36413</v>
      </c>
      <c r="F1923">
        <v>0.36</v>
      </c>
      <c r="G1923">
        <f t="shared" si="29"/>
        <v>-0.45821999999999996</v>
      </c>
    </row>
    <row r="1924" spans="1:7" x14ac:dyDescent="0.3">
      <c r="A1924" s="1">
        <v>36292</v>
      </c>
      <c r="B1924" s="2">
        <v>2.9146402807240799E-3</v>
      </c>
      <c r="C1924" s="1">
        <v>36381</v>
      </c>
      <c r="D1924">
        <v>-0.19</v>
      </c>
      <c r="E1924" s="1">
        <v>36416</v>
      </c>
      <c r="F1924">
        <v>-2.29E-2</v>
      </c>
      <c r="G1924">
        <f t="shared" si="29"/>
        <v>-0.12315999999999999</v>
      </c>
    </row>
    <row r="1925" spans="1:7" x14ac:dyDescent="0.3">
      <c r="A1925" s="1">
        <v>36293</v>
      </c>
      <c r="B1925" s="2">
        <v>-2.4984583026521601E-3</v>
      </c>
      <c r="C1925" s="1">
        <v>36382</v>
      </c>
      <c r="D1925">
        <v>-1.258</v>
      </c>
      <c r="E1925" s="1">
        <v>36417</v>
      </c>
      <c r="F1925">
        <v>-0.2203</v>
      </c>
      <c r="G1925">
        <f t="shared" ref="G1925:G1988" si="30">(D1925*0.6)+(F1925*0.4)</f>
        <v>-0.84292</v>
      </c>
    </row>
    <row r="1926" spans="1:7" x14ac:dyDescent="0.3">
      <c r="A1926" s="1">
        <v>36294</v>
      </c>
      <c r="B1926" s="2">
        <v>-2.6658198958395802E-4</v>
      </c>
      <c r="C1926" s="1">
        <v>36383</v>
      </c>
      <c r="D1926">
        <v>1.6271</v>
      </c>
      <c r="E1926" s="1">
        <v>36418</v>
      </c>
      <c r="F1926">
        <v>0.25219999999999998</v>
      </c>
      <c r="G1926">
        <f t="shared" si="30"/>
        <v>1.07714</v>
      </c>
    </row>
    <row r="1927" spans="1:7" x14ac:dyDescent="0.3">
      <c r="A1927" s="1">
        <v>36297</v>
      </c>
      <c r="B1927" s="2">
        <v>1.91175583239378E-3</v>
      </c>
      <c r="C1927" s="1">
        <v>36384</v>
      </c>
      <c r="D1927">
        <v>-0.28610000000000002</v>
      </c>
      <c r="E1927" s="1">
        <v>36419</v>
      </c>
      <c r="F1927">
        <v>0.2034</v>
      </c>
      <c r="G1927">
        <f t="shared" si="30"/>
        <v>-9.0300000000000005E-2</v>
      </c>
    </row>
    <row r="1928" spans="1:7" x14ac:dyDescent="0.3">
      <c r="A1928" s="1">
        <v>36298</v>
      </c>
      <c r="B1928" s="2">
        <v>1.9520400892736301E-3</v>
      </c>
      <c r="C1928" s="1">
        <v>36385</v>
      </c>
      <c r="D1928">
        <v>2.2778999999999998</v>
      </c>
      <c r="E1928" s="1">
        <v>36420</v>
      </c>
      <c r="F1928">
        <v>0.13569999999999999</v>
      </c>
      <c r="G1928">
        <f t="shared" si="30"/>
        <v>1.4210199999999999</v>
      </c>
    </row>
    <row r="1929" spans="1:7" x14ac:dyDescent="0.3">
      <c r="A1929" s="1">
        <v>36299</v>
      </c>
      <c r="B1929" s="2">
        <v>-3.4654045422166701E-4</v>
      </c>
      <c r="C1929" s="1">
        <v>36388</v>
      </c>
      <c r="D1929">
        <v>0.2356</v>
      </c>
      <c r="E1929" s="1">
        <v>36423</v>
      </c>
      <c r="F1929">
        <v>-0.14510000000000001</v>
      </c>
      <c r="G1929">
        <f t="shared" si="30"/>
        <v>8.3319999999999977E-2</v>
      </c>
    </row>
    <row r="1930" spans="1:7" x14ac:dyDescent="0.3">
      <c r="A1930" s="1">
        <v>36300</v>
      </c>
      <c r="B1930" s="2">
        <v>4.5681531777690401E-3</v>
      </c>
      <c r="C1930" s="1">
        <v>36389</v>
      </c>
      <c r="D1930">
        <v>1.0069999999999999</v>
      </c>
      <c r="E1930" s="1">
        <v>36424</v>
      </c>
      <c r="F1930">
        <v>-0.1009</v>
      </c>
      <c r="G1930">
        <f t="shared" si="30"/>
        <v>0.5638399999999999</v>
      </c>
    </row>
    <row r="1931" spans="1:7" x14ac:dyDescent="0.3">
      <c r="A1931" s="1">
        <v>36301</v>
      </c>
      <c r="B1931" s="2">
        <v>4.4202964450741301E-3</v>
      </c>
      <c r="C1931" s="1">
        <v>36390</v>
      </c>
      <c r="D1931">
        <v>-0.83220000000000005</v>
      </c>
      <c r="E1931" s="1">
        <v>36425</v>
      </c>
      <c r="F1931">
        <v>0.1106</v>
      </c>
      <c r="G1931">
        <f t="shared" si="30"/>
        <v>-0.45507999999999998</v>
      </c>
    </row>
    <row r="1932" spans="1:7" x14ac:dyDescent="0.3">
      <c r="A1932" s="1">
        <v>36304</v>
      </c>
      <c r="B1932" s="2">
        <v>7.48720751507759E-3</v>
      </c>
      <c r="C1932" s="1">
        <v>36391</v>
      </c>
      <c r="D1932">
        <v>-0.68920000000000003</v>
      </c>
      <c r="E1932" s="1">
        <v>36426</v>
      </c>
      <c r="F1932">
        <v>0.33510000000000001</v>
      </c>
      <c r="G1932">
        <f t="shared" si="30"/>
        <v>-0.27947999999999995</v>
      </c>
    </row>
    <row r="1933" spans="1:7" x14ac:dyDescent="0.3">
      <c r="A1933" s="1">
        <v>36305</v>
      </c>
      <c r="B1933" s="2">
        <v>-4.3204230092721597E-3</v>
      </c>
      <c r="C1933" s="1">
        <v>36392</v>
      </c>
      <c r="D1933">
        <v>0.9839</v>
      </c>
      <c r="E1933" s="1">
        <v>36427</v>
      </c>
      <c r="F1933">
        <v>0.45610000000000001</v>
      </c>
      <c r="G1933">
        <f t="shared" si="30"/>
        <v>0.77278000000000002</v>
      </c>
    </row>
    <row r="1934" spans="1:7" x14ac:dyDescent="0.3">
      <c r="A1934" s="1">
        <v>36306</v>
      </c>
      <c r="B1934" s="2">
        <v>4.1952989195865901E-3</v>
      </c>
      <c r="C1934" s="1">
        <v>36395</v>
      </c>
      <c r="D1934">
        <v>1.7675999999999998</v>
      </c>
      <c r="E1934" s="1">
        <v>36430</v>
      </c>
      <c r="F1934">
        <v>-0.30149999999999999</v>
      </c>
      <c r="G1934">
        <f t="shared" si="30"/>
        <v>0.93995999999999991</v>
      </c>
    </row>
    <row r="1935" spans="1:7" x14ac:dyDescent="0.3">
      <c r="A1935" s="1">
        <v>36307</v>
      </c>
      <c r="B1935" s="2">
        <v>1.4024236650978E-3</v>
      </c>
      <c r="C1935" s="1">
        <v>36396</v>
      </c>
      <c r="D1935">
        <v>0.24179999999999999</v>
      </c>
      <c r="E1935" s="1">
        <v>36431</v>
      </c>
      <c r="F1935">
        <v>-0.23069999999999999</v>
      </c>
      <c r="G1935">
        <f t="shared" si="30"/>
        <v>5.2799999999999986E-2</v>
      </c>
    </row>
    <row r="1936" spans="1:7" x14ac:dyDescent="0.3">
      <c r="A1936" s="1">
        <v>36308</v>
      </c>
      <c r="B1936" s="2">
        <v>-6.1986226186479003E-3</v>
      </c>
      <c r="C1936" s="1">
        <v>36397</v>
      </c>
      <c r="D1936">
        <v>1.3485</v>
      </c>
      <c r="E1936" s="1">
        <v>36432</v>
      </c>
      <c r="F1936">
        <v>-0.34989999999999999</v>
      </c>
      <c r="G1936">
        <f t="shared" si="30"/>
        <v>0.66914000000000007</v>
      </c>
    </row>
    <row r="1937" spans="1:7" x14ac:dyDescent="0.3">
      <c r="A1937" s="1">
        <v>36311</v>
      </c>
      <c r="B1937" s="2">
        <v>-3.72965620359822E-4</v>
      </c>
      <c r="C1937" s="1">
        <v>36398</v>
      </c>
      <c r="D1937">
        <v>-1.4304000000000001</v>
      </c>
      <c r="E1937" s="1">
        <v>36433</v>
      </c>
      <c r="F1937">
        <v>0.36670000000000003</v>
      </c>
      <c r="G1937">
        <f t="shared" si="30"/>
        <v>-0.71155999999999997</v>
      </c>
    </row>
    <row r="1938" spans="1:7" x14ac:dyDescent="0.3">
      <c r="A1938" s="1">
        <v>36312</v>
      </c>
      <c r="B1938" s="2">
        <v>-7.06166200083136E-3</v>
      </c>
      <c r="C1938" s="1">
        <v>36399</v>
      </c>
      <c r="D1938">
        <v>-1.0007999999999999</v>
      </c>
      <c r="E1938" s="1">
        <v>36434</v>
      </c>
      <c r="F1938">
        <v>-0.4516</v>
      </c>
      <c r="G1938">
        <f t="shared" si="30"/>
        <v>-0.78111999999999993</v>
      </c>
    </row>
    <row r="1939" spans="1:7" x14ac:dyDescent="0.3">
      <c r="A1939" s="1">
        <v>36313</v>
      </c>
      <c r="B1939" s="2">
        <v>-2.26470760420028E-3</v>
      </c>
      <c r="C1939" s="1">
        <v>36402</v>
      </c>
      <c r="D1939">
        <v>-1.7869000000000002</v>
      </c>
      <c r="E1939" s="1">
        <v>36437</v>
      </c>
      <c r="F1939">
        <v>0.30570000000000003</v>
      </c>
      <c r="G1939">
        <f t="shared" si="30"/>
        <v>-0.94986000000000004</v>
      </c>
    </row>
    <row r="1940" spans="1:7" x14ac:dyDescent="0.3">
      <c r="A1940" s="1">
        <v>36314</v>
      </c>
      <c r="B1940" s="2">
        <v>1.2022645358280601E-3</v>
      </c>
      <c r="C1940" s="1">
        <v>36403</v>
      </c>
      <c r="D1940">
        <v>-0.27150000000000002</v>
      </c>
      <c r="E1940" s="1">
        <v>36438</v>
      </c>
      <c r="F1940">
        <v>-0.40670000000000001</v>
      </c>
      <c r="G1940">
        <f t="shared" si="30"/>
        <v>-0.32558000000000004</v>
      </c>
    </row>
    <row r="1941" spans="1:7" x14ac:dyDescent="0.3">
      <c r="A1941" s="1">
        <v>36315</v>
      </c>
      <c r="B1941" s="2">
        <v>2.0041894990785499E-4</v>
      </c>
      <c r="C1941" s="1">
        <v>36404</v>
      </c>
      <c r="D1941">
        <v>0.82979999999999998</v>
      </c>
      <c r="E1941" s="1">
        <v>36439</v>
      </c>
      <c r="F1941">
        <v>-8.3999999999999995E-3</v>
      </c>
      <c r="G1941">
        <f t="shared" si="30"/>
        <v>0.49452000000000002</v>
      </c>
    </row>
    <row r="1942" spans="1:7" x14ac:dyDescent="0.3">
      <c r="A1942" s="1">
        <v>36318</v>
      </c>
      <c r="B1942" s="2">
        <v>-6.9647583608356501E-4</v>
      </c>
      <c r="C1942" s="1">
        <v>36405</v>
      </c>
      <c r="D1942">
        <v>-0.89729999999999999</v>
      </c>
      <c r="E1942" s="1">
        <v>36440</v>
      </c>
      <c r="F1942">
        <v>4.7E-2</v>
      </c>
      <c r="G1942">
        <f t="shared" si="30"/>
        <v>-0.51957999999999993</v>
      </c>
    </row>
    <row r="1943" spans="1:7" x14ac:dyDescent="0.3">
      <c r="A1943" s="1">
        <v>36319</v>
      </c>
      <c r="B1943" s="2">
        <v>-3.8246737959146698E-4</v>
      </c>
      <c r="C1943" s="1">
        <v>36406</v>
      </c>
      <c r="D1943">
        <v>2.8940000000000001</v>
      </c>
      <c r="E1943" s="1">
        <v>36441</v>
      </c>
      <c r="F1943">
        <v>0.1144</v>
      </c>
      <c r="G1943">
        <f t="shared" si="30"/>
        <v>1.78216</v>
      </c>
    </row>
    <row r="1944" spans="1:7" x14ac:dyDescent="0.3">
      <c r="A1944" s="1">
        <v>36320</v>
      </c>
      <c r="B1944" s="2">
        <v>4.4006447938582698E-4</v>
      </c>
      <c r="C1944" s="1">
        <v>36410</v>
      </c>
      <c r="D1944">
        <v>-0.4914</v>
      </c>
      <c r="E1944" s="1">
        <v>36445</v>
      </c>
      <c r="F1944">
        <v>-8.7800000000000003E-2</v>
      </c>
      <c r="G1944">
        <f t="shared" si="30"/>
        <v>-0.32995999999999998</v>
      </c>
    </row>
    <row r="1945" spans="1:7" x14ac:dyDescent="0.3">
      <c r="A1945" s="1">
        <v>36321</v>
      </c>
      <c r="B1945" s="2">
        <v>4.21924362775039E-3</v>
      </c>
      <c r="C1945" s="1">
        <v>36411</v>
      </c>
      <c r="D1945">
        <v>-0.45660000000000001</v>
      </c>
      <c r="E1945" s="1">
        <v>36446</v>
      </c>
      <c r="F1945">
        <v>-0.248</v>
      </c>
      <c r="G1945">
        <f t="shared" si="30"/>
        <v>-0.37315999999999999</v>
      </c>
    </row>
    <row r="1946" spans="1:7" x14ac:dyDescent="0.3">
      <c r="A1946" s="1">
        <v>36322</v>
      </c>
      <c r="B1946" s="2">
        <v>-9.8541934181103404E-3</v>
      </c>
      <c r="C1946" s="1">
        <v>36412</v>
      </c>
      <c r="D1946">
        <v>0.26129999999999998</v>
      </c>
      <c r="E1946" s="1">
        <v>36447</v>
      </c>
      <c r="F1946">
        <v>-0.19670000000000001</v>
      </c>
      <c r="G1946">
        <f t="shared" si="30"/>
        <v>7.8099999999999961E-2</v>
      </c>
    </row>
    <row r="1947" spans="1:7" x14ac:dyDescent="0.3">
      <c r="A1947" s="1">
        <v>36325</v>
      </c>
      <c r="B1947" s="2">
        <v>4.04726067540762E-3</v>
      </c>
      <c r="C1947" s="1">
        <v>36413</v>
      </c>
      <c r="D1947">
        <v>0.29680000000000001</v>
      </c>
      <c r="E1947" s="1">
        <v>36448</v>
      </c>
      <c r="F1947">
        <v>0.39539999999999997</v>
      </c>
      <c r="G1947">
        <f t="shared" si="30"/>
        <v>0.33623999999999998</v>
      </c>
    </row>
    <row r="1948" spans="1:7" x14ac:dyDescent="0.3">
      <c r="A1948" s="1">
        <v>36326</v>
      </c>
      <c r="B1948" s="2">
        <v>5.39147656265326E-3</v>
      </c>
      <c r="C1948" s="1">
        <v>36416</v>
      </c>
      <c r="D1948">
        <v>-0.53380000000000005</v>
      </c>
      <c r="E1948" s="1">
        <v>36451</v>
      </c>
      <c r="F1948">
        <v>-0.12889999999999999</v>
      </c>
      <c r="G1948">
        <f t="shared" si="30"/>
        <v>-0.37184</v>
      </c>
    </row>
    <row r="1949" spans="1:7" x14ac:dyDescent="0.3">
      <c r="A1949" s="1">
        <v>36327</v>
      </c>
      <c r="B1949" s="2">
        <v>4.24546833246486E-3</v>
      </c>
      <c r="C1949" s="1">
        <v>36417</v>
      </c>
      <c r="D1949">
        <v>-0.58260000000000001</v>
      </c>
      <c r="E1949" s="1">
        <v>36452</v>
      </c>
      <c r="F1949">
        <v>-0.1749</v>
      </c>
      <c r="G1949">
        <f t="shared" si="30"/>
        <v>-0.41952</v>
      </c>
    </row>
    <row r="1950" spans="1:7" x14ac:dyDescent="0.3">
      <c r="A1950" s="1">
        <v>36328</v>
      </c>
      <c r="B1950" s="2">
        <v>-1.13371413088337E-2</v>
      </c>
      <c r="C1950" s="1">
        <v>36418</v>
      </c>
      <c r="D1950">
        <v>-1.3674999999999999</v>
      </c>
      <c r="E1950" s="1">
        <v>36453</v>
      </c>
      <c r="F1950">
        <v>-9.7000000000000003E-3</v>
      </c>
      <c r="G1950">
        <f t="shared" si="30"/>
        <v>-0.82437999999999989</v>
      </c>
    </row>
    <row r="1951" spans="1:7" x14ac:dyDescent="0.3">
      <c r="A1951" s="1">
        <v>36329</v>
      </c>
      <c r="B1951" s="2">
        <v>-1.16694799269577E-2</v>
      </c>
      <c r="C1951" s="1">
        <v>36419</v>
      </c>
      <c r="D1951">
        <v>4.4499999999999998E-2</v>
      </c>
      <c r="E1951" s="1">
        <v>36454</v>
      </c>
      <c r="F1951">
        <v>-3.6200000000000003E-2</v>
      </c>
      <c r="G1951">
        <f t="shared" si="30"/>
        <v>1.2219999999999996E-2</v>
      </c>
    </row>
    <row r="1952" spans="1:7" x14ac:dyDescent="0.3">
      <c r="A1952" s="1">
        <v>36332</v>
      </c>
      <c r="B1952" s="2">
        <v>4.4898942801101498E-3</v>
      </c>
      <c r="C1952" s="1">
        <v>36420</v>
      </c>
      <c r="D1952">
        <v>1.2862</v>
      </c>
      <c r="E1952" s="1">
        <v>36455</v>
      </c>
      <c r="F1952">
        <v>1.09E-2</v>
      </c>
      <c r="G1952">
        <f t="shared" si="30"/>
        <v>0.77607999999999999</v>
      </c>
    </row>
    <row r="1953" spans="1:7" x14ac:dyDescent="0.3">
      <c r="A1953" s="1">
        <v>36333</v>
      </c>
      <c r="B1953" s="2">
        <v>6.56524984715867E-3</v>
      </c>
      <c r="C1953" s="1">
        <v>36423</v>
      </c>
      <c r="D1953">
        <v>0.01</v>
      </c>
      <c r="E1953" s="1">
        <v>36458</v>
      </c>
      <c r="F1953">
        <v>1.5699999999999999E-2</v>
      </c>
      <c r="G1953">
        <f t="shared" si="30"/>
        <v>1.2279999999999999E-2</v>
      </c>
    </row>
    <row r="1954" spans="1:7" x14ac:dyDescent="0.3">
      <c r="A1954" s="1">
        <v>36334</v>
      </c>
      <c r="B1954" s="2">
        <v>3.5355748835554902E-3</v>
      </c>
      <c r="C1954" s="1">
        <v>36424</v>
      </c>
      <c r="D1954">
        <v>-2.0926</v>
      </c>
      <c r="E1954" s="1">
        <v>36459</v>
      </c>
      <c r="F1954">
        <v>-6.5199999999999994E-2</v>
      </c>
      <c r="G1954">
        <f t="shared" si="30"/>
        <v>-1.2816400000000001</v>
      </c>
    </row>
    <row r="1955" spans="1:7" x14ac:dyDescent="0.3">
      <c r="A1955" s="1">
        <v>36335</v>
      </c>
      <c r="B1955" s="2">
        <v>2.5602762482659401E-3</v>
      </c>
      <c r="C1955" s="1">
        <v>36425</v>
      </c>
      <c r="D1955">
        <v>0.2263</v>
      </c>
      <c r="E1955" s="1">
        <v>36460</v>
      </c>
      <c r="F1955">
        <v>0.26600000000000001</v>
      </c>
      <c r="G1955">
        <f t="shared" si="30"/>
        <v>0.24218000000000001</v>
      </c>
    </row>
    <row r="1956" spans="1:7" x14ac:dyDescent="0.3">
      <c r="A1956" s="1">
        <v>36336</v>
      </c>
      <c r="B1956" s="2">
        <v>-5.7204331229431197E-3</v>
      </c>
      <c r="C1956" s="1">
        <v>36426</v>
      </c>
      <c r="D1956">
        <v>-2.2964000000000002</v>
      </c>
      <c r="E1956" s="1">
        <v>36461</v>
      </c>
      <c r="F1956">
        <v>0.39789999999999998</v>
      </c>
      <c r="G1956">
        <f t="shared" si="30"/>
        <v>-1.2186800000000002</v>
      </c>
    </row>
    <row r="1957" spans="1:7" x14ac:dyDescent="0.3">
      <c r="A1957" s="1">
        <v>36339</v>
      </c>
      <c r="B1957" s="2">
        <v>6.3276910597931404E-5</v>
      </c>
      <c r="C1957" s="1">
        <v>36427</v>
      </c>
      <c r="D1957">
        <v>-0.2382</v>
      </c>
      <c r="E1957" s="1">
        <v>36462</v>
      </c>
      <c r="F1957">
        <v>0.63660000000000005</v>
      </c>
      <c r="G1957">
        <f t="shared" si="30"/>
        <v>0.11172000000000004</v>
      </c>
    </row>
    <row r="1958" spans="1:7" x14ac:dyDescent="0.3">
      <c r="A1958" s="1">
        <v>36340</v>
      </c>
      <c r="B1958" s="2">
        <v>1.8439460643056001E-3</v>
      </c>
      <c r="C1958" s="1">
        <v>36430</v>
      </c>
      <c r="D1958">
        <v>0.46579999999999999</v>
      </c>
      <c r="E1958" s="1">
        <v>36465</v>
      </c>
      <c r="F1958">
        <v>-0.1623</v>
      </c>
      <c r="G1958">
        <f t="shared" si="30"/>
        <v>0.21456</v>
      </c>
    </row>
    <row r="1959" spans="1:7" x14ac:dyDescent="0.3">
      <c r="A1959" s="1">
        <v>36341</v>
      </c>
      <c r="B1959" s="2">
        <v>-7.18451640143347E-3</v>
      </c>
      <c r="C1959" s="1">
        <v>36431</v>
      </c>
      <c r="D1959">
        <v>-6.1699999999999998E-2</v>
      </c>
      <c r="E1959" s="1">
        <v>36466</v>
      </c>
      <c r="F1959">
        <v>0.14230000000000001</v>
      </c>
      <c r="G1959">
        <f t="shared" si="30"/>
        <v>1.9900000000000008E-2</v>
      </c>
    </row>
    <row r="1960" spans="1:7" x14ac:dyDescent="0.3">
      <c r="A1960" s="1">
        <v>36342</v>
      </c>
      <c r="B1960" s="2">
        <v>1.3687418688320499E-2</v>
      </c>
      <c r="C1960" s="1">
        <v>36432</v>
      </c>
      <c r="D1960">
        <v>-1.0718000000000001</v>
      </c>
      <c r="E1960" s="1">
        <v>36467</v>
      </c>
      <c r="F1960">
        <v>9.6699999999999994E-2</v>
      </c>
      <c r="G1960">
        <f t="shared" si="30"/>
        <v>-0.60439999999999994</v>
      </c>
    </row>
    <row r="1961" spans="1:7" x14ac:dyDescent="0.3">
      <c r="A1961" s="1">
        <v>36343</v>
      </c>
      <c r="B1961" s="2">
        <v>8.3846845328843199E-3</v>
      </c>
      <c r="C1961" s="1">
        <v>36433</v>
      </c>
      <c r="D1961">
        <v>1.1306</v>
      </c>
      <c r="E1961" s="1">
        <v>36468</v>
      </c>
      <c r="F1961">
        <v>0.29459999999999997</v>
      </c>
      <c r="G1961">
        <f t="shared" si="30"/>
        <v>0.79620000000000002</v>
      </c>
    </row>
    <row r="1962" spans="1:7" x14ac:dyDescent="0.3">
      <c r="A1962" s="1">
        <v>36346</v>
      </c>
      <c r="B1962" s="2">
        <v>8.7647906480903303E-4</v>
      </c>
      <c r="C1962" s="1">
        <v>36434</v>
      </c>
      <c r="D1962">
        <v>0.01</v>
      </c>
      <c r="E1962" s="1">
        <v>36469</v>
      </c>
      <c r="F1962">
        <v>0.24260000000000001</v>
      </c>
      <c r="G1962">
        <f t="shared" si="30"/>
        <v>0.10304000000000002</v>
      </c>
    </row>
    <row r="1963" spans="1:7" x14ac:dyDescent="0.3">
      <c r="A1963" s="1">
        <v>36347</v>
      </c>
      <c r="B1963" s="2">
        <v>1.6752514376663599E-2</v>
      </c>
      <c r="C1963" s="1">
        <v>36437</v>
      </c>
      <c r="D1963">
        <v>1.7018</v>
      </c>
      <c r="E1963" s="1">
        <v>36472</v>
      </c>
      <c r="F1963">
        <v>-6.0499999999999998E-2</v>
      </c>
      <c r="G1963">
        <f t="shared" si="30"/>
        <v>0.99687999999999999</v>
      </c>
    </row>
    <row r="1964" spans="1:7" x14ac:dyDescent="0.3">
      <c r="A1964" s="1">
        <v>36348</v>
      </c>
      <c r="B1964" s="2">
        <v>6.9499492325197903E-3</v>
      </c>
      <c r="C1964" s="1">
        <v>36438</v>
      </c>
      <c r="D1964">
        <v>-0.2452</v>
      </c>
      <c r="E1964" s="1">
        <v>36473</v>
      </c>
      <c r="F1964">
        <v>-3.9199999999999999E-2</v>
      </c>
      <c r="G1964">
        <f t="shared" si="30"/>
        <v>-0.1628</v>
      </c>
    </row>
    <row r="1965" spans="1:7" x14ac:dyDescent="0.3">
      <c r="A1965" s="1">
        <v>36349</v>
      </c>
      <c r="B1965" s="2">
        <v>-1.04244970628631E-3</v>
      </c>
      <c r="C1965" s="1">
        <v>36439</v>
      </c>
      <c r="D1965">
        <v>1.8643999999999998</v>
      </c>
      <c r="E1965" s="1">
        <v>36474</v>
      </c>
      <c r="F1965">
        <v>-0.13300000000000001</v>
      </c>
      <c r="G1965">
        <f t="shared" si="30"/>
        <v>1.0654399999999999</v>
      </c>
    </row>
    <row r="1966" spans="1:7" x14ac:dyDescent="0.3">
      <c r="A1966" s="1">
        <v>36350</v>
      </c>
      <c r="B1966" s="2">
        <v>6.4758654900760604E-3</v>
      </c>
      <c r="C1966" s="1">
        <v>36440</v>
      </c>
      <c r="D1966">
        <v>-0.58350000000000002</v>
      </c>
      <c r="E1966" s="1">
        <v>36476</v>
      </c>
      <c r="F1966">
        <v>0.35670000000000002</v>
      </c>
      <c r="G1966">
        <f t="shared" si="30"/>
        <v>-0.20742000000000002</v>
      </c>
    </row>
    <row r="1967" spans="1:7" x14ac:dyDescent="0.3">
      <c r="A1967" s="1">
        <v>36353</v>
      </c>
      <c r="B1967" s="2">
        <v>-6.5904030588029797E-3</v>
      </c>
      <c r="C1967" s="1">
        <v>36441</v>
      </c>
      <c r="D1967">
        <v>1.3949</v>
      </c>
      <c r="E1967" s="1">
        <v>36479</v>
      </c>
      <c r="F1967">
        <v>4.2700000000000002E-2</v>
      </c>
      <c r="G1967">
        <f t="shared" si="30"/>
        <v>0.85402</v>
      </c>
    </row>
    <row r="1968" spans="1:7" x14ac:dyDescent="0.3">
      <c r="A1968" s="1">
        <v>36354</v>
      </c>
      <c r="B1968" s="2">
        <v>-3.7849547496504599E-4</v>
      </c>
      <c r="C1968" s="1">
        <v>36444</v>
      </c>
      <c r="D1968">
        <v>-6.0600000000000001E-2</v>
      </c>
      <c r="E1968" s="1">
        <v>36480</v>
      </c>
      <c r="F1968">
        <v>-0.10299999999999999</v>
      </c>
      <c r="G1968">
        <f t="shared" si="30"/>
        <v>-7.755999999999999E-2</v>
      </c>
    </row>
    <row r="1969" spans="1:7" x14ac:dyDescent="0.3">
      <c r="A1969" s="1">
        <v>36355</v>
      </c>
      <c r="B1969" s="2">
        <v>-5.2515855309631697E-3</v>
      </c>
      <c r="C1969" s="1">
        <v>36445</v>
      </c>
      <c r="D1969">
        <v>-1.6602999999999999</v>
      </c>
      <c r="E1969" s="1">
        <v>36481</v>
      </c>
      <c r="F1969">
        <v>-0.27029999999999998</v>
      </c>
      <c r="G1969">
        <f t="shared" si="30"/>
        <v>-1.1042999999999998</v>
      </c>
    </row>
    <row r="1970" spans="1:7" x14ac:dyDescent="0.3">
      <c r="A1970" s="1">
        <v>36356</v>
      </c>
      <c r="B1970" s="2">
        <v>3.8635287870865099E-3</v>
      </c>
      <c r="C1970" s="1">
        <v>36446</v>
      </c>
      <c r="D1970">
        <v>-2.0863</v>
      </c>
      <c r="E1970" s="1">
        <v>36482</v>
      </c>
      <c r="F1970">
        <v>-9.2700000000000005E-2</v>
      </c>
      <c r="G1970">
        <f t="shared" si="30"/>
        <v>-1.2888599999999999</v>
      </c>
    </row>
    <row r="1971" spans="1:7" x14ac:dyDescent="0.3">
      <c r="A1971" s="1">
        <v>36357</v>
      </c>
      <c r="B1971" s="2">
        <v>4.2517813909603904E-3</v>
      </c>
      <c r="C1971" s="1">
        <v>36447</v>
      </c>
      <c r="D1971">
        <v>-0.16539999999999999</v>
      </c>
      <c r="E1971" s="1">
        <v>36483</v>
      </c>
      <c r="F1971">
        <v>1.55E-2</v>
      </c>
      <c r="G1971">
        <f t="shared" si="30"/>
        <v>-9.3039999999999998E-2</v>
      </c>
    </row>
    <row r="1972" spans="1:7" x14ac:dyDescent="0.3">
      <c r="A1972" s="1">
        <v>36360</v>
      </c>
      <c r="B1972" s="2">
        <v>-1.7215609780302499E-2</v>
      </c>
      <c r="C1972" s="1">
        <v>36448</v>
      </c>
      <c r="D1972">
        <v>-2.8058000000000001</v>
      </c>
      <c r="E1972" s="1">
        <v>36486</v>
      </c>
      <c r="F1972">
        <v>-9.4E-2</v>
      </c>
      <c r="G1972">
        <f t="shared" si="30"/>
        <v>-1.7210800000000002</v>
      </c>
    </row>
    <row r="1973" spans="1:7" x14ac:dyDescent="0.3">
      <c r="A1973" s="1">
        <v>36361</v>
      </c>
      <c r="B1973" s="2">
        <v>-1.43845852629254E-2</v>
      </c>
      <c r="C1973" s="1">
        <v>36451</v>
      </c>
      <c r="D1973">
        <v>0.53949999999999998</v>
      </c>
      <c r="E1973" s="1">
        <v>36487</v>
      </c>
      <c r="F1973">
        <v>3.4500000000000003E-2</v>
      </c>
      <c r="G1973">
        <f t="shared" si="30"/>
        <v>0.33749999999999997</v>
      </c>
    </row>
    <row r="1974" spans="1:7" x14ac:dyDescent="0.3">
      <c r="A1974" s="1">
        <v>36362</v>
      </c>
      <c r="B1974" s="2">
        <v>-1.4814594134652199E-2</v>
      </c>
      <c r="C1974" s="1">
        <v>36452</v>
      </c>
      <c r="D1974">
        <v>0.57330000000000003</v>
      </c>
      <c r="E1974" s="1">
        <v>36488</v>
      </c>
      <c r="F1974">
        <v>-4.3999999999999997E-2</v>
      </c>
      <c r="G1974">
        <f t="shared" si="30"/>
        <v>0.32638</v>
      </c>
    </row>
    <row r="1975" spans="1:7" x14ac:dyDescent="0.3">
      <c r="A1975" s="1">
        <v>36363</v>
      </c>
      <c r="B1975" s="2">
        <v>-1.1421539521165899E-3</v>
      </c>
      <c r="C1975" s="1">
        <v>36453</v>
      </c>
      <c r="D1975">
        <v>2.2349000000000001</v>
      </c>
      <c r="E1975" s="1">
        <v>36490</v>
      </c>
      <c r="F1975">
        <v>-0.1096</v>
      </c>
      <c r="G1975">
        <f t="shared" si="30"/>
        <v>1.2970999999999999</v>
      </c>
    </row>
    <row r="1976" spans="1:7" x14ac:dyDescent="0.3">
      <c r="A1976" s="1">
        <v>36364</v>
      </c>
      <c r="B1976" s="2">
        <v>1.4690510364658801E-3</v>
      </c>
      <c r="C1976" s="1">
        <v>36454</v>
      </c>
      <c r="D1976">
        <v>-0.45019999999999999</v>
      </c>
      <c r="E1976" s="1">
        <v>36493</v>
      </c>
      <c r="F1976">
        <v>-0.34449999999999997</v>
      </c>
      <c r="G1976">
        <f t="shared" si="30"/>
        <v>-0.40791999999999995</v>
      </c>
    </row>
    <row r="1977" spans="1:7" x14ac:dyDescent="0.3">
      <c r="A1977" s="1">
        <v>36367</v>
      </c>
      <c r="B1977" s="2">
        <v>2.05266645331004E-3</v>
      </c>
      <c r="C1977" s="1">
        <v>36455</v>
      </c>
      <c r="D1977">
        <v>1.4062999999999999</v>
      </c>
      <c r="E1977" s="1">
        <v>36494</v>
      </c>
      <c r="F1977">
        <v>0.22370000000000001</v>
      </c>
      <c r="G1977">
        <f t="shared" si="30"/>
        <v>0.93325999999999987</v>
      </c>
    </row>
    <row r="1978" spans="1:7" x14ac:dyDescent="0.3">
      <c r="A1978" s="1">
        <v>36368</v>
      </c>
      <c r="B1978" s="2">
        <v>3.1537116635613799E-3</v>
      </c>
      <c r="C1978" s="1">
        <v>36458</v>
      </c>
      <c r="D1978">
        <v>-0.61599999999999999</v>
      </c>
      <c r="E1978" s="1">
        <v>36495</v>
      </c>
      <c r="F1978">
        <v>-0.13370000000000001</v>
      </c>
      <c r="G1978">
        <f t="shared" si="30"/>
        <v>-0.42308000000000001</v>
      </c>
    </row>
    <row r="1979" spans="1:7" x14ac:dyDescent="0.3">
      <c r="A1979" s="1">
        <v>36369</v>
      </c>
      <c r="B1979" s="2">
        <v>-9.8496182063745308E-4</v>
      </c>
      <c r="C1979" s="1">
        <v>36459</v>
      </c>
      <c r="D1979">
        <v>-0.90600000000000003</v>
      </c>
      <c r="E1979" s="1">
        <v>36496</v>
      </c>
      <c r="F1979">
        <v>-7.0499999999999993E-2</v>
      </c>
      <c r="G1979">
        <f t="shared" si="30"/>
        <v>-0.57179999999999997</v>
      </c>
    </row>
    <row r="1980" spans="1:7" x14ac:dyDescent="0.3">
      <c r="A1980" s="1">
        <v>36370</v>
      </c>
      <c r="B1980" s="2">
        <v>3.5154985686813899E-3</v>
      </c>
      <c r="C1980" s="1">
        <v>36460</v>
      </c>
      <c r="D1980">
        <v>1.1623000000000001</v>
      </c>
      <c r="E1980" s="1">
        <v>36497</v>
      </c>
      <c r="F1980">
        <v>0.36959999999999998</v>
      </c>
      <c r="G1980">
        <f t="shared" si="30"/>
        <v>0.84521999999999997</v>
      </c>
    </row>
    <row r="1981" spans="1:7" x14ac:dyDescent="0.3">
      <c r="A1981" s="1">
        <v>36371</v>
      </c>
      <c r="B1981" s="2">
        <v>-7.8755422782406104E-4</v>
      </c>
      <c r="C1981" s="1">
        <v>36461</v>
      </c>
      <c r="D1981">
        <v>3.5438999999999998</v>
      </c>
      <c r="E1981" s="1">
        <v>36500</v>
      </c>
      <c r="F1981">
        <v>0.12989999999999999</v>
      </c>
      <c r="G1981">
        <f t="shared" si="30"/>
        <v>2.1782999999999997</v>
      </c>
    </row>
    <row r="1982" spans="1:7" x14ac:dyDescent="0.3">
      <c r="A1982" s="1">
        <v>36374</v>
      </c>
      <c r="B1982" s="2">
        <v>-1.1611628941585701E-2</v>
      </c>
      <c r="C1982" s="1">
        <v>36462</v>
      </c>
      <c r="D1982">
        <v>1.5268999999999999</v>
      </c>
      <c r="E1982" s="1">
        <v>36501</v>
      </c>
      <c r="F1982">
        <v>0.22370000000000001</v>
      </c>
      <c r="G1982">
        <f t="shared" si="30"/>
        <v>1.00562</v>
      </c>
    </row>
    <row r="1983" spans="1:7" x14ac:dyDescent="0.3">
      <c r="A1983" s="1">
        <v>36375</v>
      </c>
      <c r="B1983" s="2">
        <v>2.5868887836659701E-3</v>
      </c>
      <c r="C1983" s="1">
        <v>36465</v>
      </c>
      <c r="D1983">
        <v>-0.64549999999999996</v>
      </c>
      <c r="E1983" s="1">
        <v>36502</v>
      </c>
      <c r="F1983">
        <v>-0.12230000000000001</v>
      </c>
      <c r="G1983">
        <f t="shared" si="30"/>
        <v>-0.43622</v>
      </c>
    </row>
    <row r="1984" spans="1:7" x14ac:dyDescent="0.3">
      <c r="A1984" s="1">
        <v>36376</v>
      </c>
      <c r="B1984" s="2">
        <v>-4.6730339213809603E-3</v>
      </c>
      <c r="C1984" s="1">
        <v>36466</v>
      </c>
      <c r="D1984">
        <v>-0.46989999999999998</v>
      </c>
      <c r="E1984" s="1">
        <v>36503</v>
      </c>
      <c r="F1984">
        <v>0.10340000000000001</v>
      </c>
      <c r="G1984">
        <f t="shared" si="30"/>
        <v>-0.24057999999999996</v>
      </c>
    </row>
    <row r="1985" spans="1:7" x14ac:dyDescent="0.3">
      <c r="A1985" s="1">
        <v>36377</v>
      </c>
      <c r="B1985" s="2">
        <v>5.4620765723525401E-3</v>
      </c>
      <c r="C1985" s="1">
        <v>36467</v>
      </c>
      <c r="D1985">
        <v>0.54859999999999998</v>
      </c>
      <c r="E1985" s="1">
        <v>36504</v>
      </c>
      <c r="F1985">
        <v>0.29220000000000002</v>
      </c>
      <c r="G1985">
        <f t="shared" si="30"/>
        <v>0.44603999999999999</v>
      </c>
    </row>
    <row r="1986" spans="1:7" x14ac:dyDescent="0.3">
      <c r="A1986" s="1">
        <v>36378</v>
      </c>
      <c r="B1986" s="2">
        <v>1.34676741687094E-2</v>
      </c>
      <c r="C1986" s="1">
        <v>36468</v>
      </c>
      <c r="D1986">
        <v>0.57010000000000005</v>
      </c>
      <c r="E1986" s="1">
        <v>36507</v>
      </c>
      <c r="F1986">
        <v>-0.10780000000000001</v>
      </c>
      <c r="G1986">
        <f t="shared" si="30"/>
        <v>0.29894000000000004</v>
      </c>
    </row>
    <row r="1987" spans="1:7" x14ac:dyDescent="0.3">
      <c r="A1987" s="1">
        <v>36381</v>
      </c>
      <c r="B1987" s="2">
        <v>2.7968765326666901E-3</v>
      </c>
      <c r="C1987" s="1">
        <v>36469</v>
      </c>
      <c r="D1987">
        <v>0.55830000000000002</v>
      </c>
      <c r="E1987" s="1">
        <v>36508</v>
      </c>
      <c r="F1987">
        <v>-0.54300000000000004</v>
      </c>
      <c r="G1987">
        <f t="shared" si="30"/>
        <v>0.11777999999999997</v>
      </c>
    </row>
    <row r="1988" spans="1:7" x14ac:dyDescent="0.3">
      <c r="A1988" s="1">
        <v>36382</v>
      </c>
      <c r="B1988" s="2">
        <v>-5.3966623712365901E-3</v>
      </c>
      <c r="C1988" s="1">
        <v>36472</v>
      </c>
      <c r="D1988">
        <v>0.504</v>
      </c>
      <c r="E1988" s="1">
        <v>36509</v>
      </c>
      <c r="F1988">
        <v>-0.1454</v>
      </c>
      <c r="G1988">
        <f t="shared" si="30"/>
        <v>0.24424000000000001</v>
      </c>
    </row>
    <row r="1989" spans="1:7" x14ac:dyDescent="0.3">
      <c r="A1989" s="1">
        <v>36383</v>
      </c>
      <c r="B1989" s="2">
        <v>7.0229770330210196E-3</v>
      </c>
      <c r="C1989" s="1">
        <v>36473</v>
      </c>
      <c r="D1989">
        <v>-0.83240000000000003</v>
      </c>
      <c r="E1989" s="1">
        <v>36510</v>
      </c>
      <c r="F1989">
        <v>-0.26740000000000003</v>
      </c>
      <c r="G1989">
        <f t="shared" ref="G1989:G2052" si="31">(D1989*0.6)+(F1989*0.4)</f>
        <v>-0.60640000000000005</v>
      </c>
    </row>
    <row r="1990" spans="1:7" x14ac:dyDescent="0.3">
      <c r="A1990" s="1">
        <v>36384</v>
      </c>
      <c r="B1990" s="2">
        <v>7.61520009323635E-3</v>
      </c>
      <c r="C1990" s="1">
        <v>36474</v>
      </c>
      <c r="D1990">
        <v>0.61</v>
      </c>
      <c r="E1990" s="1">
        <v>36511</v>
      </c>
      <c r="F1990">
        <v>-6.0000000000000001E-3</v>
      </c>
      <c r="G1990">
        <f t="shared" si="31"/>
        <v>0.36359999999999998</v>
      </c>
    </row>
    <row r="1991" spans="1:7" x14ac:dyDescent="0.3">
      <c r="A1991" s="1">
        <v>36385</v>
      </c>
      <c r="B1991" s="2">
        <v>-8.7766136561473501E-5</v>
      </c>
      <c r="C1991" s="1">
        <v>36475</v>
      </c>
      <c r="D1991">
        <v>0.58250000000000002</v>
      </c>
      <c r="E1991" s="1">
        <v>36514</v>
      </c>
      <c r="F1991">
        <v>-0.2238</v>
      </c>
      <c r="G1991">
        <f t="shared" si="31"/>
        <v>0.25997999999999999</v>
      </c>
    </row>
    <row r="1992" spans="1:7" x14ac:dyDescent="0.3">
      <c r="A1992" s="1">
        <v>36388</v>
      </c>
      <c r="B1992" s="2">
        <v>-4.07167070693826E-3</v>
      </c>
      <c r="C1992" s="1">
        <v>36476</v>
      </c>
      <c r="D1992">
        <v>1.0660000000000001</v>
      </c>
      <c r="E1992" s="1">
        <v>36515</v>
      </c>
      <c r="F1992">
        <v>-6.3600000000000004E-2</v>
      </c>
      <c r="G1992">
        <f t="shared" si="31"/>
        <v>0.61416000000000004</v>
      </c>
    </row>
    <row r="1993" spans="1:7" x14ac:dyDescent="0.3">
      <c r="A1993" s="1">
        <v>36389</v>
      </c>
      <c r="B1993" s="2">
        <v>2.8074140983624902E-4</v>
      </c>
      <c r="C1993" s="1">
        <v>36479</v>
      </c>
      <c r="D1993">
        <v>-0.11749999999999999</v>
      </c>
      <c r="E1993" s="1">
        <v>36516</v>
      </c>
      <c r="F1993">
        <v>-9.5999999999999992E-3</v>
      </c>
      <c r="G1993">
        <f t="shared" si="31"/>
        <v>-7.4339999999999989E-2</v>
      </c>
    </row>
    <row r="1994" spans="1:7" x14ac:dyDescent="0.3">
      <c r="A1994" s="1">
        <v>36390</v>
      </c>
      <c r="B1994" s="2">
        <v>-2.5495105117636602E-3</v>
      </c>
      <c r="C1994" s="1">
        <v>36480</v>
      </c>
      <c r="D1994">
        <v>1.8460999999999999</v>
      </c>
      <c r="E1994" s="1">
        <v>36517</v>
      </c>
      <c r="F1994">
        <v>-9.5999999999999992E-3</v>
      </c>
      <c r="G1994">
        <f t="shared" si="31"/>
        <v>1.1038199999999998</v>
      </c>
    </row>
    <row r="1995" spans="1:7" x14ac:dyDescent="0.3">
      <c r="A1995" s="1">
        <v>36391</v>
      </c>
      <c r="B1995" s="2">
        <v>-4.5295505049746101E-3</v>
      </c>
      <c r="C1995" s="1">
        <v>36481</v>
      </c>
      <c r="D1995">
        <v>-0.64629999999999999</v>
      </c>
      <c r="E1995" s="1">
        <v>36521</v>
      </c>
      <c r="F1995">
        <v>0.18010000000000001</v>
      </c>
      <c r="G1995">
        <f t="shared" si="31"/>
        <v>-0.31573999999999997</v>
      </c>
    </row>
    <row r="1996" spans="1:7" x14ac:dyDescent="0.3">
      <c r="A1996" s="1">
        <v>36392</v>
      </c>
      <c r="B1996" s="2">
        <v>1.72370102476149E-3</v>
      </c>
      <c r="C1996" s="1">
        <v>36482</v>
      </c>
      <c r="D1996">
        <v>1.014</v>
      </c>
      <c r="E1996" s="1">
        <v>36522</v>
      </c>
      <c r="F1996">
        <v>-8.5099999999999995E-2</v>
      </c>
      <c r="G1996">
        <f t="shared" si="31"/>
        <v>0.57435999999999998</v>
      </c>
    </row>
    <row r="1997" spans="1:7" x14ac:dyDescent="0.3">
      <c r="A1997" s="1">
        <v>36395</v>
      </c>
      <c r="B1997" s="2">
        <v>9.6747842348379205E-3</v>
      </c>
      <c r="C1997" s="1">
        <v>36483</v>
      </c>
      <c r="D1997">
        <v>-0.20610000000000001</v>
      </c>
      <c r="E1997" s="1">
        <v>36523</v>
      </c>
      <c r="F1997">
        <v>0.16309999999999999</v>
      </c>
      <c r="G1997">
        <f t="shared" si="31"/>
        <v>-5.8419999999999986E-2</v>
      </c>
    </row>
    <row r="1998" spans="1:7" x14ac:dyDescent="0.3">
      <c r="A1998" s="1">
        <v>36396</v>
      </c>
      <c r="B1998" s="2">
        <v>7.2879646311418999E-4</v>
      </c>
      <c r="C1998" s="1">
        <v>36486</v>
      </c>
      <c r="D1998">
        <v>-7.3300000000000004E-2</v>
      </c>
      <c r="E1998" s="1">
        <v>36524</v>
      </c>
      <c r="F1998">
        <v>8.7400000000000005E-2</v>
      </c>
      <c r="G1998">
        <f t="shared" si="31"/>
        <v>-9.0199999999999933E-3</v>
      </c>
    </row>
    <row r="1999" spans="1:7" x14ac:dyDescent="0.3">
      <c r="A1999" s="1">
        <v>36397</v>
      </c>
      <c r="B1999" s="2">
        <v>-1.5904028673610199E-2</v>
      </c>
      <c r="C1999" s="1">
        <v>36487</v>
      </c>
      <c r="D1999">
        <v>-1.1425000000000001</v>
      </c>
      <c r="E1999" s="1">
        <v>36525</v>
      </c>
      <c r="F1999">
        <v>-0.24049999999999999</v>
      </c>
      <c r="G1999">
        <f t="shared" si="31"/>
        <v>-0.78170000000000006</v>
      </c>
    </row>
    <row r="2000" spans="1:7" x14ac:dyDescent="0.3">
      <c r="A2000" s="1">
        <v>36398</v>
      </c>
      <c r="B2000" s="2">
        <v>5.4694365148697504E-3</v>
      </c>
      <c r="C2000" s="1">
        <v>36488</v>
      </c>
      <c r="D2000">
        <v>0.88649999999999995</v>
      </c>
      <c r="E2000" s="1">
        <v>36528</v>
      </c>
      <c r="F2000">
        <v>-0.52290000000000003</v>
      </c>
      <c r="G2000">
        <f t="shared" si="31"/>
        <v>0.32273999999999992</v>
      </c>
    </row>
    <row r="2001" spans="1:7" x14ac:dyDescent="0.3">
      <c r="A2001" s="1">
        <v>36399</v>
      </c>
      <c r="B2001" s="2">
        <v>5.9583834755976301E-3</v>
      </c>
      <c r="C2001" s="1">
        <v>36490</v>
      </c>
      <c r="D2001">
        <v>-2.52E-2</v>
      </c>
      <c r="E2001" s="1">
        <v>36529</v>
      </c>
      <c r="F2001">
        <v>0.37859999999999999</v>
      </c>
      <c r="G2001">
        <f t="shared" si="31"/>
        <v>0.13632000000000002</v>
      </c>
    </row>
    <row r="2002" spans="1:7" x14ac:dyDescent="0.3">
      <c r="A2002" s="1">
        <v>36402</v>
      </c>
      <c r="B2002" s="2">
        <v>7.63673046452418E-3</v>
      </c>
      <c r="C2002" s="1">
        <v>36493</v>
      </c>
      <c r="D2002">
        <v>-0.60519999999999996</v>
      </c>
      <c r="E2002" s="1">
        <v>36530</v>
      </c>
      <c r="F2002">
        <v>-0.44319999999999998</v>
      </c>
      <c r="G2002">
        <f t="shared" si="31"/>
        <v>-0.54039999999999999</v>
      </c>
    </row>
    <row r="2003" spans="1:7" x14ac:dyDescent="0.3">
      <c r="A2003" s="1">
        <v>36403</v>
      </c>
      <c r="B2003" s="2">
        <v>-4.4097544758638901E-3</v>
      </c>
      <c r="C2003" s="1">
        <v>36494</v>
      </c>
      <c r="D2003">
        <v>-1.3424</v>
      </c>
      <c r="E2003" s="1">
        <v>36531</v>
      </c>
      <c r="F2003">
        <v>0.26300000000000001</v>
      </c>
      <c r="G2003">
        <f t="shared" si="31"/>
        <v>-0.70023999999999997</v>
      </c>
    </row>
    <row r="2004" spans="1:7" x14ac:dyDescent="0.3">
      <c r="A2004" s="1">
        <v>36404</v>
      </c>
      <c r="B2004" s="2">
        <v>1.6420391569040801E-3</v>
      </c>
      <c r="C2004" s="1">
        <v>36495</v>
      </c>
      <c r="D2004">
        <v>0.65590000000000004</v>
      </c>
      <c r="E2004" s="1">
        <v>36532</v>
      </c>
      <c r="F2004">
        <v>0.27079999999999999</v>
      </c>
      <c r="G2004">
        <f t="shared" si="31"/>
        <v>0.50185999999999997</v>
      </c>
    </row>
    <row r="2005" spans="1:7" x14ac:dyDescent="0.3">
      <c r="A2005" s="1">
        <v>36405</v>
      </c>
      <c r="B2005" s="2">
        <v>-7.1974607267870604E-3</v>
      </c>
      <c r="C2005" s="1">
        <v>36496</v>
      </c>
      <c r="D2005">
        <v>0.81069999999999998</v>
      </c>
      <c r="E2005" s="1">
        <v>36535</v>
      </c>
      <c r="F2005">
        <v>-0.15479999999999999</v>
      </c>
      <c r="G2005">
        <f t="shared" si="31"/>
        <v>0.42449999999999999</v>
      </c>
    </row>
    <row r="2006" spans="1:7" x14ac:dyDescent="0.3">
      <c r="A2006" s="1">
        <v>36406</v>
      </c>
      <c r="B2006" s="2">
        <v>-4.4754056373757E-3</v>
      </c>
      <c r="C2006" s="1">
        <v>36497</v>
      </c>
      <c r="D2006">
        <v>1.7219</v>
      </c>
      <c r="E2006" s="1">
        <v>36536</v>
      </c>
      <c r="F2006">
        <v>-0.4652</v>
      </c>
      <c r="G2006">
        <f t="shared" si="31"/>
        <v>0.84705999999999992</v>
      </c>
    </row>
    <row r="2007" spans="1:7" x14ac:dyDescent="0.3">
      <c r="A2007" s="1">
        <v>36409</v>
      </c>
      <c r="B2007" s="2">
        <v>-1.1346422030134001E-4</v>
      </c>
      <c r="C2007" s="1">
        <v>36500</v>
      </c>
      <c r="D2007">
        <v>-0.69340000000000002</v>
      </c>
      <c r="E2007" s="1">
        <v>36537</v>
      </c>
      <c r="F2007">
        <v>-0.12920000000000001</v>
      </c>
      <c r="G2007">
        <f t="shared" si="31"/>
        <v>-0.46772000000000002</v>
      </c>
    </row>
    <row r="2008" spans="1:7" x14ac:dyDescent="0.3">
      <c r="A2008" s="1">
        <v>36410</v>
      </c>
      <c r="B2008" s="2">
        <v>6.9428890206135697E-3</v>
      </c>
      <c r="C2008" s="1">
        <v>36501</v>
      </c>
      <c r="D2008">
        <v>-0.99260000000000004</v>
      </c>
      <c r="E2008" s="1">
        <v>36538</v>
      </c>
      <c r="F2008">
        <v>0.45219999999999999</v>
      </c>
      <c r="G2008">
        <f t="shared" si="31"/>
        <v>-0.41467999999999994</v>
      </c>
    </row>
    <row r="2009" spans="1:7" x14ac:dyDescent="0.3">
      <c r="A2009" s="1">
        <v>36411</v>
      </c>
      <c r="B2009" s="2">
        <v>3.7914556623577199E-3</v>
      </c>
      <c r="C2009" s="1">
        <v>36502</v>
      </c>
      <c r="D2009">
        <v>-0.3664</v>
      </c>
      <c r="E2009" s="1">
        <v>36539</v>
      </c>
      <c r="F2009">
        <v>-0.16009999999999999</v>
      </c>
      <c r="G2009">
        <f t="shared" si="31"/>
        <v>-0.28388000000000002</v>
      </c>
    </row>
    <row r="2010" spans="1:7" x14ac:dyDescent="0.3">
      <c r="A2010" s="1">
        <v>36412</v>
      </c>
      <c r="B2010" s="2">
        <v>2.0139460565664201E-2</v>
      </c>
      <c r="C2010" s="1">
        <v>36503</v>
      </c>
      <c r="D2010">
        <v>0.30299999999999999</v>
      </c>
      <c r="E2010" s="1">
        <v>36543</v>
      </c>
      <c r="F2010">
        <v>-0.24229999999999999</v>
      </c>
      <c r="G2010">
        <f t="shared" si="31"/>
        <v>8.4879999999999983E-2</v>
      </c>
    </row>
    <row r="2011" spans="1:7" x14ac:dyDescent="0.3">
      <c r="A2011" s="1">
        <v>36413</v>
      </c>
      <c r="B2011" s="2">
        <v>3.9146924133976998E-3</v>
      </c>
      <c r="C2011" s="1">
        <v>36504</v>
      </c>
      <c r="D2011">
        <v>0.63439999999999996</v>
      </c>
      <c r="E2011" s="1">
        <v>36544</v>
      </c>
      <c r="F2011">
        <v>0.13539999999999999</v>
      </c>
      <c r="G2011">
        <f t="shared" si="31"/>
        <v>0.43479999999999996</v>
      </c>
    </row>
    <row r="2012" spans="1:7" x14ac:dyDescent="0.3">
      <c r="A2012" s="1">
        <v>36416</v>
      </c>
      <c r="B2012" s="2">
        <v>9.1985377732068906E-3</v>
      </c>
      <c r="C2012" s="1">
        <v>36507</v>
      </c>
      <c r="D2012">
        <v>-0.1101</v>
      </c>
      <c r="E2012" s="1">
        <v>36545</v>
      </c>
      <c r="F2012">
        <v>-0.1376</v>
      </c>
      <c r="G2012">
        <f t="shared" si="31"/>
        <v>-0.1211</v>
      </c>
    </row>
    <row r="2013" spans="1:7" x14ac:dyDescent="0.3">
      <c r="A2013" s="1">
        <v>36417</v>
      </c>
      <c r="B2013" s="2">
        <v>-2.8075487324917799E-3</v>
      </c>
      <c r="C2013" s="1">
        <v>36508</v>
      </c>
      <c r="D2013">
        <v>-0.85019999999999996</v>
      </c>
      <c r="E2013" s="1">
        <v>36546</v>
      </c>
      <c r="F2013">
        <v>8.8200000000000001E-2</v>
      </c>
      <c r="G2013">
        <f t="shared" si="31"/>
        <v>-0.47483999999999993</v>
      </c>
    </row>
    <row r="2014" spans="1:7" x14ac:dyDescent="0.3">
      <c r="A2014" s="1">
        <v>36418</v>
      </c>
      <c r="B2014" s="2">
        <v>8.8975287588164403E-3</v>
      </c>
      <c r="C2014" s="1">
        <v>36509</v>
      </c>
      <c r="D2014">
        <v>0.7268</v>
      </c>
      <c r="E2014" s="1">
        <v>36549</v>
      </c>
      <c r="F2014">
        <v>0.4456</v>
      </c>
      <c r="G2014">
        <f t="shared" si="31"/>
        <v>0.61431999999999998</v>
      </c>
    </row>
    <row r="2015" spans="1:7" x14ac:dyDescent="0.3">
      <c r="A2015" s="1">
        <v>36419</v>
      </c>
      <c r="B2015" s="2">
        <v>-8.7594502288211896E-3</v>
      </c>
      <c r="C2015" s="1">
        <v>36510</v>
      </c>
      <c r="D2015">
        <v>0.39119999999999999</v>
      </c>
      <c r="E2015" s="1">
        <v>36550</v>
      </c>
      <c r="F2015">
        <v>3.0099999999999998E-2</v>
      </c>
      <c r="G2015">
        <f t="shared" si="31"/>
        <v>0.24675999999999998</v>
      </c>
    </row>
    <row r="2016" spans="1:7" x14ac:dyDescent="0.3">
      <c r="A2016" s="1">
        <v>36420</v>
      </c>
      <c r="B2016" s="2">
        <v>1.3152372993814299E-3</v>
      </c>
      <c r="C2016" s="1">
        <v>36511</v>
      </c>
      <c r="D2016">
        <v>0.15939999999999999</v>
      </c>
      <c r="E2016" s="1">
        <v>36551</v>
      </c>
      <c r="F2016">
        <v>9.6100000000000005E-2</v>
      </c>
      <c r="G2016">
        <f t="shared" si="31"/>
        <v>0.13407999999999998</v>
      </c>
    </row>
    <row r="2017" spans="1:7" x14ac:dyDescent="0.3">
      <c r="A2017" s="1">
        <v>36423</v>
      </c>
      <c r="B2017" s="2">
        <v>-3.9755779324619498E-3</v>
      </c>
      <c r="C2017" s="1">
        <v>36514</v>
      </c>
      <c r="D2017">
        <v>-0.20449999999999999</v>
      </c>
      <c r="E2017" s="1">
        <v>36552</v>
      </c>
      <c r="F2017">
        <v>4.6800000000000001E-2</v>
      </c>
      <c r="G2017">
        <f t="shared" si="31"/>
        <v>-0.10397999999999999</v>
      </c>
    </row>
    <row r="2018" spans="1:7" x14ac:dyDescent="0.3">
      <c r="A2018" s="1">
        <v>36424</v>
      </c>
      <c r="B2018" s="2">
        <v>-8.5753776073704802E-4</v>
      </c>
      <c r="C2018" s="1">
        <v>36515</v>
      </c>
      <c r="D2018">
        <v>1.0825</v>
      </c>
      <c r="E2018" s="1">
        <v>36553</v>
      </c>
      <c r="F2018">
        <v>5.16E-2</v>
      </c>
      <c r="G2018">
        <f t="shared" si="31"/>
        <v>0.67013999999999996</v>
      </c>
    </row>
    <row r="2019" spans="1:7" x14ac:dyDescent="0.3">
      <c r="A2019" s="1">
        <v>36425</v>
      </c>
      <c r="B2019" s="2">
        <v>4.9401330482505799E-3</v>
      </c>
      <c r="C2019" s="1">
        <v>36516</v>
      </c>
      <c r="D2019">
        <v>0.2001</v>
      </c>
      <c r="E2019" s="1">
        <v>36556</v>
      </c>
      <c r="F2019">
        <v>-0.32269999999999999</v>
      </c>
      <c r="G2019">
        <f t="shared" si="31"/>
        <v>-9.0200000000000002E-3</v>
      </c>
    </row>
    <row r="2020" spans="1:7" x14ac:dyDescent="0.3">
      <c r="A2020" s="1">
        <v>36426</v>
      </c>
      <c r="B2020" s="2">
        <v>4.6683878860893603E-3</v>
      </c>
      <c r="C2020" s="1">
        <v>36517</v>
      </c>
      <c r="D2020">
        <v>1.5474999999999999</v>
      </c>
      <c r="E2020" s="1">
        <v>36557</v>
      </c>
      <c r="F2020">
        <v>0.22020000000000001</v>
      </c>
      <c r="G2020">
        <f t="shared" si="31"/>
        <v>1.0165799999999998</v>
      </c>
    </row>
    <row r="2021" spans="1:7" x14ac:dyDescent="0.3">
      <c r="A2021" s="1">
        <v>36427</v>
      </c>
      <c r="B2021" s="2">
        <v>-7.2802438878490899E-3</v>
      </c>
      <c r="C2021" s="1">
        <v>36521</v>
      </c>
      <c r="D2021">
        <v>-8.5000000000000006E-2</v>
      </c>
      <c r="E2021" s="1">
        <v>36558</v>
      </c>
      <c r="F2021">
        <v>5.3999999999999999E-2</v>
      </c>
      <c r="G2021">
        <f t="shared" si="31"/>
        <v>-2.9400000000000003E-2</v>
      </c>
    </row>
    <row r="2022" spans="1:7" x14ac:dyDescent="0.3">
      <c r="A2022" s="1">
        <v>36430</v>
      </c>
      <c r="B2022" s="2">
        <v>-5.1925980552147699E-3</v>
      </c>
      <c r="C2022" s="1">
        <v>36522</v>
      </c>
      <c r="D2022">
        <v>3.8600000000000002E-2</v>
      </c>
      <c r="E2022" s="1">
        <v>36559</v>
      </c>
      <c r="F2022">
        <v>0.44519999999999998</v>
      </c>
      <c r="G2022">
        <f t="shared" si="31"/>
        <v>0.20124000000000003</v>
      </c>
    </row>
    <row r="2023" spans="1:7" x14ac:dyDescent="0.3">
      <c r="A2023" s="1">
        <v>36431</v>
      </c>
      <c r="B2023" s="2">
        <v>-7.4857063730090498E-3</v>
      </c>
      <c r="C2023" s="1">
        <v>36523</v>
      </c>
      <c r="D2023">
        <v>0.41110000000000002</v>
      </c>
      <c r="E2023" s="1">
        <v>36560</v>
      </c>
      <c r="F2023">
        <v>-0.26400000000000001</v>
      </c>
      <c r="G2023">
        <f t="shared" si="31"/>
        <v>0.14105999999999996</v>
      </c>
    </row>
    <row r="2024" spans="1:7" x14ac:dyDescent="0.3">
      <c r="A2024" s="1">
        <v>36432</v>
      </c>
      <c r="B2024" s="2">
        <v>3.81985456123468E-3</v>
      </c>
      <c r="C2024" s="1">
        <v>36524</v>
      </c>
      <c r="D2024">
        <v>7.0699999999999999E-2</v>
      </c>
      <c r="E2024" s="1">
        <v>36563</v>
      </c>
      <c r="F2024">
        <v>-0.315</v>
      </c>
      <c r="G2024">
        <f t="shared" si="31"/>
        <v>-8.3580000000000002E-2</v>
      </c>
    </row>
    <row r="2025" spans="1:7" x14ac:dyDescent="0.3">
      <c r="A2025" s="1">
        <v>36433</v>
      </c>
      <c r="B2025" s="2">
        <v>-1.10517490905804E-3</v>
      </c>
      <c r="C2025" s="1">
        <v>36525</v>
      </c>
      <c r="D2025">
        <v>0.32719999999999999</v>
      </c>
      <c r="E2025" s="1">
        <v>36564</v>
      </c>
      <c r="F2025">
        <v>0.32929999999999998</v>
      </c>
      <c r="G2025">
        <f t="shared" si="31"/>
        <v>0.32804</v>
      </c>
    </row>
    <row r="2026" spans="1:7" x14ac:dyDescent="0.3">
      <c r="A2026" s="1">
        <v>36434</v>
      </c>
      <c r="B2026" s="2">
        <v>1.2066905086239201E-2</v>
      </c>
      <c r="C2026" s="1">
        <v>36528</v>
      </c>
      <c r="D2026">
        <v>-0.95409999999999995</v>
      </c>
      <c r="E2026" s="1">
        <v>36565</v>
      </c>
      <c r="F2026">
        <v>-0.25030000000000002</v>
      </c>
      <c r="G2026">
        <f t="shared" si="31"/>
        <v>-0.67257999999999996</v>
      </c>
    </row>
    <row r="2027" spans="1:7" x14ac:dyDescent="0.3">
      <c r="A2027" s="1">
        <v>36437</v>
      </c>
      <c r="B2027" s="2">
        <v>-1.3792049129498701E-2</v>
      </c>
      <c r="C2027" s="1">
        <v>36529</v>
      </c>
      <c r="D2027">
        <v>-3.8311999999999999</v>
      </c>
      <c r="E2027" s="1">
        <v>36566</v>
      </c>
      <c r="F2027">
        <v>-0.21729999999999999</v>
      </c>
      <c r="G2027">
        <f t="shared" si="31"/>
        <v>-2.38564</v>
      </c>
    </row>
    <row r="2028" spans="1:7" x14ac:dyDescent="0.3">
      <c r="A2028" s="1">
        <v>36438</v>
      </c>
      <c r="B2028" s="2">
        <v>-4.6628671938163703E-3</v>
      </c>
      <c r="C2028" s="1">
        <v>36530</v>
      </c>
      <c r="D2028">
        <v>0.20100000000000001</v>
      </c>
      <c r="E2028" s="1">
        <v>36567</v>
      </c>
      <c r="F2028">
        <v>0.16</v>
      </c>
      <c r="G2028">
        <f t="shared" si="31"/>
        <v>0.18459999999999999</v>
      </c>
    </row>
    <row r="2029" spans="1:7" x14ac:dyDescent="0.3">
      <c r="A2029" s="1">
        <v>36439</v>
      </c>
      <c r="B2029" s="2">
        <v>-3.0658807369451399E-3</v>
      </c>
      <c r="C2029" s="1">
        <v>36531</v>
      </c>
      <c r="D2029">
        <v>0.11550000000000001</v>
      </c>
      <c r="E2029" s="1">
        <v>36570</v>
      </c>
      <c r="F2029">
        <v>0.42409999999999998</v>
      </c>
      <c r="G2029">
        <f t="shared" si="31"/>
        <v>0.23894000000000001</v>
      </c>
    </row>
    <row r="2030" spans="1:7" x14ac:dyDescent="0.3">
      <c r="A2030" s="1">
        <v>36440</v>
      </c>
      <c r="B2030" s="2">
        <v>-2.0138255981859698E-3</v>
      </c>
      <c r="C2030" s="1">
        <v>36532</v>
      </c>
      <c r="D2030">
        <v>2.7090999999999998</v>
      </c>
      <c r="E2030" s="1">
        <v>36571</v>
      </c>
      <c r="F2030">
        <v>-0.1137</v>
      </c>
      <c r="G2030">
        <f t="shared" si="31"/>
        <v>1.5799799999999999</v>
      </c>
    </row>
    <row r="2031" spans="1:7" x14ac:dyDescent="0.3">
      <c r="A2031" s="1">
        <v>36441</v>
      </c>
      <c r="B2031" s="2">
        <v>-8.5911307012817E-3</v>
      </c>
      <c r="C2031" s="1">
        <v>36535</v>
      </c>
      <c r="D2031">
        <v>1.121</v>
      </c>
      <c r="E2031" s="1">
        <v>36572</v>
      </c>
      <c r="F2031">
        <v>-8.6199999999999999E-2</v>
      </c>
      <c r="G2031">
        <f t="shared" si="31"/>
        <v>0.63812000000000002</v>
      </c>
    </row>
    <row r="2032" spans="1:7" x14ac:dyDescent="0.3">
      <c r="A2032" s="1">
        <v>36444</v>
      </c>
      <c r="B2032" s="2">
        <v>5.7524343013863896E-3</v>
      </c>
      <c r="C2032" s="1">
        <v>36536</v>
      </c>
      <c r="D2032">
        <v>-1.3033000000000001</v>
      </c>
      <c r="E2032" s="1">
        <v>36573</v>
      </c>
      <c r="F2032">
        <v>-2.64E-2</v>
      </c>
      <c r="G2032">
        <f t="shared" si="31"/>
        <v>-0.79254000000000002</v>
      </c>
    </row>
    <row r="2033" spans="1:7" x14ac:dyDescent="0.3">
      <c r="A2033" s="1">
        <v>36445</v>
      </c>
      <c r="B2033" s="2">
        <v>1.4678246311722499E-2</v>
      </c>
      <c r="C2033" s="1">
        <v>36537</v>
      </c>
      <c r="D2033">
        <v>-0.43259999999999998</v>
      </c>
      <c r="E2033" s="1">
        <v>36574</v>
      </c>
      <c r="F2033">
        <v>0.33810000000000001</v>
      </c>
      <c r="G2033">
        <f t="shared" si="31"/>
        <v>-0.12431999999999996</v>
      </c>
    </row>
    <row r="2034" spans="1:7" x14ac:dyDescent="0.3">
      <c r="A2034" s="1">
        <v>36446</v>
      </c>
      <c r="B2034" s="2">
        <v>4.2042395009449498E-3</v>
      </c>
      <c r="C2034" s="1">
        <v>36538</v>
      </c>
      <c r="D2034">
        <v>1.2170000000000001</v>
      </c>
      <c r="E2034" s="1">
        <v>36578</v>
      </c>
      <c r="F2034">
        <v>0.6573</v>
      </c>
      <c r="G2034">
        <f t="shared" si="31"/>
        <v>0.99312</v>
      </c>
    </row>
    <row r="2035" spans="1:7" x14ac:dyDescent="0.3">
      <c r="A2035" s="1">
        <v>36447</v>
      </c>
      <c r="B2035" s="2">
        <v>-3.7887737136130801E-3</v>
      </c>
      <c r="C2035" s="1">
        <v>36539</v>
      </c>
      <c r="D2035">
        <v>1.0670999999999999</v>
      </c>
      <c r="E2035" s="1">
        <v>36579</v>
      </c>
      <c r="F2035">
        <v>-0.32769999999999999</v>
      </c>
      <c r="G2035">
        <f t="shared" si="31"/>
        <v>0.50917999999999997</v>
      </c>
    </row>
    <row r="2036" spans="1:7" x14ac:dyDescent="0.3">
      <c r="A2036" s="1">
        <v>36448</v>
      </c>
      <c r="B2036" s="2">
        <v>1.80800713696638E-3</v>
      </c>
      <c r="C2036" s="1">
        <v>36543</v>
      </c>
      <c r="D2036">
        <v>-0.68230000000000002</v>
      </c>
      <c r="E2036" s="1">
        <v>36580</v>
      </c>
      <c r="F2036">
        <v>0.33589999999999998</v>
      </c>
      <c r="G2036">
        <f t="shared" si="31"/>
        <v>-0.27502000000000004</v>
      </c>
    </row>
    <row r="2037" spans="1:7" x14ac:dyDescent="0.3">
      <c r="A2037" s="1">
        <v>36451</v>
      </c>
      <c r="B2037" s="2">
        <v>-2.9607003424464398E-3</v>
      </c>
      <c r="C2037" s="1">
        <v>36544</v>
      </c>
      <c r="D2037">
        <v>5.67E-2</v>
      </c>
      <c r="E2037" s="1">
        <v>36581</v>
      </c>
      <c r="F2037">
        <v>-1.1900000000000001E-2</v>
      </c>
      <c r="G2037">
        <f t="shared" si="31"/>
        <v>2.9260000000000001E-2</v>
      </c>
    </row>
    <row r="2038" spans="1:7" x14ac:dyDescent="0.3">
      <c r="A2038" s="1">
        <v>36452</v>
      </c>
      <c r="B2038" s="2">
        <v>4.4718091643456397E-3</v>
      </c>
      <c r="C2038" s="1">
        <v>36545</v>
      </c>
      <c r="D2038">
        <v>-0.70930000000000004</v>
      </c>
      <c r="E2038" s="1">
        <v>36584</v>
      </c>
      <c r="F2038">
        <v>-0.3075</v>
      </c>
      <c r="G2038">
        <f t="shared" si="31"/>
        <v>-0.54858000000000007</v>
      </c>
    </row>
    <row r="2039" spans="1:7" x14ac:dyDescent="0.3">
      <c r="A2039" s="1">
        <v>36453</v>
      </c>
      <c r="B2039" s="2">
        <v>5.6098106115860498E-3</v>
      </c>
      <c r="C2039" s="1">
        <v>36546</v>
      </c>
      <c r="D2039">
        <v>-0.29120000000000001</v>
      </c>
      <c r="E2039" s="1">
        <v>36585</v>
      </c>
      <c r="F2039">
        <v>0.16669999999999999</v>
      </c>
      <c r="G2039">
        <f t="shared" si="31"/>
        <v>-0.10804000000000001</v>
      </c>
    </row>
    <row r="2040" spans="1:7" x14ac:dyDescent="0.3">
      <c r="A2040" s="1">
        <v>36454</v>
      </c>
      <c r="B2040" s="2">
        <v>2.9848131543033199E-3</v>
      </c>
      <c r="C2040" s="1">
        <v>36549</v>
      </c>
      <c r="D2040">
        <v>-2.7625999999999999</v>
      </c>
      <c r="E2040" s="1">
        <v>36586</v>
      </c>
      <c r="F2040">
        <v>9.3899999999999997E-2</v>
      </c>
      <c r="G2040">
        <f t="shared" si="31"/>
        <v>-1.6199999999999999</v>
      </c>
    </row>
    <row r="2041" spans="1:7" x14ac:dyDescent="0.3">
      <c r="A2041" s="1">
        <v>36455</v>
      </c>
      <c r="B2041" s="2">
        <v>9.6526028202943408E-3</v>
      </c>
      <c r="C2041" s="1">
        <v>36550</v>
      </c>
      <c r="D2041">
        <v>0.60650000000000004</v>
      </c>
      <c r="E2041" s="1">
        <v>36587</v>
      </c>
      <c r="F2041">
        <v>2.3800000000000002E-2</v>
      </c>
      <c r="G2041">
        <f t="shared" si="31"/>
        <v>0.37341999999999997</v>
      </c>
    </row>
    <row r="2042" spans="1:7" x14ac:dyDescent="0.3">
      <c r="A2042" s="1">
        <v>36458</v>
      </c>
      <c r="B2042" s="2">
        <v>1.28010809681189E-3</v>
      </c>
      <c r="C2042" s="1">
        <v>36551</v>
      </c>
      <c r="D2042">
        <v>-0.41830000000000001</v>
      </c>
      <c r="E2042" s="1">
        <v>36588</v>
      </c>
      <c r="F2042">
        <v>0.20069999999999999</v>
      </c>
      <c r="G2042">
        <f t="shared" si="31"/>
        <v>-0.17069999999999996</v>
      </c>
    </row>
    <row r="2043" spans="1:7" x14ac:dyDescent="0.3">
      <c r="A2043" s="1">
        <v>36459</v>
      </c>
      <c r="B2043" s="2">
        <v>-1.5709957680977199E-3</v>
      </c>
      <c r="C2043" s="1">
        <v>36552</v>
      </c>
      <c r="D2043">
        <v>-0.38679999999999998</v>
      </c>
      <c r="E2043" s="1">
        <v>36591</v>
      </c>
      <c r="F2043">
        <v>-0.13159999999999999</v>
      </c>
      <c r="G2043">
        <f t="shared" si="31"/>
        <v>-0.28471999999999997</v>
      </c>
    </row>
    <row r="2044" spans="1:7" x14ac:dyDescent="0.3">
      <c r="A2044" s="1">
        <v>36460</v>
      </c>
      <c r="B2044" s="2">
        <v>-4.5123911466037302E-3</v>
      </c>
      <c r="C2044" s="1">
        <v>36553</v>
      </c>
      <c r="D2044">
        <v>-2.7370000000000001</v>
      </c>
      <c r="E2044" s="1">
        <v>36592</v>
      </c>
      <c r="F2044">
        <v>9.8500000000000004E-2</v>
      </c>
      <c r="G2044">
        <f t="shared" si="31"/>
        <v>-1.6028</v>
      </c>
    </row>
    <row r="2045" spans="1:7" x14ac:dyDescent="0.3">
      <c r="A2045" s="1">
        <v>36461</v>
      </c>
      <c r="B2045" s="2">
        <v>-2.0163838782302299E-2</v>
      </c>
      <c r="C2045" s="1">
        <v>36556</v>
      </c>
      <c r="D2045">
        <v>2.5220000000000002</v>
      </c>
      <c r="E2045" s="1">
        <v>36593</v>
      </c>
      <c r="F2045">
        <v>-1.78E-2</v>
      </c>
      <c r="G2045">
        <f t="shared" si="31"/>
        <v>1.5060800000000001</v>
      </c>
    </row>
    <row r="2046" spans="1:7" x14ac:dyDescent="0.3">
      <c r="A2046" s="1">
        <v>36462</v>
      </c>
      <c r="B2046" s="2">
        <v>-8.1292593832842392E-3</v>
      </c>
      <c r="C2046" s="1">
        <v>36557</v>
      </c>
      <c r="D2046">
        <v>1.0628</v>
      </c>
      <c r="E2046" s="1">
        <v>36594</v>
      </c>
      <c r="F2046">
        <v>7.1099999999999997E-2</v>
      </c>
      <c r="G2046">
        <f t="shared" si="31"/>
        <v>0.66611999999999993</v>
      </c>
    </row>
    <row r="2047" spans="1:7" x14ac:dyDescent="0.3">
      <c r="A2047" s="1">
        <v>36465</v>
      </c>
      <c r="B2047" s="2">
        <v>7.9776279689880401E-3</v>
      </c>
      <c r="C2047" s="1">
        <v>36558</v>
      </c>
      <c r="D2047">
        <v>-1.6999999999999999E-3</v>
      </c>
      <c r="E2047" s="1">
        <v>36595</v>
      </c>
      <c r="F2047">
        <v>-0.2157</v>
      </c>
      <c r="G2047">
        <f t="shared" si="31"/>
        <v>-8.7300000000000003E-2</v>
      </c>
    </row>
    <row r="2048" spans="1:7" x14ac:dyDescent="0.3">
      <c r="A2048" s="1">
        <v>36466</v>
      </c>
      <c r="B2048" s="2">
        <v>-7.05491945883763E-3</v>
      </c>
      <c r="C2048" s="1">
        <v>36559</v>
      </c>
      <c r="D2048">
        <v>1.1337999999999999</v>
      </c>
      <c r="E2048" s="1">
        <v>36598</v>
      </c>
      <c r="F2048">
        <v>9.5000000000000001E-2</v>
      </c>
      <c r="G2048">
        <f t="shared" si="31"/>
        <v>0.71827999999999992</v>
      </c>
    </row>
    <row r="2049" spans="1:7" x14ac:dyDescent="0.3">
      <c r="A2049" s="1">
        <v>36467</v>
      </c>
      <c r="B2049" s="2">
        <v>3.3161143645890098E-3</v>
      </c>
      <c r="C2049" s="1">
        <v>36560</v>
      </c>
      <c r="D2049">
        <v>-3.9E-2</v>
      </c>
      <c r="E2049" s="1">
        <v>36599</v>
      </c>
      <c r="F2049">
        <v>0.1091</v>
      </c>
      <c r="G2049">
        <f t="shared" si="31"/>
        <v>2.0240000000000005E-2</v>
      </c>
    </row>
    <row r="2050" spans="1:7" x14ac:dyDescent="0.3">
      <c r="A2050" s="1">
        <v>36468</v>
      </c>
      <c r="B2050" s="2">
        <v>-3.56577659797375E-3</v>
      </c>
      <c r="C2050" s="1">
        <v>36563</v>
      </c>
      <c r="D2050">
        <v>-7.3000000000000001E-3</v>
      </c>
      <c r="E2050" s="1">
        <v>36600</v>
      </c>
      <c r="F2050">
        <v>9.4799999999999995E-2</v>
      </c>
      <c r="G2050">
        <f t="shared" si="31"/>
        <v>3.354E-2</v>
      </c>
    </row>
    <row r="2051" spans="1:7" x14ac:dyDescent="0.3">
      <c r="A2051" s="1">
        <v>36469</v>
      </c>
      <c r="B2051" s="2">
        <v>-4.9879919643185397E-3</v>
      </c>
      <c r="C2051" s="1">
        <v>36564</v>
      </c>
      <c r="D2051">
        <v>1.2335</v>
      </c>
      <c r="E2051" s="1">
        <v>36601</v>
      </c>
      <c r="F2051">
        <v>0.13969999999999999</v>
      </c>
      <c r="G2051">
        <f t="shared" si="31"/>
        <v>0.79598000000000002</v>
      </c>
    </row>
    <row r="2052" spans="1:7" x14ac:dyDescent="0.3">
      <c r="A2052" s="1">
        <v>36472</v>
      </c>
      <c r="B2052" s="2">
        <v>-3.81890936001472E-3</v>
      </c>
      <c r="C2052" s="1">
        <v>36565</v>
      </c>
      <c r="D2052">
        <v>-2.0609000000000002</v>
      </c>
      <c r="E2052" s="1">
        <v>36602</v>
      </c>
      <c r="F2052">
        <v>0.24709999999999999</v>
      </c>
      <c r="G2052">
        <f t="shared" si="31"/>
        <v>-1.1376999999999999</v>
      </c>
    </row>
    <row r="2053" spans="1:7" x14ac:dyDescent="0.3">
      <c r="A2053" s="1">
        <v>36473</v>
      </c>
      <c r="B2053" s="2">
        <v>1.11841783609081E-2</v>
      </c>
      <c r="C2053" s="1">
        <v>36566</v>
      </c>
      <c r="D2053">
        <v>0.36380000000000001</v>
      </c>
      <c r="E2053" s="1">
        <v>36605</v>
      </c>
      <c r="F2053">
        <v>5.5399999999999998E-2</v>
      </c>
      <c r="G2053">
        <f t="shared" ref="G2053:G2116" si="32">(D2053*0.6)+(F2053*0.4)</f>
        <v>0.24043999999999999</v>
      </c>
    </row>
    <row r="2054" spans="1:7" x14ac:dyDescent="0.3">
      <c r="A2054" s="1">
        <v>36474</v>
      </c>
      <c r="B2054" s="2">
        <v>1.43576133370968E-2</v>
      </c>
      <c r="C2054" s="1">
        <v>36567</v>
      </c>
      <c r="D2054">
        <v>-2.0869</v>
      </c>
      <c r="E2054" s="1">
        <v>36606</v>
      </c>
      <c r="F2054">
        <v>6.8400000000000002E-2</v>
      </c>
      <c r="G2054">
        <f t="shared" si="32"/>
        <v>-1.22478</v>
      </c>
    </row>
    <row r="2055" spans="1:7" x14ac:dyDescent="0.3">
      <c r="A2055" s="1">
        <v>36475</v>
      </c>
      <c r="B2055" s="2">
        <v>-6.9425230307964504E-3</v>
      </c>
      <c r="C2055" s="1">
        <v>36570</v>
      </c>
      <c r="D2055">
        <v>0.2072</v>
      </c>
      <c r="E2055" s="1">
        <v>36607</v>
      </c>
      <c r="F2055">
        <v>1.06E-2</v>
      </c>
      <c r="G2055">
        <f t="shared" si="32"/>
        <v>0.12855999999999998</v>
      </c>
    </row>
    <row r="2056" spans="1:7" x14ac:dyDescent="0.3">
      <c r="A2056" s="1">
        <v>36476</v>
      </c>
      <c r="B2056" s="2">
        <v>3.06429987821577E-3</v>
      </c>
      <c r="C2056" s="1">
        <v>36571</v>
      </c>
      <c r="D2056">
        <v>0.87209999999999999</v>
      </c>
      <c r="E2056" s="1">
        <v>36608</v>
      </c>
      <c r="F2056">
        <v>0.15310000000000001</v>
      </c>
      <c r="G2056">
        <f t="shared" si="32"/>
        <v>0.58449999999999991</v>
      </c>
    </row>
    <row r="2057" spans="1:7" x14ac:dyDescent="0.3">
      <c r="A2057" s="1">
        <v>36479</v>
      </c>
      <c r="B2057" s="2">
        <v>-2.20926162435675E-3</v>
      </c>
      <c r="C2057" s="1">
        <v>36572</v>
      </c>
      <c r="D2057">
        <v>-1.0081</v>
      </c>
      <c r="E2057" s="1">
        <v>36609</v>
      </c>
      <c r="F2057">
        <v>-0.40689999999999998</v>
      </c>
      <c r="G2057">
        <f t="shared" si="32"/>
        <v>-0.76761999999999997</v>
      </c>
    </row>
    <row r="2058" spans="1:7" x14ac:dyDescent="0.3">
      <c r="A2058" s="1">
        <v>36480</v>
      </c>
      <c r="B2058" s="2">
        <v>-1.7790160228533501E-3</v>
      </c>
      <c r="C2058" s="1">
        <v>36573</v>
      </c>
      <c r="D2058">
        <v>4.3700000000000003E-2</v>
      </c>
      <c r="E2058" s="1">
        <v>36612</v>
      </c>
      <c r="F2058">
        <v>-2.4799999999999999E-2</v>
      </c>
      <c r="G2058">
        <f t="shared" si="32"/>
        <v>1.6300000000000002E-2</v>
      </c>
    </row>
    <row r="2059" spans="1:7" x14ac:dyDescent="0.3">
      <c r="A2059" s="1">
        <v>36481</v>
      </c>
      <c r="B2059" s="2">
        <v>9.4718863909513101E-3</v>
      </c>
      <c r="C2059" s="1">
        <v>36574</v>
      </c>
      <c r="D2059">
        <v>-3.0375000000000001</v>
      </c>
      <c r="E2059" s="1">
        <v>36613</v>
      </c>
      <c r="F2059">
        <v>4.7000000000000002E-3</v>
      </c>
      <c r="G2059">
        <f t="shared" si="32"/>
        <v>-1.8206199999999999</v>
      </c>
    </row>
    <row r="2060" spans="1:7" x14ac:dyDescent="0.3">
      <c r="A2060" s="1">
        <v>36482</v>
      </c>
      <c r="B2060" s="2">
        <v>1.6800281309836701E-4</v>
      </c>
      <c r="C2060" s="1">
        <v>36578</v>
      </c>
      <c r="D2060">
        <v>0.45340000000000003</v>
      </c>
      <c r="E2060" s="1">
        <v>36614</v>
      </c>
      <c r="F2060">
        <v>1.89E-2</v>
      </c>
      <c r="G2060">
        <f t="shared" si="32"/>
        <v>0.27960000000000002</v>
      </c>
    </row>
    <row r="2061" spans="1:7" x14ac:dyDescent="0.3">
      <c r="A2061" s="1">
        <v>36483</v>
      </c>
      <c r="B2061" s="2">
        <v>2.6431869176979398E-3</v>
      </c>
      <c r="C2061" s="1">
        <v>36579</v>
      </c>
      <c r="D2061">
        <v>0.63870000000000005</v>
      </c>
      <c r="E2061" s="1">
        <v>36615</v>
      </c>
      <c r="F2061">
        <v>0.4204</v>
      </c>
      <c r="G2061">
        <f t="shared" si="32"/>
        <v>0.55137999999999998</v>
      </c>
    </row>
    <row r="2062" spans="1:7" x14ac:dyDescent="0.3">
      <c r="A2062" s="1">
        <v>36486</v>
      </c>
      <c r="B2062" s="2">
        <v>7.7155706942062504E-3</v>
      </c>
      <c r="C2062" s="1">
        <v>36580</v>
      </c>
      <c r="D2062">
        <v>-0.53110000000000002</v>
      </c>
      <c r="E2062" s="1">
        <v>36616</v>
      </c>
      <c r="F2062">
        <v>0.2034</v>
      </c>
      <c r="G2062">
        <f t="shared" si="32"/>
        <v>-0.23730000000000001</v>
      </c>
    </row>
    <row r="2063" spans="1:7" x14ac:dyDescent="0.3">
      <c r="A2063" s="1">
        <v>36487</v>
      </c>
      <c r="B2063" s="2">
        <v>-1.3154961907886301E-3</v>
      </c>
      <c r="C2063" s="1">
        <v>36581</v>
      </c>
      <c r="D2063">
        <v>-1.4748000000000001</v>
      </c>
      <c r="E2063" s="1">
        <v>36619</v>
      </c>
      <c r="F2063">
        <v>0.1948</v>
      </c>
      <c r="G2063">
        <f t="shared" si="32"/>
        <v>-0.80696000000000001</v>
      </c>
    </row>
    <row r="2064" spans="1:7" x14ac:dyDescent="0.3">
      <c r="A2064" s="1">
        <v>36488</v>
      </c>
      <c r="B2064" s="2">
        <v>9.5574082009499701E-3</v>
      </c>
      <c r="C2064" s="1">
        <v>36584</v>
      </c>
      <c r="D2064">
        <v>1.1140000000000001</v>
      </c>
      <c r="E2064" s="1">
        <v>36620</v>
      </c>
      <c r="F2064">
        <v>0.62539999999999996</v>
      </c>
      <c r="G2064">
        <f t="shared" si="32"/>
        <v>0.91856000000000004</v>
      </c>
    </row>
    <row r="2065" spans="1:7" x14ac:dyDescent="0.3">
      <c r="A2065" s="1">
        <v>36489</v>
      </c>
      <c r="B2065" s="2">
        <v>1.7339398906108801E-3</v>
      </c>
      <c r="C2065" s="1">
        <v>36585</v>
      </c>
      <c r="D2065">
        <v>1.3632</v>
      </c>
      <c r="E2065" s="1">
        <v>36621</v>
      </c>
      <c r="F2065">
        <v>-0.15359999999999999</v>
      </c>
      <c r="G2065">
        <f t="shared" si="32"/>
        <v>0.75648000000000004</v>
      </c>
    </row>
    <row r="2066" spans="1:7" x14ac:dyDescent="0.3">
      <c r="A2066" s="1">
        <v>36490</v>
      </c>
      <c r="B2066" s="2">
        <v>8.7980678975794202E-3</v>
      </c>
      <c r="C2066" s="1">
        <v>36586</v>
      </c>
      <c r="D2066">
        <v>0.95609999999999995</v>
      </c>
      <c r="E2066" s="1">
        <v>36622</v>
      </c>
      <c r="F2066">
        <v>-0.1154</v>
      </c>
      <c r="G2066">
        <f t="shared" si="32"/>
        <v>0.52749999999999997</v>
      </c>
    </row>
    <row r="2067" spans="1:7" x14ac:dyDescent="0.3">
      <c r="A2067" s="1">
        <v>36493</v>
      </c>
      <c r="B2067" s="2">
        <v>-6.9224758983983401E-3</v>
      </c>
      <c r="C2067" s="1">
        <v>36587</v>
      </c>
      <c r="D2067">
        <v>0.1883</v>
      </c>
      <c r="E2067" s="1">
        <v>36623</v>
      </c>
      <c r="F2067">
        <v>0.25209999999999999</v>
      </c>
      <c r="G2067">
        <f t="shared" si="32"/>
        <v>0.21382000000000001</v>
      </c>
    </row>
    <row r="2068" spans="1:7" x14ac:dyDescent="0.3">
      <c r="A2068" s="1">
        <v>36494</v>
      </c>
      <c r="B2068" s="2">
        <v>-1.3935152861684501E-2</v>
      </c>
      <c r="C2068" s="1">
        <v>36588</v>
      </c>
      <c r="D2068">
        <v>1.9842</v>
      </c>
      <c r="E2068" s="1">
        <v>36626</v>
      </c>
      <c r="F2068">
        <v>0.19670000000000001</v>
      </c>
      <c r="G2068">
        <f t="shared" si="32"/>
        <v>1.2692000000000001</v>
      </c>
    </row>
    <row r="2069" spans="1:7" x14ac:dyDescent="0.3">
      <c r="A2069" s="1">
        <v>36495</v>
      </c>
      <c r="B2069" s="2">
        <v>1.27093479862062E-4</v>
      </c>
      <c r="C2069" s="1">
        <v>36591</v>
      </c>
      <c r="D2069">
        <v>-1.2581</v>
      </c>
      <c r="E2069" s="1">
        <v>36627</v>
      </c>
      <c r="F2069">
        <v>-0.39150000000000001</v>
      </c>
      <c r="G2069">
        <f t="shared" si="32"/>
        <v>-0.91145999999999994</v>
      </c>
    </row>
    <row r="2070" spans="1:7" x14ac:dyDescent="0.3">
      <c r="A2070" s="1">
        <v>36496</v>
      </c>
      <c r="B2070" s="2">
        <v>1.0684319732338099E-2</v>
      </c>
      <c r="C2070" s="1">
        <v>36592</v>
      </c>
      <c r="D2070">
        <v>-2.5602</v>
      </c>
      <c r="E2070" s="1">
        <v>36628</v>
      </c>
      <c r="F2070">
        <v>-0.2974</v>
      </c>
      <c r="G2070">
        <f t="shared" si="32"/>
        <v>-1.6550799999999999</v>
      </c>
    </row>
    <row r="2071" spans="1:7" x14ac:dyDescent="0.3">
      <c r="A2071" s="1">
        <v>36497</v>
      </c>
      <c r="B2071" s="2">
        <v>-9.7629612144101206E-5</v>
      </c>
      <c r="C2071" s="1">
        <v>36593</v>
      </c>
      <c r="D2071">
        <v>0.82820000000000005</v>
      </c>
      <c r="E2071" s="1">
        <v>36629</v>
      </c>
      <c r="F2071">
        <v>0.2316</v>
      </c>
      <c r="G2071">
        <f t="shared" si="32"/>
        <v>0.58956000000000008</v>
      </c>
    </row>
    <row r="2072" spans="1:7" x14ac:dyDescent="0.3">
      <c r="A2072" s="1">
        <v>36500</v>
      </c>
      <c r="B2072" s="2">
        <v>-6.7841501418961503E-3</v>
      </c>
      <c r="C2072" s="1">
        <v>36594</v>
      </c>
      <c r="D2072">
        <v>2.5625</v>
      </c>
      <c r="E2072" s="1">
        <v>36630</v>
      </c>
      <c r="F2072">
        <v>0.19489999999999999</v>
      </c>
      <c r="G2072">
        <f t="shared" si="32"/>
        <v>1.6154599999999999</v>
      </c>
    </row>
    <row r="2073" spans="1:7" x14ac:dyDescent="0.3">
      <c r="A2073" s="1">
        <v>36501</v>
      </c>
      <c r="B2073" s="2">
        <v>-6.3484305667403903E-3</v>
      </c>
      <c r="C2073" s="1">
        <v>36595</v>
      </c>
      <c r="D2073">
        <v>-0.4723</v>
      </c>
      <c r="E2073" s="1">
        <v>36633</v>
      </c>
      <c r="F2073">
        <v>-0.35880000000000001</v>
      </c>
      <c r="G2073">
        <f t="shared" si="32"/>
        <v>-0.42689999999999995</v>
      </c>
    </row>
    <row r="2074" spans="1:7" x14ac:dyDescent="0.3">
      <c r="A2074" s="1">
        <v>36502</v>
      </c>
      <c r="B2074" s="2">
        <v>7.2854197585807698E-3</v>
      </c>
      <c r="C2074" s="1">
        <v>36598</v>
      </c>
      <c r="D2074">
        <v>-0.80859999999999999</v>
      </c>
      <c r="E2074" s="1">
        <v>36634</v>
      </c>
      <c r="F2074">
        <v>-6.3100000000000003E-2</v>
      </c>
      <c r="G2074">
        <f t="shared" si="32"/>
        <v>-0.51039999999999996</v>
      </c>
    </row>
    <row r="2075" spans="1:7" x14ac:dyDescent="0.3">
      <c r="A2075" s="1">
        <v>36503</v>
      </c>
      <c r="B2075" s="2">
        <v>-1.7220016595668199E-3</v>
      </c>
      <c r="C2075" s="1">
        <v>36599</v>
      </c>
      <c r="D2075">
        <v>-1.7675999999999998</v>
      </c>
      <c r="E2075" s="1">
        <v>36635</v>
      </c>
      <c r="F2075">
        <v>0.29709999999999998</v>
      </c>
      <c r="G2075">
        <f t="shared" si="32"/>
        <v>-0.94171999999999989</v>
      </c>
    </row>
    <row r="2076" spans="1:7" x14ac:dyDescent="0.3">
      <c r="A2076" s="1">
        <v>36504</v>
      </c>
      <c r="B2076" s="2">
        <v>-1.2267248853352401E-2</v>
      </c>
      <c r="C2076" s="1">
        <v>36600</v>
      </c>
      <c r="D2076">
        <v>2.4319999999999999</v>
      </c>
      <c r="E2076" s="1">
        <v>36636</v>
      </c>
      <c r="F2076">
        <v>3.6200000000000003E-2</v>
      </c>
      <c r="G2076">
        <f t="shared" si="32"/>
        <v>1.4736799999999999</v>
      </c>
    </row>
    <row r="2077" spans="1:7" x14ac:dyDescent="0.3">
      <c r="A2077" s="1">
        <v>36507</v>
      </c>
      <c r="B2077" s="2">
        <v>7.6207808016055499E-3</v>
      </c>
      <c r="C2077" s="1">
        <v>36601</v>
      </c>
      <c r="D2077">
        <v>4.7780000000000005</v>
      </c>
      <c r="E2077" s="1">
        <v>36640</v>
      </c>
      <c r="F2077">
        <v>-1.17E-2</v>
      </c>
      <c r="G2077">
        <f t="shared" si="32"/>
        <v>2.86212</v>
      </c>
    </row>
    <row r="2078" spans="1:7" x14ac:dyDescent="0.3">
      <c r="A2078" s="1">
        <v>36508</v>
      </c>
      <c r="B2078" s="2">
        <v>7.3825354189673799E-3</v>
      </c>
      <c r="C2078" s="1">
        <v>36602</v>
      </c>
      <c r="D2078">
        <v>0.41170000000000001</v>
      </c>
      <c r="E2078" s="1">
        <v>36641</v>
      </c>
      <c r="F2078">
        <v>-0.46179999999999999</v>
      </c>
      <c r="G2078">
        <f t="shared" si="32"/>
        <v>6.2299999999999994E-2</v>
      </c>
    </row>
    <row r="2079" spans="1:7" x14ac:dyDescent="0.3">
      <c r="A2079" s="1">
        <v>36509</v>
      </c>
      <c r="B2079" s="2">
        <v>8.4177543216326107E-3</v>
      </c>
      <c r="C2079" s="1">
        <v>36605</v>
      </c>
      <c r="D2079">
        <v>-0.53380000000000005</v>
      </c>
      <c r="E2079" s="1">
        <v>36642</v>
      </c>
      <c r="F2079">
        <v>-7.2599999999999998E-2</v>
      </c>
      <c r="G2079">
        <f t="shared" si="32"/>
        <v>-0.34932000000000002</v>
      </c>
    </row>
    <row r="2080" spans="1:7" x14ac:dyDescent="0.3">
      <c r="A2080" s="1">
        <v>36510</v>
      </c>
      <c r="B2080" s="2">
        <v>7.1365720491309804E-3</v>
      </c>
      <c r="C2080" s="1">
        <v>36606</v>
      </c>
      <c r="D2080">
        <v>2.5566</v>
      </c>
      <c r="E2080" s="1">
        <v>36643</v>
      </c>
      <c r="F2080">
        <v>-0.45250000000000001</v>
      </c>
      <c r="G2080">
        <f t="shared" si="32"/>
        <v>1.3529599999999999</v>
      </c>
    </row>
    <row r="2081" spans="1:7" x14ac:dyDescent="0.3">
      <c r="A2081" s="1">
        <v>36511</v>
      </c>
      <c r="B2081" s="2">
        <v>1.87686951559307E-3</v>
      </c>
      <c r="C2081" s="1">
        <v>36607</v>
      </c>
      <c r="D2081">
        <v>0.4546</v>
      </c>
      <c r="E2081" s="1">
        <v>36644</v>
      </c>
      <c r="F2081">
        <v>7.0699999999999999E-2</v>
      </c>
      <c r="G2081">
        <f t="shared" si="32"/>
        <v>0.30103999999999997</v>
      </c>
    </row>
    <row r="2082" spans="1:7" x14ac:dyDescent="0.3">
      <c r="A2082" s="1">
        <v>36514</v>
      </c>
      <c r="B2082" s="2">
        <v>-5.6389560676151096E-4</v>
      </c>
      <c r="C2082" s="1">
        <v>36608</v>
      </c>
      <c r="D2082">
        <v>1.7801</v>
      </c>
      <c r="E2082" s="1">
        <v>36647</v>
      </c>
      <c r="F2082">
        <v>-6.59E-2</v>
      </c>
      <c r="G2082">
        <f t="shared" si="32"/>
        <v>1.0417000000000001</v>
      </c>
    </row>
    <row r="2083" spans="1:7" x14ac:dyDescent="0.3">
      <c r="A2083" s="1">
        <v>36515</v>
      </c>
      <c r="B2083" s="2">
        <v>2.3694466829127202E-3</v>
      </c>
      <c r="C2083" s="1">
        <v>36609</v>
      </c>
      <c r="D2083">
        <v>7.1999999999999998E-3</v>
      </c>
      <c r="E2083" s="1">
        <v>36648</v>
      </c>
      <c r="F2083">
        <v>-0.1825</v>
      </c>
      <c r="G2083">
        <f t="shared" si="32"/>
        <v>-6.8679999999999991E-2</v>
      </c>
    </row>
    <row r="2084" spans="1:7" x14ac:dyDescent="0.3">
      <c r="A2084" s="1">
        <v>36516</v>
      </c>
      <c r="B2084" s="2">
        <v>1.1069299355508399E-3</v>
      </c>
      <c r="C2084" s="1">
        <v>36612</v>
      </c>
      <c r="D2084">
        <v>-0.23569999999999999</v>
      </c>
      <c r="E2084" s="1">
        <v>36649</v>
      </c>
      <c r="F2084">
        <v>-0.43769999999999998</v>
      </c>
      <c r="G2084">
        <f t="shared" si="32"/>
        <v>-0.3165</v>
      </c>
    </row>
    <row r="2085" spans="1:7" x14ac:dyDescent="0.3">
      <c r="A2085" s="1">
        <v>36517</v>
      </c>
      <c r="B2085" s="2">
        <v>3.6399335406800398E-4</v>
      </c>
      <c r="C2085" s="1">
        <v>36613</v>
      </c>
      <c r="D2085">
        <v>-1.0573999999999999</v>
      </c>
      <c r="E2085" s="1">
        <v>36650</v>
      </c>
      <c r="F2085">
        <v>-0.442</v>
      </c>
      <c r="G2085">
        <f t="shared" si="32"/>
        <v>-0.81123999999999996</v>
      </c>
    </row>
    <row r="2086" spans="1:7" x14ac:dyDescent="0.3">
      <c r="A2086" s="1">
        <v>36518</v>
      </c>
      <c r="B2086" s="2">
        <v>-6.2837915821623E-5</v>
      </c>
      <c r="C2086" s="1">
        <v>36614</v>
      </c>
      <c r="D2086">
        <v>6.5699999999999995E-2</v>
      </c>
      <c r="E2086" s="1">
        <v>36651</v>
      </c>
      <c r="F2086">
        <v>-0.28089999999999998</v>
      </c>
      <c r="G2086">
        <f t="shared" si="32"/>
        <v>-7.2940000000000005E-2</v>
      </c>
    </row>
    <row r="2087" spans="1:7" x14ac:dyDescent="0.3">
      <c r="A2087" s="1">
        <v>36521</v>
      </c>
      <c r="B2087" s="2">
        <v>6.8688161232714996E-3</v>
      </c>
      <c r="C2087" s="1">
        <v>36615</v>
      </c>
      <c r="D2087">
        <v>-1.3642000000000001</v>
      </c>
      <c r="E2087" s="1">
        <v>36654</v>
      </c>
      <c r="F2087">
        <v>-0.1946</v>
      </c>
      <c r="G2087">
        <f t="shared" si="32"/>
        <v>-0.89636000000000005</v>
      </c>
    </row>
    <row r="2088" spans="1:7" x14ac:dyDescent="0.3">
      <c r="A2088" s="1">
        <v>36522</v>
      </c>
      <c r="B2088" s="2">
        <v>7.4550563881492504E-3</v>
      </c>
      <c r="C2088" s="1">
        <v>36616</v>
      </c>
      <c r="D2088">
        <v>0.71640000000000004</v>
      </c>
      <c r="E2088" s="1">
        <v>36655</v>
      </c>
      <c r="F2088">
        <v>0.19020000000000001</v>
      </c>
      <c r="G2088">
        <f t="shared" si="32"/>
        <v>0.50592000000000004</v>
      </c>
    </row>
    <row r="2089" spans="1:7" x14ac:dyDescent="0.3">
      <c r="A2089" s="1">
        <v>36523</v>
      </c>
      <c r="B2089" s="2">
        <v>-7.2558437634269203E-3</v>
      </c>
      <c r="C2089" s="1">
        <v>36619</v>
      </c>
      <c r="D2089">
        <v>0.49390000000000001</v>
      </c>
      <c r="E2089" s="1">
        <v>36656</v>
      </c>
      <c r="F2089">
        <v>0.2447</v>
      </c>
      <c r="G2089">
        <f t="shared" si="32"/>
        <v>0.39422000000000001</v>
      </c>
    </row>
    <row r="2090" spans="1:7" x14ac:dyDescent="0.3">
      <c r="A2090" s="1">
        <v>36524</v>
      </c>
      <c r="B2090" s="2">
        <v>-5.8397015438538301E-3</v>
      </c>
      <c r="C2090" s="1">
        <v>36620</v>
      </c>
      <c r="D2090">
        <v>-0.74329999999999996</v>
      </c>
      <c r="E2090" s="1">
        <v>36657</v>
      </c>
      <c r="F2090">
        <v>6.7900000000000002E-2</v>
      </c>
      <c r="G2090">
        <f t="shared" si="32"/>
        <v>-0.41881999999999997</v>
      </c>
    </row>
    <row r="2091" spans="1:7" x14ac:dyDescent="0.3">
      <c r="A2091" s="1">
        <v>36525</v>
      </c>
      <c r="B2091" s="2">
        <v>2.2429356229165501E-3</v>
      </c>
      <c r="C2091" s="1">
        <v>36621</v>
      </c>
      <c r="D2091">
        <v>-0.48530000000000001</v>
      </c>
      <c r="E2091" s="1">
        <v>36658</v>
      </c>
      <c r="F2091">
        <v>-0.4355</v>
      </c>
      <c r="G2091">
        <f t="shared" si="32"/>
        <v>-0.46538000000000002</v>
      </c>
    </row>
    <row r="2092" spans="1:7" x14ac:dyDescent="0.3">
      <c r="A2092" s="1">
        <v>36528</v>
      </c>
      <c r="B2092" s="2">
        <v>2.8257733011480802E-3</v>
      </c>
      <c r="C2092" s="1">
        <v>36622</v>
      </c>
      <c r="D2092">
        <v>0.95679999999999998</v>
      </c>
      <c r="E2092" s="1">
        <v>36661</v>
      </c>
      <c r="F2092">
        <v>0.2331</v>
      </c>
      <c r="G2092">
        <f t="shared" si="32"/>
        <v>0.66731999999999991</v>
      </c>
    </row>
    <row r="2093" spans="1:7" x14ac:dyDescent="0.3">
      <c r="A2093" s="1">
        <v>36529</v>
      </c>
      <c r="B2093" s="2">
        <v>4.6814435394104698E-3</v>
      </c>
      <c r="C2093" s="1">
        <v>36623</v>
      </c>
      <c r="D2093">
        <v>0.99990000000000001</v>
      </c>
      <c r="E2093" s="1">
        <v>36662</v>
      </c>
      <c r="F2093">
        <v>0.24679999999999999</v>
      </c>
      <c r="G2093">
        <f t="shared" si="32"/>
        <v>0.69866000000000006</v>
      </c>
    </row>
    <row r="2094" spans="1:7" x14ac:dyDescent="0.3">
      <c r="A2094" s="1">
        <v>36530</v>
      </c>
      <c r="B2094" s="2">
        <v>-1.0559887656858E-4</v>
      </c>
      <c r="C2094" s="1">
        <v>36626</v>
      </c>
      <c r="D2094">
        <v>-0.78410000000000002</v>
      </c>
      <c r="E2094" s="1">
        <v>36663</v>
      </c>
      <c r="F2094">
        <v>-0.13200000000000001</v>
      </c>
      <c r="G2094">
        <f t="shared" si="32"/>
        <v>-0.52325999999999995</v>
      </c>
    </row>
    <row r="2095" spans="1:7" x14ac:dyDescent="0.3">
      <c r="A2095" s="1">
        <v>36531</v>
      </c>
      <c r="B2095" s="2">
        <v>-2.8233279528524502E-3</v>
      </c>
      <c r="C2095" s="1">
        <v>36627</v>
      </c>
      <c r="D2095">
        <v>-0.25259999999999999</v>
      </c>
      <c r="E2095" s="1">
        <v>36664</v>
      </c>
      <c r="F2095">
        <v>-0.34300000000000003</v>
      </c>
      <c r="G2095">
        <f t="shared" si="32"/>
        <v>-0.28876000000000002</v>
      </c>
    </row>
    <row r="2096" spans="1:7" x14ac:dyDescent="0.3">
      <c r="A2096" s="1">
        <v>36532</v>
      </c>
      <c r="B2096" s="2">
        <v>-9.8285501852758399E-3</v>
      </c>
      <c r="C2096" s="1">
        <v>36628</v>
      </c>
      <c r="D2096">
        <v>-2.2202000000000002</v>
      </c>
      <c r="E2096" s="1">
        <v>36665</v>
      </c>
      <c r="F2096">
        <v>0.19600000000000001</v>
      </c>
      <c r="G2096">
        <f t="shared" si="32"/>
        <v>-1.2537199999999999</v>
      </c>
    </row>
    <row r="2097" spans="1:7" x14ac:dyDescent="0.3">
      <c r="A2097" s="1">
        <v>36535</v>
      </c>
      <c r="B2097" s="2">
        <v>1.57481157833272E-3</v>
      </c>
      <c r="C2097" s="1">
        <v>36629</v>
      </c>
      <c r="D2097">
        <v>-1.8169999999999999</v>
      </c>
      <c r="E2097" s="1">
        <v>36668</v>
      </c>
      <c r="F2097">
        <v>0.42580000000000001</v>
      </c>
      <c r="G2097">
        <f t="shared" si="32"/>
        <v>-0.91987999999999981</v>
      </c>
    </row>
    <row r="2098" spans="1:7" x14ac:dyDescent="0.3">
      <c r="A2098" s="1">
        <v>36536</v>
      </c>
      <c r="B2098" s="2">
        <v>1.1010532812568301E-2</v>
      </c>
      <c r="C2098" s="1">
        <v>36630</v>
      </c>
      <c r="D2098">
        <v>-5.8277999999999999</v>
      </c>
      <c r="E2098" s="1">
        <v>36669</v>
      </c>
      <c r="F2098">
        <v>-4.87E-2</v>
      </c>
      <c r="G2098">
        <f t="shared" si="32"/>
        <v>-3.5161600000000002</v>
      </c>
    </row>
    <row r="2099" spans="1:7" x14ac:dyDescent="0.3">
      <c r="A2099" s="1">
        <v>36537</v>
      </c>
      <c r="B2099" s="2">
        <v>6.6883421840267E-3</v>
      </c>
      <c r="C2099" s="1">
        <v>36633</v>
      </c>
      <c r="D2099">
        <v>3.3083999999999998</v>
      </c>
      <c r="E2099" s="1">
        <v>36670</v>
      </c>
      <c r="F2099">
        <v>-1.1900000000000001E-2</v>
      </c>
      <c r="G2099">
        <f t="shared" si="32"/>
        <v>1.9802799999999996</v>
      </c>
    </row>
    <row r="2100" spans="1:7" x14ac:dyDescent="0.3">
      <c r="A2100" s="1">
        <v>36538</v>
      </c>
      <c r="B2100" s="2">
        <v>-6.2862488432203802E-3</v>
      </c>
      <c r="C2100" s="1">
        <v>36634</v>
      </c>
      <c r="D2100">
        <v>2.8708999999999998</v>
      </c>
      <c r="E2100" s="1">
        <v>36671</v>
      </c>
      <c r="F2100">
        <v>0.42780000000000001</v>
      </c>
      <c r="G2100">
        <f t="shared" si="32"/>
        <v>1.8936599999999997</v>
      </c>
    </row>
    <row r="2101" spans="1:7" x14ac:dyDescent="0.3">
      <c r="A2101" s="1">
        <v>36539</v>
      </c>
      <c r="B2101" s="2">
        <v>1.8330630849671601E-2</v>
      </c>
      <c r="C2101" s="1">
        <v>36635</v>
      </c>
      <c r="D2101">
        <v>-0.97789999999999999</v>
      </c>
      <c r="E2101" s="1">
        <v>36672</v>
      </c>
      <c r="F2101">
        <v>0.29699999999999999</v>
      </c>
      <c r="G2101">
        <f t="shared" si="32"/>
        <v>-0.46793999999999991</v>
      </c>
    </row>
    <row r="2102" spans="1:7" x14ac:dyDescent="0.3">
      <c r="A2102" s="1">
        <v>36542</v>
      </c>
      <c r="B2102" s="2">
        <v>1.15360648233764E-3</v>
      </c>
      <c r="C2102" s="1">
        <v>36636</v>
      </c>
      <c r="D2102">
        <v>0.49640000000000001</v>
      </c>
      <c r="E2102" s="1">
        <v>36676</v>
      </c>
      <c r="F2102">
        <v>-0.18759999999999999</v>
      </c>
      <c r="G2102">
        <f t="shared" si="32"/>
        <v>0.2228</v>
      </c>
    </row>
    <row r="2103" spans="1:7" x14ac:dyDescent="0.3">
      <c r="A2103" s="1">
        <v>36543</v>
      </c>
      <c r="B2103" s="2">
        <v>1.24183439939627E-2</v>
      </c>
      <c r="C2103" s="1">
        <v>36640</v>
      </c>
      <c r="D2103">
        <v>-0.32550000000000001</v>
      </c>
      <c r="E2103" s="1">
        <v>36677</v>
      </c>
      <c r="F2103">
        <v>0.39600000000000002</v>
      </c>
      <c r="G2103">
        <f t="shared" si="32"/>
        <v>-3.6899999999999988E-2</v>
      </c>
    </row>
    <row r="2104" spans="1:7" x14ac:dyDescent="0.3">
      <c r="A2104" s="1">
        <v>36544</v>
      </c>
      <c r="B2104" s="2">
        <v>-3.4319930083960299E-3</v>
      </c>
      <c r="C2104" s="1">
        <v>36641</v>
      </c>
      <c r="D2104">
        <v>3.3275999999999999</v>
      </c>
      <c r="E2104" s="1">
        <v>36678</v>
      </c>
      <c r="F2104">
        <v>0.52280000000000004</v>
      </c>
      <c r="G2104">
        <f t="shared" si="32"/>
        <v>2.2056800000000001</v>
      </c>
    </row>
    <row r="2105" spans="1:7" x14ac:dyDescent="0.3">
      <c r="A2105" s="1">
        <v>36545</v>
      </c>
      <c r="B2105" s="2">
        <v>-1.54866873805892E-3</v>
      </c>
      <c r="C2105" s="1">
        <v>36642</v>
      </c>
      <c r="D2105">
        <v>-1.1057999999999999</v>
      </c>
      <c r="E2105" s="1">
        <v>36679</v>
      </c>
      <c r="F2105">
        <v>0.4345</v>
      </c>
      <c r="G2105">
        <f t="shared" si="32"/>
        <v>-0.48967999999999995</v>
      </c>
    </row>
    <row r="2106" spans="1:7" x14ac:dyDescent="0.3">
      <c r="A2106" s="1">
        <v>36546</v>
      </c>
      <c r="B2106" s="2">
        <v>6.7349024855718502E-3</v>
      </c>
      <c r="C2106" s="1">
        <v>36643</v>
      </c>
      <c r="D2106">
        <v>0.27889999999999998</v>
      </c>
      <c r="E2106" s="1">
        <v>36682</v>
      </c>
      <c r="F2106">
        <v>0.33939999999999998</v>
      </c>
      <c r="G2106">
        <f t="shared" si="32"/>
        <v>0.30309999999999998</v>
      </c>
    </row>
    <row r="2107" spans="1:7" x14ac:dyDescent="0.3">
      <c r="A2107" s="1">
        <v>36549</v>
      </c>
      <c r="B2107" s="2">
        <v>-1.0971108294753101E-2</v>
      </c>
      <c r="C2107" s="1">
        <v>36644</v>
      </c>
      <c r="D2107">
        <v>-0.84689999999999999</v>
      </c>
      <c r="E2107" s="1">
        <v>36683</v>
      </c>
      <c r="F2107">
        <v>2.3E-3</v>
      </c>
      <c r="G2107">
        <f t="shared" si="32"/>
        <v>-0.50721999999999989</v>
      </c>
    </row>
    <row r="2108" spans="1:7" x14ac:dyDescent="0.3">
      <c r="A2108" s="1">
        <v>36550</v>
      </c>
      <c r="B2108" s="2">
        <v>-4.5874034534954E-4</v>
      </c>
      <c r="C2108" s="1">
        <v>36647</v>
      </c>
      <c r="D2108">
        <v>1.0891999999999999</v>
      </c>
      <c r="E2108" s="1">
        <v>36684</v>
      </c>
      <c r="F2108">
        <v>1.1999999999999999E-3</v>
      </c>
      <c r="G2108">
        <f t="shared" si="32"/>
        <v>0.65400000000000003</v>
      </c>
    </row>
    <row r="2109" spans="1:7" x14ac:dyDescent="0.3">
      <c r="A2109" s="1">
        <v>36551</v>
      </c>
      <c r="B2109" s="2">
        <v>1.4397356987738699E-4</v>
      </c>
      <c r="C2109" s="1">
        <v>36648</v>
      </c>
      <c r="D2109">
        <v>-1.4946999999999999</v>
      </c>
      <c r="E2109" s="1">
        <v>36685</v>
      </c>
      <c r="F2109">
        <v>-1.5100000000000001E-2</v>
      </c>
      <c r="G2109">
        <f t="shared" si="32"/>
        <v>-0.90286</v>
      </c>
    </row>
    <row r="2110" spans="1:7" x14ac:dyDescent="0.3">
      <c r="A2110" s="1">
        <v>36552</v>
      </c>
      <c r="B2110" s="2">
        <v>3.2875320958016801E-3</v>
      </c>
      <c r="C2110" s="1">
        <v>36649</v>
      </c>
      <c r="D2110">
        <v>-2.1463999999999999</v>
      </c>
      <c r="E2110" s="1">
        <v>36686</v>
      </c>
      <c r="F2110">
        <v>-1.7399999999999999E-2</v>
      </c>
      <c r="G2110">
        <f t="shared" si="32"/>
        <v>-1.2948</v>
      </c>
    </row>
    <row r="2111" spans="1:7" x14ac:dyDescent="0.3">
      <c r="A2111" s="1">
        <v>36553</v>
      </c>
      <c r="B2111" s="2">
        <v>-7.54235960849614E-3</v>
      </c>
      <c r="C2111" s="1">
        <v>36650</v>
      </c>
      <c r="D2111">
        <v>-0.38779999999999998</v>
      </c>
      <c r="E2111" s="1">
        <v>36689</v>
      </c>
      <c r="F2111">
        <v>0.22439999999999999</v>
      </c>
      <c r="G2111">
        <f t="shared" si="32"/>
        <v>-0.14291999999999996</v>
      </c>
    </row>
    <row r="2112" spans="1:7" x14ac:dyDescent="0.3">
      <c r="A2112" s="1">
        <v>36556</v>
      </c>
      <c r="B2112" s="2">
        <v>4.1050069890253803E-3</v>
      </c>
      <c r="C2112" s="1">
        <v>36651</v>
      </c>
      <c r="D2112">
        <v>1.6371</v>
      </c>
      <c r="E2112" s="1">
        <v>36690</v>
      </c>
      <c r="F2112">
        <v>2.3E-3</v>
      </c>
      <c r="G2112">
        <f t="shared" si="32"/>
        <v>0.98317999999999994</v>
      </c>
    </row>
    <row r="2113" spans="1:7" x14ac:dyDescent="0.3">
      <c r="A2113" s="1">
        <v>36557</v>
      </c>
      <c r="B2113" s="2">
        <v>-4.0155885523286399E-3</v>
      </c>
      <c r="C2113" s="1">
        <v>36654</v>
      </c>
      <c r="D2113">
        <v>-0.58160000000000001</v>
      </c>
      <c r="E2113" s="1">
        <v>36691</v>
      </c>
      <c r="F2113">
        <v>0.28539999999999999</v>
      </c>
      <c r="G2113">
        <f t="shared" si="32"/>
        <v>-0.23480000000000001</v>
      </c>
    </row>
    <row r="2114" spans="1:7" x14ac:dyDescent="0.3">
      <c r="A2114" s="1">
        <v>36558</v>
      </c>
      <c r="B2114" s="2">
        <v>-9.9076235976944798E-3</v>
      </c>
      <c r="C2114" s="1">
        <v>36655</v>
      </c>
      <c r="D2114">
        <v>-0.8397</v>
      </c>
      <c r="E2114" s="1">
        <v>36692</v>
      </c>
      <c r="F2114">
        <v>-2.7799999999999998E-2</v>
      </c>
      <c r="G2114">
        <f t="shared" si="32"/>
        <v>-0.51493999999999995</v>
      </c>
    </row>
    <row r="2115" spans="1:7" x14ac:dyDescent="0.3">
      <c r="A2115" s="1">
        <v>36559</v>
      </c>
      <c r="B2115" s="2">
        <v>-4.7561681057857203E-3</v>
      </c>
      <c r="C2115" s="1">
        <v>36656</v>
      </c>
      <c r="D2115">
        <v>-2.0354000000000001</v>
      </c>
      <c r="E2115" s="1">
        <v>36693</v>
      </c>
      <c r="F2115">
        <v>0.36209999999999998</v>
      </c>
      <c r="G2115">
        <f t="shared" si="32"/>
        <v>-1.0764</v>
      </c>
    </row>
    <row r="2116" spans="1:7" x14ac:dyDescent="0.3">
      <c r="A2116" s="1">
        <v>36560</v>
      </c>
      <c r="B2116" s="2">
        <v>1.0529277294101899E-2</v>
      </c>
      <c r="C2116" s="1">
        <v>36657</v>
      </c>
      <c r="D2116">
        <v>1.81</v>
      </c>
      <c r="E2116" s="1">
        <v>36696</v>
      </c>
      <c r="F2116">
        <v>-8.4199999999999997E-2</v>
      </c>
      <c r="G2116">
        <f t="shared" si="32"/>
        <v>1.0523200000000001</v>
      </c>
    </row>
    <row r="2117" spans="1:7" x14ac:dyDescent="0.3">
      <c r="A2117" s="1">
        <v>36563</v>
      </c>
      <c r="B2117" s="2">
        <v>-9.2172529731138198E-4</v>
      </c>
      <c r="C2117" s="1">
        <v>36658</v>
      </c>
      <c r="D2117">
        <v>0.93630000000000002</v>
      </c>
      <c r="E2117" s="1">
        <v>36697</v>
      </c>
      <c r="F2117">
        <v>-0.1235</v>
      </c>
      <c r="G2117">
        <f t="shared" ref="G2117:G2180" si="33">(D2117*0.6)+(F2117*0.4)</f>
        <v>0.51237999999999995</v>
      </c>
    </row>
    <row r="2118" spans="1:7" x14ac:dyDescent="0.3">
      <c r="A2118" s="1">
        <v>36564</v>
      </c>
      <c r="B2118" s="2">
        <v>-1.1239653011214301E-2</v>
      </c>
      <c r="C2118" s="1">
        <v>36661</v>
      </c>
      <c r="D2118">
        <v>2.2122000000000002</v>
      </c>
      <c r="E2118" s="1">
        <v>36698</v>
      </c>
      <c r="F2118">
        <v>-0.37659999999999999</v>
      </c>
      <c r="G2118">
        <f t="shared" si="33"/>
        <v>1.1766800000000002</v>
      </c>
    </row>
    <row r="2119" spans="1:7" x14ac:dyDescent="0.3">
      <c r="A2119" s="1">
        <v>36565</v>
      </c>
      <c r="B2119" s="2">
        <v>7.4467609741351E-3</v>
      </c>
      <c r="C2119" s="1">
        <v>36662</v>
      </c>
      <c r="D2119">
        <v>0.94299999999999995</v>
      </c>
      <c r="E2119" s="1">
        <v>36699</v>
      </c>
      <c r="F2119">
        <v>-0.1171</v>
      </c>
      <c r="G2119">
        <f t="shared" si="33"/>
        <v>0.51895999999999998</v>
      </c>
    </row>
    <row r="2120" spans="1:7" x14ac:dyDescent="0.3">
      <c r="A2120" s="1">
        <v>36566</v>
      </c>
      <c r="B2120" s="2">
        <v>1.02378227710171E-2</v>
      </c>
      <c r="C2120" s="1">
        <v>36663</v>
      </c>
      <c r="D2120">
        <v>-1.2347999999999999</v>
      </c>
      <c r="E2120" s="1">
        <v>36700</v>
      </c>
      <c r="F2120">
        <v>-0.23569999999999999</v>
      </c>
      <c r="G2120">
        <f t="shared" si="33"/>
        <v>-0.8351599999999999</v>
      </c>
    </row>
    <row r="2121" spans="1:7" x14ac:dyDescent="0.3">
      <c r="A2121" s="1">
        <v>36567</v>
      </c>
      <c r="B2121" s="2">
        <v>-3.54079770851079E-3</v>
      </c>
      <c r="C2121" s="1">
        <v>36664</v>
      </c>
      <c r="D2121">
        <v>-0.72660000000000002</v>
      </c>
      <c r="E2121" s="1">
        <v>36703</v>
      </c>
      <c r="F2121">
        <v>0.3654</v>
      </c>
      <c r="G2121">
        <f t="shared" si="33"/>
        <v>-0.2898</v>
      </c>
    </row>
    <row r="2122" spans="1:7" x14ac:dyDescent="0.3">
      <c r="A2122" s="1">
        <v>36570</v>
      </c>
      <c r="B2122" s="2">
        <v>5.34007955987392E-3</v>
      </c>
      <c r="C2122" s="1">
        <v>36665</v>
      </c>
      <c r="D2122">
        <v>-2.1017999999999999</v>
      </c>
      <c r="E2122" s="1">
        <v>36704</v>
      </c>
      <c r="F2122">
        <v>0.08</v>
      </c>
      <c r="G2122">
        <f t="shared" si="33"/>
        <v>-1.22908</v>
      </c>
    </row>
    <row r="2123" spans="1:7" x14ac:dyDescent="0.3">
      <c r="A2123" s="1">
        <v>36571</v>
      </c>
      <c r="B2123" s="2">
        <v>4.9893208204720995E-4</v>
      </c>
      <c r="C2123" s="1">
        <v>36668</v>
      </c>
      <c r="D2123">
        <v>-0.44280000000000003</v>
      </c>
      <c r="E2123" s="1">
        <v>36705</v>
      </c>
      <c r="F2123">
        <v>-7.6499999999999999E-2</v>
      </c>
      <c r="G2123">
        <f t="shared" si="33"/>
        <v>-0.29628000000000004</v>
      </c>
    </row>
    <row r="2124" spans="1:7" x14ac:dyDescent="0.3">
      <c r="A2124" s="1">
        <v>36572</v>
      </c>
      <c r="B2124" s="2">
        <v>5.0650108528795803E-3</v>
      </c>
      <c r="C2124" s="1">
        <v>36669</v>
      </c>
      <c r="D2124">
        <v>-1.9163000000000001</v>
      </c>
      <c r="E2124" s="1">
        <v>36706</v>
      </c>
      <c r="F2124">
        <v>0.3896</v>
      </c>
      <c r="G2124">
        <f t="shared" si="33"/>
        <v>-0.99394000000000005</v>
      </c>
    </row>
    <row r="2125" spans="1:7" x14ac:dyDescent="0.3">
      <c r="A2125" s="1">
        <v>36573</v>
      </c>
      <c r="B2125" s="2">
        <v>-6.9912665226490303E-3</v>
      </c>
      <c r="C2125" s="1">
        <v>36670</v>
      </c>
      <c r="D2125">
        <v>1.8385</v>
      </c>
      <c r="E2125" s="1">
        <v>36707</v>
      </c>
      <c r="F2125">
        <v>0.1305</v>
      </c>
      <c r="G2125">
        <f t="shared" si="33"/>
        <v>1.1553</v>
      </c>
    </row>
    <row r="2126" spans="1:7" x14ac:dyDescent="0.3">
      <c r="A2126" s="1">
        <v>36574</v>
      </c>
      <c r="B2126" s="2">
        <v>-1.0871282053621599E-3</v>
      </c>
      <c r="C2126" s="1">
        <v>36671</v>
      </c>
      <c r="D2126">
        <v>-1.2505999999999999</v>
      </c>
      <c r="E2126" s="1">
        <v>36710</v>
      </c>
      <c r="F2126">
        <v>0.2422</v>
      </c>
      <c r="G2126">
        <f t="shared" si="33"/>
        <v>-0.65347999999999995</v>
      </c>
    </row>
    <row r="2127" spans="1:7" x14ac:dyDescent="0.3">
      <c r="A2127" s="1">
        <v>36577</v>
      </c>
      <c r="B2127" s="2">
        <v>-2.9417306474798198E-3</v>
      </c>
      <c r="C2127" s="1">
        <v>36672</v>
      </c>
      <c r="D2127">
        <v>-0.24540000000000001</v>
      </c>
      <c r="E2127" s="1">
        <v>36712</v>
      </c>
      <c r="F2127">
        <v>0.1714</v>
      </c>
      <c r="G2127">
        <f t="shared" si="33"/>
        <v>-7.8680000000000014E-2</v>
      </c>
    </row>
    <row r="2128" spans="1:7" x14ac:dyDescent="0.3">
      <c r="A2128" s="1">
        <v>36578</v>
      </c>
      <c r="B2128" s="2">
        <v>-1.7767577742284199E-2</v>
      </c>
      <c r="C2128" s="1">
        <v>36676</v>
      </c>
      <c r="D2128">
        <v>3.2334000000000001</v>
      </c>
      <c r="E2128" s="1">
        <v>36713</v>
      </c>
      <c r="F2128">
        <v>-0.224</v>
      </c>
      <c r="G2128">
        <f t="shared" si="33"/>
        <v>1.8504399999999999</v>
      </c>
    </row>
    <row r="2129" spans="1:7" x14ac:dyDescent="0.3">
      <c r="A2129" s="1">
        <v>36579</v>
      </c>
      <c r="B2129" s="2">
        <v>9.78394688579254E-3</v>
      </c>
      <c r="C2129" s="1">
        <v>36677</v>
      </c>
      <c r="D2129">
        <v>-0.11119999999999999</v>
      </c>
      <c r="E2129" s="1">
        <v>36714</v>
      </c>
      <c r="F2129">
        <v>0.26250000000000001</v>
      </c>
      <c r="G2129">
        <f t="shared" si="33"/>
        <v>3.8280000000000022E-2</v>
      </c>
    </row>
    <row r="2130" spans="1:7" x14ac:dyDescent="0.3">
      <c r="A2130" s="1">
        <v>36580</v>
      </c>
      <c r="B2130" s="2">
        <v>-2.1132251446143201E-4</v>
      </c>
      <c r="C2130" s="1">
        <v>36678</v>
      </c>
      <c r="D2130">
        <v>1.9876</v>
      </c>
      <c r="E2130" s="1">
        <v>36717</v>
      </c>
      <c r="F2130">
        <v>-3.3300000000000003E-2</v>
      </c>
      <c r="G2130">
        <f t="shared" si="33"/>
        <v>1.1792400000000001</v>
      </c>
    </row>
    <row r="2131" spans="1:7" x14ac:dyDescent="0.3">
      <c r="A2131" s="1">
        <v>36581</v>
      </c>
      <c r="B2131" s="2">
        <v>1.3851210247677799E-2</v>
      </c>
      <c r="C2131" s="1">
        <v>36679</v>
      </c>
      <c r="D2131">
        <v>1.9638</v>
      </c>
      <c r="E2131" s="1">
        <v>36718</v>
      </c>
      <c r="F2131">
        <v>-5.7000000000000002E-3</v>
      </c>
      <c r="G2131">
        <f t="shared" si="33"/>
        <v>1.1759999999999999</v>
      </c>
    </row>
    <row r="2132" spans="1:7" x14ac:dyDescent="0.3">
      <c r="A2132" s="1">
        <v>36584</v>
      </c>
      <c r="B2132" s="2">
        <v>6.4533980982666196E-3</v>
      </c>
      <c r="C2132" s="1">
        <v>36682</v>
      </c>
      <c r="D2132">
        <v>-0.65059999999999996</v>
      </c>
      <c r="E2132" s="1">
        <v>36719</v>
      </c>
      <c r="F2132">
        <v>-4.48E-2</v>
      </c>
      <c r="G2132">
        <f t="shared" si="33"/>
        <v>-0.40827999999999998</v>
      </c>
    </row>
    <row r="2133" spans="1:7" x14ac:dyDescent="0.3">
      <c r="A2133" s="1">
        <v>36585</v>
      </c>
      <c r="B2133" s="2">
        <v>2.5181268886260702E-3</v>
      </c>
      <c r="C2133" s="1">
        <v>36683</v>
      </c>
      <c r="D2133">
        <v>-0.66590000000000005</v>
      </c>
      <c r="E2133" s="1">
        <v>36720</v>
      </c>
      <c r="F2133">
        <v>0.37580000000000002</v>
      </c>
      <c r="G2133">
        <f t="shared" si="33"/>
        <v>-0.24922</v>
      </c>
    </row>
    <row r="2134" spans="1:7" x14ac:dyDescent="0.3">
      <c r="A2134" s="1">
        <v>36586</v>
      </c>
      <c r="B2134" s="2">
        <v>8.1685307719747708E-3</v>
      </c>
      <c r="C2134" s="1">
        <v>36684</v>
      </c>
      <c r="D2134">
        <v>0.93889999999999996</v>
      </c>
      <c r="E2134" s="1">
        <v>36721</v>
      </c>
      <c r="F2134">
        <v>-0.42930000000000001</v>
      </c>
      <c r="G2134">
        <f t="shared" si="33"/>
        <v>0.39161999999999997</v>
      </c>
    </row>
    <row r="2135" spans="1:7" x14ac:dyDescent="0.3">
      <c r="A2135" s="1">
        <v>36587</v>
      </c>
      <c r="B2135" s="2">
        <v>4.1334896768707701E-3</v>
      </c>
      <c r="C2135" s="1">
        <v>36685</v>
      </c>
      <c r="D2135">
        <v>-0.65620000000000001</v>
      </c>
      <c r="E2135" s="1">
        <v>36724</v>
      </c>
      <c r="F2135">
        <v>-0.24379999999999999</v>
      </c>
      <c r="G2135">
        <f t="shared" si="33"/>
        <v>-0.49124000000000001</v>
      </c>
    </row>
    <row r="2136" spans="1:7" x14ac:dyDescent="0.3">
      <c r="A2136" s="1">
        <v>36588</v>
      </c>
      <c r="B2136" s="2">
        <v>-3.6718839339943102E-3</v>
      </c>
      <c r="C2136" s="1">
        <v>36686</v>
      </c>
      <c r="D2136">
        <v>-0.32290000000000002</v>
      </c>
      <c r="E2136" s="1">
        <v>36725</v>
      </c>
      <c r="F2136">
        <v>1.1999999999999999E-3</v>
      </c>
      <c r="G2136">
        <f t="shared" si="33"/>
        <v>-0.19325999999999999</v>
      </c>
    </row>
    <row r="2137" spans="1:7" x14ac:dyDescent="0.3">
      <c r="A2137" s="1">
        <v>36591</v>
      </c>
      <c r="B2137" s="2">
        <v>7.5929829741492299E-3</v>
      </c>
      <c r="C2137" s="1">
        <v>36689</v>
      </c>
      <c r="D2137">
        <v>-0.74980000000000002</v>
      </c>
      <c r="E2137" s="1">
        <v>36726</v>
      </c>
      <c r="F2137">
        <v>-2.07E-2</v>
      </c>
      <c r="G2137">
        <f t="shared" si="33"/>
        <v>-0.45816000000000001</v>
      </c>
    </row>
    <row r="2138" spans="1:7" x14ac:dyDescent="0.3">
      <c r="A2138" s="1">
        <v>36592</v>
      </c>
      <c r="B2138" s="2">
        <v>8.5307406405981095E-3</v>
      </c>
      <c r="C2138" s="1">
        <v>36690</v>
      </c>
      <c r="D2138">
        <v>1.633</v>
      </c>
      <c r="E2138" s="1">
        <v>36727</v>
      </c>
      <c r="F2138">
        <v>0.74129999999999996</v>
      </c>
      <c r="G2138">
        <f t="shared" si="33"/>
        <v>1.2763200000000001</v>
      </c>
    </row>
    <row r="2139" spans="1:7" x14ac:dyDescent="0.3">
      <c r="A2139" s="1">
        <v>36593</v>
      </c>
      <c r="B2139" s="2">
        <v>-1.8067727349349801E-2</v>
      </c>
      <c r="C2139" s="1">
        <v>36691</v>
      </c>
      <c r="D2139">
        <v>7.9399999999999998E-2</v>
      </c>
      <c r="E2139" s="1">
        <v>36728</v>
      </c>
      <c r="F2139">
        <v>8.0100000000000005E-2</v>
      </c>
      <c r="G2139">
        <f t="shared" si="33"/>
        <v>7.9680000000000001E-2</v>
      </c>
    </row>
    <row r="2140" spans="1:7" x14ac:dyDescent="0.3">
      <c r="A2140" s="1">
        <v>36594</v>
      </c>
      <c r="B2140" s="2">
        <v>-6.8051018432767601E-3</v>
      </c>
      <c r="C2140" s="1">
        <v>36692</v>
      </c>
      <c r="D2140">
        <v>0.55700000000000005</v>
      </c>
      <c r="E2140" s="1">
        <v>36731</v>
      </c>
      <c r="F2140">
        <v>-0.1166</v>
      </c>
      <c r="G2140">
        <f t="shared" si="33"/>
        <v>0.28755999999999998</v>
      </c>
    </row>
    <row r="2141" spans="1:7" x14ac:dyDescent="0.3">
      <c r="A2141" s="1">
        <v>36595</v>
      </c>
      <c r="B2141" s="2">
        <v>-4.8212890975174401E-4</v>
      </c>
      <c r="C2141" s="1">
        <v>36693</v>
      </c>
      <c r="D2141">
        <v>-0.9546</v>
      </c>
      <c r="E2141" s="1">
        <v>36732</v>
      </c>
      <c r="F2141">
        <v>6.9800000000000001E-2</v>
      </c>
      <c r="G2141">
        <f t="shared" si="33"/>
        <v>-0.54483999999999999</v>
      </c>
    </row>
    <row r="2142" spans="1:7" x14ac:dyDescent="0.3">
      <c r="A2142" s="1">
        <v>36598</v>
      </c>
      <c r="B2142" s="2">
        <v>-4.4910391459387399E-3</v>
      </c>
      <c r="C2142" s="1">
        <v>36696</v>
      </c>
      <c r="D2142">
        <v>1.4727000000000001</v>
      </c>
      <c r="E2142" s="1">
        <v>36733</v>
      </c>
      <c r="F2142">
        <v>0</v>
      </c>
      <c r="G2142">
        <f t="shared" si="33"/>
        <v>0.88362000000000007</v>
      </c>
    </row>
    <row r="2143" spans="1:7" x14ac:dyDescent="0.3">
      <c r="A2143" s="1">
        <v>36599</v>
      </c>
      <c r="B2143" s="2">
        <v>-6.2271883713465002E-3</v>
      </c>
      <c r="C2143" s="1">
        <v>36697</v>
      </c>
      <c r="D2143">
        <v>-0.67589999999999995</v>
      </c>
      <c r="E2143" s="1">
        <v>36734</v>
      </c>
      <c r="F2143">
        <v>0.15670000000000001</v>
      </c>
      <c r="G2143">
        <f t="shared" si="33"/>
        <v>-0.34285999999999994</v>
      </c>
    </row>
    <row r="2144" spans="1:7" x14ac:dyDescent="0.3">
      <c r="A2144" s="1">
        <v>36600</v>
      </c>
      <c r="B2144" s="2">
        <v>-2.6015329947339798E-3</v>
      </c>
      <c r="C2144" s="1">
        <v>36698</v>
      </c>
      <c r="D2144">
        <v>0.21609999999999999</v>
      </c>
      <c r="E2144" s="1">
        <v>36735</v>
      </c>
      <c r="F2144">
        <v>-0.1245</v>
      </c>
      <c r="G2144">
        <f t="shared" si="33"/>
        <v>7.9859999999999987E-2</v>
      </c>
    </row>
    <row r="2145" spans="1:7" x14ac:dyDescent="0.3">
      <c r="A2145" s="1">
        <v>36601</v>
      </c>
      <c r="B2145" s="2">
        <v>-6.4297120289856799E-3</v>
      </c>
      <c r="C2145" s="1">
        <v>36699</v>
      </c>
      <c r="D2145">
        <v>-1.8187</v>
      </c>
      <c r="E2145" s="1">
        <v>36738</v>
      </c>
      <c r="F2145">
        <v>5.1499999999999997E-2</v>
      </c>
      <c r="G2145">
        <f t="shared" si="33"/>
        <v>-1.0706199999999999</v>
      </c>
    </row>
    <row r="2146" spans="1:7" x14ac:dyDescent="0.3">
      <c r="A2146" s="1">
        <v>36602</v>
      </c>
      <c r="B2146" s="2">
        <v>-5.6959045057063404E-3</v>
      </c>
      <c r="C2146" s="1">
        <v>36700</v>
      </c>
      <c r="D2146">
        <v>-0.73680000000000001</v>
      </c>
      <c r="E2146" s="1">
        <v>36739</v>
      </c>
      <c r="F2146">
        <v>0.184</v>
      </c>
      <c r="G2146">
        <f t="shared" si="33"/>
        <v>-0.36847999999999997</v>
      </c>
    </row>
    <row r="2147" spans="1:7" x14ac:dyDescent="0.3">
      <c r="A2147" s="1">
        <v>36605</v>
      </c>
      <c r="B2147" s="2">
        <v>-5.3854161917718003E-3</v>
      </c>
      <c r="C2147" s="1">
        <v>36703</v>
      </c>
      <c r="D2147">
        <v>0.95940000000000003</v>
      </c>
      <c r="E2147" s="1">
        <v>36740</v>
      </c>
      <c r="F2147">
        <v>0.11749999999999999</v>
      </c>
      <c r="G2147">
        <f t="shared" si="33"/>
        <v>0.62264000000000008</v>
      </c>
    </row>
    <row r="2148" spans="1:7" x14ac:dyDescent="0.3">
      <c r="A2148" s="1">
        <v>36606</v>
      </c>
      <c r="B2148" s="2">
        <v>7.1770231264207699E-3</v>
      </c>
      <c r="C2148" s="1">
        <v>36704</v>
      </c>
      <c r="D2148">
        <v>-0.3271</v>
      </c>
      <c r="E2148" s="1">
        <v>36741</v>
      </c>
      <c r="F2148">
        <v>0.13789999999999999</v>
      </c>
      <c r="G2148">
        <f t="shared" si="33"/>
        <v>-0.1411</v>
      </c>
    </row>
    <row r="2149" spans="1:7" x14ac:dyDescent="0.3">
      <c r="A2149" s="1">
        <v>36607</v>
      </c>
      <c r="B2149" s="2">
        <v>2.4871101826027301E-3</v>
      </c>
      <c r="C2149" s="1">
        <v>36705</v>
      </c>
      <c r="D2149">
        <v>0.30890000000000001</v>
      </c>
      <c r="E2149" s="1">
        <v>36742</v>
      </c>
      <c r="F2149">
        <v>0.26290000000000002</v>
      </c>
      <c r="G2149">
        <f t="shared" si="33"/>
        <v>0.29050000000000004</v>
      </c>
    </row>
    <row r="2150" spans="1:7" x14ac:dyDescent="0.3">
      <c r="A2150" s="1">
        <v>36608</v>
      </c>
      <c r="B2150" s="2">
        <v>-9.6502425581661607E-3</v>
      </c>
      <c r="C2150" s="1">
        <v>36706</v>
      </c>
      <c r="D2150">
        <v>-0.85370000000000001</v>
      </c>
      <c r="E2150" s="1">
        <v>36745</v>
      </c>
      <c r="F2150">
        <v>-8.6300000000000002E-2</v>
      </c>
      <c r="G2150">
        <f t="shared" si="33"/>
        <v>-0.54674</v>
      </c>
    </row>
    <row r="2151" spans="1:7" x14ac:dyDescent="0.3">
      <c r="A2151" s="1">
        <v>36609</v>
      </c>
      <c r="B2151" s="2">
        <v>7.6534234633027802E-3</v>
      </c>
      <c r="C2151" s="1">
        <v>36707</v>
      </c>
      <c r="D2151">
        <v>0.84850000000000003</v>
      </c>
      <c r="E2151" s="1">
        <v>36746</v>
      </c>
      <c r="F2151">
        <v>0.20449999999999999</v>
      </c>
      <c r="G2151">
        <f t="shared" si="33"/>
        <v>0.59089999999999998</v>
      </c>
    </row>
    <row r="2152" spans="1:7" x14ac:dyDescent="0.3">
      <c r="A2152" s="1">
        <v>36612</v>
      </c>
      <c r="B2152" s="2">
        <v>4.3392617916706601E-3</v>
      </c>
      <c r="C2152" s="1">
        <v>36710</v>
      </c>
      <c r="D2152">
        <v>1.0381</v>
      </c>
      <c r="E2152" s="1">
        <v>36747</v>
      </c>
      <c r="F2152">
        <v>7.0300000000000001E-2</v>
      </c>
      <c r="G2152">
        <f t="shared" si="33"/>
        <v>0.65098</v>
      </c>
    </row>
    <row r="2153" spans="1:7" x14ac:dyDescent="0.3">
      <c r="A2153" s="1">
        <v>36613</v>
      </c>
      <c r="B2153" s="2">
        <v>1.6644799999947499E-3</v>
      </c>
      <c r="C2153" s="1">
        <v>36712</v>
      </c>
      <c r="D2153">
        <v>-1.5670999999999999</v>
      </c>
      <c r="E2153" s="1">
        <v>36748</v>
      </c>
      <c r="F2153">
        <v>0.2288</v>
      </c>
      <c r="G2153">
        <f t="shared" si="33"/>
        <v>-0.84873999999999983</v>
      </c>
    </row>
    <row r="2154" spans="1:7" x14ac:dyDescent="0.3">
      <c r="A2154" s="1">
        <v>36614</v>
      </c>
      <c r="B2154" s="2">
        <v>-1.1847115101284401E-3</v>
      </c>
      <c r="C2154" s="1">
        <v>36713</v>
      </c>
      <c r="D2154">
        <v>0.73429999999999995</v>
      </c>
      <c r="E2154" s="1">
        <v>36749</v>
      </c>
      <c r="F2154">
        <v>-0.2374</v>
      </c>
      <c r="G2154">
        <f t="shared" si="33"/>
        <v>0.34561999999999998</v>
      </c>
    </row>
    <row r="2155" spans="1:7" x14ac:dyDescent="0.3">
      <c r="A2155" s="1">
        <v>36615</v>
      </c>
      <c r="B2155" s="2">
        <v>-1.11738554995271E-2</v>
      </c>
      <c r="C2155" s="1">
        <v>36714</v>
      </c>
      <c r="D2155">
        <v>1.5261</v>
      </c>
      <c r="E2155" s="1">
        <v>36752</v>
      </c>
      <c r="F2155">
        <v>0.1076</v>
      </c>
      <c r="G2155">
        <f t="shared" si="33"/>
        <v>0.95869999999999989</v>
      </c>
    </row>
    <row r="2156" spans="1:7" x14ac:dyDescent="0.3">
      <c r="A2156" s="1">
        <v>36616</v>
      </c>
      <c r="B2156" s="2">
        <v>4.6528688246909597E-3</v>
      </c>
      <c r="C2156" s="1">
        <v>36717</v>
      </c>
      <c r="D2156">
        <v>-0.2218</v>
      </c>
      <c r="E2156" s="1">
        <v>36753</v>
      </c>
      <c r="F2156">
        <v>-8.7099999999999997E-2</v>
      </c>
      <c r="G2156">
        <f t="shared" si="33"/>
        <v>-0.16792000000000001</v>
      </c>
    </row>
    <row r="2157" spans="1:7" x14ac:dyDescent="0.3">
      <c r="A2157" s="1">
        <v>36619</v>
      </c>
      <c r="B2157" s="2">
        <v>-1.08654844313925E-2</v>
      </c>
      <c r="C2157" s="1">
        <v>36718</v>
      </c>
      <c r="D2157">
        <v>0.35980000000000001</v>
      </c>
      <c r="E2157" s="1">
        <v>36754</v>
      </c>
      <c r="F2157">
        <v>-9.5200000000000007E-2</v>
      </c>
      <c r="G2157">
        <f t="shared" si="33"/>
        <v>0.17779999999999999</v>
      </c>
    </row>
    <row r="2158" spans="1:7" x14ac:dyDescent="0.3">
      <c r="A2158" s="1">
        <v>36620</v>
      </c>
      <c r="B2158" s="2">
        <v>-1.46099062280003E-2</v>
      </c>
      <c r="C2158" s="1">
        <v>36719</v>
      </c>
      <c r="D2158">
        <v>0.81910000000000005</v>
      </c>
      <c r="E2158" s="1">
        <v>36755</v>
      </c>
      <c r="F2158">
        <v>5.7799999999999997E-2</v>
      </c>
      <c r="G2158">
        <f t="shared" si="33"/>
        <v>0.51458000000000004</v>
      </c>
    </row>
    <row r="2159" spans="1:7" x14ac:dyDescent="0.3">
      <c r="A2159" s="1">
        <v>36621</v>
      </c>
      <c r="B2159" s="2">
        <v>4.9460785380488499E-3</v>
      </c>
      <c r="C2159" s="1">
        <v>36720</v>
      </c>
      <c r="D2159">
        <v>0.1971</v>
      </c>
      <c r="E2159" s="1">
        <v>36756</v>
      </c>
      <c r="F2159">
        <v>0.13600000000000001</v>
      </c>
      <c r="G2159">
        <f t="shared" si="33"/>
        <v>0.17265999999999998</v>
      </c>
    </row>
    <row r="2160" spans="1:7" x14ac:dyDescent="0.3">
      <c r="A2160" s="1">
        <v>36622</v>
      </c>
      <c r="B2160" s="2">
        <v>4.5950136849099996E-3</v>
      </c>
      <c r="C2160" s="1">
        <v>36721</v>
      </c>
      <c r="D2160">
        <v>0.94540000000000002</v>
      </c>
      <c r="E2160" s="1">
        <v>36759</v>
      </c>
      <c r="F2160">
        <v>-3.0599999999999999E-2</v>
      </c>
      <c r="G2160">
        <f t="shared" si="33"/>
        <v>0.55499999999999994</v>
      </c>
    </row>
    <row r="2161" spans="1:7" x14ac:dyDescent="0.3">
      <c r="A2161" s="1">
        <v>36623</v>
      </c>
      <c r="B2161" s="2">
        <v>-2.0689293008382399E-3</v>
      </c>
      <c r="C2161" s="1">
        <v>36724</v>
      </c>
      <c r="D2161">
        <v>3.3799999999999997E-2</v>
      </c>
      <c r="E2161" s="1">
        <v>36760</v>
      </c>
      <c r="F2161">
        <v>7.1300000000000002E-2</v>
      </c>
      <c r="G2161">
        <f t="shared" si="33"/>
        <v>4.8799999999999996E-2</v>
      </c>
    </row>
    <row r="2162" spans="1:7" x14ac:dyDescent="0.3">
      <c r="A2162" s="1">
        <v>36626</v>
      </c>
      <c r="B2162" s="2">
        <v>-1.08912931764986E-2</v>
      </c>
      <c r="C2162" s="1">
        <v>36725</v>
      </c>
      <c r="D2162">
        <v>-1.1080000000000001</v>
      </c>
      <c r="E2162" s="1">
        <v>36761</v>
      </c>
      <c r="F2162">
        <v>0.25569999999999998</v>
      </c>
      <c r="G2162">
        <f t="shared" si="33"/>
        <v>-0.56252000000000002</v>
      </c>
    </row>
    <row r="2163" spans="1:7" x14ac:dyDescent="0.3">
      <c r="A2163" s="1">
        <v>36627</v>
      </c>
      <c r="B2163" s="2">
        <v>5.4133548284918099E-4</v>
      </c>
      <c r="C2163" s="1">
        <v>36726</v>
      </c>
      <c r="D2163">
        <v>-0.78410000000000002</v>
      </c>
      <c r="E2163" s="1">
        <v>36762</v>
      </c>
      <c r="F2163">
        <v>8.1199999999999994E-2</v>
      </c>
      <c r="G2163">
        <f t="shared" si="33"/>
        <v>-0.43797999999999998</v>
      </c>
    </row>
    <row r="2164" spans="1:7" x14ac:dyDescent="0.3">
      <c r="A2164" s="1">
        <v>36628</v>
      </c>
      <c r="B2164" s="2">
        <v>1.5284879316319199E-2</v>
      </c>
      <c r="C2164" s="1">
        <v>36727</v>
      </c>
      <c r="D2164">
        <v>0.91859999999999997</v>
      </c>
      <c r="E2164" s="1">
        <v>36763</v>
      </c>
      <c r="F2164">
        <v>-2.3E-3</v>
      </c>
      <c r="G2164">
        <f t="shared" si="33"/>
        <v>0.55023999999999995</v>
      </c>
    </row>
    <row r="2165" spans="1:7" x14ac:dyDescent="0.3">
      <c r="A2165" s="1">
        <v>36629</v>
      </c>
      <c r="B2165" s="2">
        <v>-1.62837292240925E-3</v>
      </c>
      <c r="C2165" s="1">
        <v>36728</v>
      </c>
      <c r="D2165">
        <v>-1.0284</v>
      </c>
      <c r="E2165" s="1">
        <v>36766</v>
      </c>
      <c r="F2165">
        <v>-0.15559999999999999</v>
      </c>
      <c r="G2165">
        <f t="shared" si="33"/>
        <v>-0.67927999999999988</v>
      </c>
    </row>
    <row r="2166" spans="1:7" x14ac:dyDescent="0.3">
      <c r="A2166" s="1">
        <v>36630</v>
      </c>
      <c r="B2166" s="2">
        <v>-4.1694319803809998E-3</v>
      </c>
      <c r="C2166" s="1">
        <v>36731</v>
      </c>
      <c r="D2166">
        <v>-1.0688</v>
      </c>
      <c r="E2166" s="1">
        <v>36767</v>
      </c>
      <c r="F2166">
        <v>-0.16259999999999999</v>
      </c>
      <c r="G2166">
        <f t="shared" si="33"/>
        <v>-0.70631999999999995</v>
      </c>
    </row>
    <row r="2167" spans="1:7" x14ac:dyDescent="0.3">
      <c r="A2167" s="1">
        <v>36633</v>
      </c>
      <c r="B2167" s="2">
        <v>1.0412188289050699E-2</v>
      </c>
      <c r="C2167" s="1">
        <v>36732</v>
      </c>
      <c r="D2167">
        <v>0.69540000000000002</v>
      </c>
      <c r="E2167" s="1">
        <v>36768</v>
      </c>
      <c r="F2167">
        <v>3.2800000000000003E-2</v>
      </c>
      <c r="G2167">
        <f t="shared" si="33"/>
        <v>0.43036000000000002</v>
      </c>
    </row>
    <row r="2168" spans="1:7" x14ac:dyDescent="0.3">
      <c r="A2168" s="1">
        <v>36634</v>
      </c>
      <c r="B2168" s="2">
        <v>4.53462109606129E-3</v>
      </c>
      <c r="C2168" s="1">
        <v>36733</v>
      </c>
      <c r="D2168">
        <v>-1.494</v>
      </c>
      <c r="E2168" s="1">
        <v>36769</v>
      </c>
      <c r="F2168">
        <v>0.35049999999999998</v>
      </c>
      <c r="G2168">
        <f t="shared" si="33"/>
        <v>-0.75619999999999998</v>
      </c>
    </row>
    <row r="2169" spans="1:7" x14ac:dyDescent="0.3">
      <c r="A2169" s="1">
        <v>36635</v>
      </c>
      <c r="B2169" s="2">
        <v>1.02423678562977E-2</v>
      </c>
      <c r="C2169" s="1">
        <v>36734</v>
      </c>
      <c r="D2169">
        <v>-0.18559999999999999</v>
      </c>
      <c r="E2169" s="1">
        <v>36770</v>
      </c>
      <c r="F2169">
        <v>0.23769999999999999</v>
      </c>
      <c r="G2169">
        <f t="shared" si="33"/>
        <v>-1.6279999999999989E-2</v>
      </c>
    </row>
    <row r="2170" spans="1:7" x14ac:dyDescent="0.3">
      <c r="A2170" s="1">
        <v>36636</v>
      </c>
      <c r="B2170" s="2">
        <v>1.7564937934910799E-3</v>
      </c>
      <c r="C2170" s="1">
        <v>36735</v>
      </c>
      <c r="D2170">
        <v>-2.0472000000000001</v>
      </c>
      <c r="E2170" s="1">
        <v>36774</v>
      </c>
      <c r="F2170">
        <v>0.12479999999999999</v>
      </c>
      <c r="G2170">
        <f t="shared" si="33"/>
        <v>-1.1784000000000001</v>
      </c>
    </row>
    <row r="2171" spans="1:7" x14ac:dyDescent="0.3">
      <c r="A2171" s="1">
        <v>36637</v>
      </c>
      <c r="B2171" s="2">
        <v>2.09306593162539E-4</v>
      </c>
      <c r="C2171" s="1">
        <v>36738</v>
      </c>
      <c r="D2171">
        <v>0.77110000000000001</v>
      </c>
      <c r="E2171" s="1">
        <v>36775</v>
      </c>
      <c r="F2171">
        <v>-0.1774</v>
      </c>
      <c r="G2171">
        <f t="shared" si="33"/>
        <v>0.39169999999999994</v>
      </c>
    </row>
    <row r="2172" spans="1:7" x14ac:dyDescent="0.3">
      <c r="A2172" s="1">
        <v>36640</v>
      </c>
      <c r="B2172" s="2">
        <v>1.68794065459044E-3</v>
      </c>
      <c r="C2172" s="1">
        <v>36739</v>
      </c>
      <c r="D2172">
        <v>0.5081</v>
      </c>
      <c r="E2172" s="1">
        <v>36776</v>
      </c>
      <c r="F2172">
        <v>-0.13270000000000001</v>
      </c>
      <c r="G2172">
        <f t="shared" si="33"/>
        <v>0.25177999999999995</v>
      </c>
    </row>
    <row r="2173" spans="1:7" x14ac:dyDescent="0.3">
      <c r="A2173" s="1">
        <v>36641</v>
      </c>
      <c r="B2173" s="2">
        <v>1.0928241259378099E-3</v>
      </c>
      <c r="C2173" s="1">
        <v>36740</v>
      </c>
      <c r="D2173">
        <v>4.9200000000000001E-2</v>
      </c>
      <c r="E2173" s="1">
        <v>36777</v>
      </c>
      <c r="F2173">
        <v>9.6799999999999997E-2</v>
      </c>
      <c r="G2173">
        <f t="shared" si="33"/>
        <v>6.8239999999999995E-2</v>
      </c>
    </row>
    <row r="2174" spans="1:7" x14ac:dyDescent="0.3">
      <c r="A2174" s="1">
        <v>36642</v>
      </c>
      <c r="B2174" s="2">
        <v>-2.8042604843393501E-3</v>
      </c>
      <c r="C2174" s="1">
        <v>36741</v>
      </c>
      <c r="D2174">
        <v>0.97299999999999998</v>
      </c>
      <c r="E2174" s="1">
        <v>36780</v>
      </c>
      <c r="F2174">
        <v>-9.2299999999999993E-2</v>
      </c>
      <c r="G2174">
        <f t="shared" si="33"/>
        <v>0.54688000000000003</v>
      </c>
    </row>
    <row r="2175" spans="1:7" x14ac:dyDescent="0.3">
      <c r="A2175" s="1">
        <v>36643</v>
      </c>
      <c r="B2175" s="2">
        <v>7.9098252531826195E-3</v>
      </c>
      <c r="C2175" s="1">
        <v>36742</v>
      </c>
      <c r="D2175">
        <v>0.72609999999999997</v>
      </c>
      <c r="E2175" s="1">
        <v>36781</v>
      </c>
      <c r="F2175">
        <v>-6.7999999999999996E-3</v>
      </c>
      <c r="G2175">
        <f t="shared" si="33"/>
        <v>0.43293999999999999</v>
      </c>
    </row>
    <row r="2176" spans="1:7" x14ac:dyDescent="0.3">
      <c r="A2176" s="1">
        <v>36644</v>
      </c>
      <c r="B2176" s="2">
        <v>2.5490451989797999E-3</v>
      </c>
      <c r="C2176" s="1">
        <v>36745</v>
      </c>
      <c r="D2176">
        <v>1.1219999999999999</v>
      </c>
      <c r="E2176" s="1">
        <v>36782</v>
      </c>
      <c r="F2176">
        <v>0.23419999999999999</v>
      </c>
      <c r="G2176">
        <f t="shared" si="33"/>
        <v>0.7668799999999999</v>
      </c>
    </row>
    <row r="2177" spans="1:7" x14ac:dyDescent="0.3">
      <c r="A2177" s="1">
        <v>36647</v>
      </c>
      <c r="B2177" s="2">
        <v>-1.67626090607709E-3</v>
      </c>
      <c r="C2177" s="1">
        <v>36746</v>
      </c>
      <c r="D2177">
        <v>0.2429</v>
      </c>
      <c r="E2177" s="1">
        <v>36783</v>
      </c>
      <c r="F2177">
        <v>-0.20899999999999999</v>
      </c>
      <c r="G2177">
        <f t="shared" si="33"/>
        <v>6.2140000000000001E-2</v>
      </c>
    </row>
    <row r="2178" spans="1:7" x14ac:dyDescent="0.3">
      <c r="A2178" s="1">
        <v>36648</v>
      </c>
      <c r="B2178" s="2">
        <v>7.9461520478154597E-3</v>
      </c>
      <c r="C2178" s="1">
        <v>36747</v>
      </c>
      <c r="D2178">
        <v>-0.66049999999999998</v>
      </c>
      <c r="E2178" s="1">
        <v>36784</v>
      </c>
      <c r="F2178">
        <v>-9.1200000000000003E-2</v>
      </c>
      <c r="G2178">
        <f t="shared" si="33"/>
        <v>-0.43278</v>
      </c>
    </row>
    <row r="2179" spans="1:7" x14ac:dyDescent="0.3">
      <c r="A2179" s="1">
        <v>36649</v>
      </c>
      <c r="B2179" s="2">
        <v>-6.2407451471889804E-3</v>
      </c>
      <c r="C2179" s="1">
        <v>36748</v>
      </c>
      <c r="D2179">
        <v>-0.84379999999999999</v>
      </c>
      <c r="E2179" s="1">
        <v>36787</v>
      </c>
      <c r="F2179">
        <v>0</v>
      </c>
      <c r="G2179">
        <f t="shared" si="33"/>
        <v>-0.50627999999999995</v>
      </c>
    </row>
    <row r="2180" spans="1:7" x14ac:dyDescent="0.3">
      <c r="A2180" s="1">
        <v>36650</v>
      </c>
      <c r="B2180" s="2">
        <v>8.0163355002473794E-3</v>
      </c>
      <c r="C2180" s="1">
        <v>36749</v>
      </c>
      <c r="D2180">
        <v>0.79949999999999999</v>
      </c>
      <c r="E2180" s="1">
        <v>36788</v>
      </c>
      <c r="F2180">
        <v>3.9399999999999998E-2</v>
      </c>
      <c r="G2180">
        <f t="shared" si="33"/>
        <v>0.49545999999999996</v>
      </c>
    </row>
    <row r="2181" spans="1:7" x14ac:dyDescent="0.3">
      <c r="A2181" s="1">
        <v>36651</v>
      </c>
      <c r="B2181" s="2">
        <v>-6.3276690513386401E-3</v>
      </c>
      <c r="C2181" s="1">
        <v>36752</v>
      </c>
      <c r="D2181">
        <v>1.3431999999999999</v>
      </c>
      <c r="E2181" s="1">
        <v>36789</v>
      </c>
      <c r="F2181">
        <v>-0.13289999999999999</v>
      </c>
      <c r="G2181">
        <f t="shared" ref="G2181:G2244" si="34">(D2181*0.6)+(F2181*0.4)</f>
        <v>0.75275999999999998</v>
      </c>
    </row>
    <row r="2182" spans="1:7" x14ac:dyDescent="0.3">
      <c r="A2182" s="1">
        <v>36654</v>
      </c>
      <c r="B2182" s="2">
        <v>1.5360697592937201E-2</v>
      </c>
      <c r="C2182" s="1">
        <v>36753</v>
      </c>
      <c r="D2182">
        <v>-0.4778</v>
      </c>
      <c r="E2182" s="1">
        <v>36790</v>
      </c>
      <c r="F2182">
        <v>0.16470000000000001</v>
      </c>
      <c r="G2182">
        <f t="shared" si="34"/>
        <v>-0.2208</v>
      </c>
    </row>
    <row r="2183" spans="1:7" x14ac:dyDescent="0.3">
      <c r="A2183" s="1">
        <v>36655</v>
      </c>
      <c r="B2183" s="2">
        <v>1.8496387986344199E-3</v>
      </c>
      <c r="C2183" s="1">
        <v>36754</v>
      </c>
      <c r="D2183">
        <v>-0.29620000000000002</v>
      </c>
      <c r="E2183" s="1">
        <v>36791</v>
      </c>
      <c r="F2183">
        <v>0.15770000000000001</v>
      </c>
      <c r="G2183">
        <f t="shared" si="34"/>
        <v>-0.11464000000000001</v>
      </c>
    </row>
    <row r="2184" spans="1:7" x14ac:dyDescent="0.3">
      <c r="A2184" s="1">
        <v>36656</v>
      </c>
      <c r="B2184" s="2">
        <v>1.6050556126447899E-3</v>
      </c>
      <c r="C2184" s="1">
        <v>36755</v>
      </c>
      <c r="D2184">
        <v>1.0972999999999999</v>
      </c>
      <c r="E2184" s="1">
        <v>36794</v>
      </c>
      <c r="F2184">
        <v>7.6499999999999999E-2</v>
      </c>
      <c r="G2184">
        <f t="shared" si="34"/>
        <v>0.68897999999999993</v>
      </c>
    </row>
    <row r="2185" spans="1:7" x14ac:dyDescent="0.3">
      <c r="A2185" s="1">
        <v>36657</v>
      </c>
      <c r="B2185" s="2">
        <v>1.54340427421953E-2</v>
      </c>
      <c r="C2185" s="1">
        <v>36756</v>
      </c>
      <c r="D2185">
        <v>-0.28739999999999999</v>
      </c>
      <c r="E2185" s="1">
        <v>36795</v>
      </c>
      <c r="F2185">
        <v>0.18990000000000001</v>
      </c>
      <c r="G2185">
        <f t="shared" si="34"/>
        <v>-9.6479999999999969E-2</v>
      </c>
    </row>
    <row r="2186" spans="1:7" x14ac:dyDescent="0.3">
      <c r="A2186" s="1">
        <v>36658</v>
      </c>
      <c r="B2186" s="2">
        <v>-8.1946927387236395E-3</v>
      </c>
      <c r="C2186" s="1">
        <v>36759</v>
      </c>
      <c r="D2186">
        <v>0.52080000000000004</v>
      </c>
      <c r="E2186" s="1">
        <v>36796</v>
      </c>
      <c r="F2186">
        <v>-6.5000000000000002E-2</v>
      </c>
      <c r="G2186">
        <f t="shared" si="34"/>
        <v>0.28648000000000001</v>
      </c>
    </row>
    <row r="2187" spans="1:7" x14ac:dyDescent="0.3">
      <c r="A2187" s="1">
        <v>36661</v>
      </c>
      <c r="B2187" s="2">
        <v>9.3921002455179502E-3</v>
      </c>
      <c r="C2187" s="1">
        <v>36760</v>
      </c>
      <c r="D2187">
        <v>-8.9800000000000005E-2</v>
      </c>
      <c r="E2187" s="1">
        <v>36797</v>
      </c>
      <c r="F2187">
        <v>6.5100000000000005E-2</v>
      </c>
      <c r="G2187">
        <f t="shared" si="34"/>
        <v>-2.784E-2</v>
      </c>
    </row>
    <row r="2188" spans="1:7" x14ac:dyDescent="0.3">
      <c r="A2188" s="1">
        <v>36662</v>
      </c>
      <c r="B2188" s="2">
        <v>4.5881209679547999E-3</v>
      </c>
      <c r="C2188" s="1">
        <v>36761</v>
      </c>
      <c r="D2188">
        <v>0.53059999999999996</v>
      </c>
      <c r="E2188" s="1">
        <v>36798</v>
      </c>
      <c r="F2188">
        <v>0.14910000000000001</v>
      </c>
      <c r="G2188">
        <f t="shared" si="34"/>
        <v>0.378</v>
      </c>
    </row>
    <row r="2189" spans="1:7" x14ac:dyDescent="0.3">
      <c r="A2189" s="1">
        <v>36663</v>
      </c>
      <c r="B2189" s="2">
        <v>1.40626980703988E-2</v>
      </c>
      <c r="C2189" s="1">
        <v>36762</v>
      </c>
      <c r="D2189">
        <v>0.15640000000000001</v>
      </c>
      <c r="E2189" s="1">
        <v>36801</v>
      </c>
      <c r="F2189">
        <v>-5.8200000000000002E-2</v>
      </c>
      <c r="G2189">
        <f t="shared" si="34"/>
        <v>7.0560000000000012E-2</v>
      </c>
    </row>
    <row r="2190" spans="1:7" x14ac:dyDescent="0.3">
      <c r="A2190" s="1">
        <v>36664</v>
      </c>
      <c r="B2190" s="2">
        <v>1.2008657503047601E-2</v>
      </c>
      <c r="C2190" s="1">
        <v>36763</v>
      </c>
      <c r="D2190">
        <v>-0.12239999999999999</v>
      </c>
      <c r="E2190" s="1">
        <v>36802</v>
      </c>
      <c r="F2190">
        <v>-0.11990000000000001</v>
      </c>
      <c r="G2190">
        <f t="shared" si="34"/>
        <v>-0.12139999999999999</v>
      </c>
    </row>
    <row r="2191" spans="1:7" x14ac:dyDescent="0.3">
      <c r="A2191" s="1">
        <v>36665</v>
      </c>
      <c r="B2191" s="2">
        <v>-7.6293098571828004E-3</v>
      </c>
      <c r="C2191" s="1">
        <v>36766</v>
      </c>
      <c r="D2191">
        <v>0.50849999999999995</v>
      </c>
      <c r="E2191" s="1">
        <v>36803</v>
      </c>
      <c r="F2191">
        <v>-0.1032</v>
      </c>
      <c r="G2191">
        <f t="shared" si="34"/>
        <v>0.26382</v>
      </c>
    </row>
    <row r="2192" spans="1:7" x14ac:dyDescent="0.3">
      <c r="A2192" s="1">
        <v>36668</v>
      </c>
      <c r="B2192" s="2">
        <v>-1.26280880653717E-2</v>
      </c>
      <c r="C2192" s="1">
        <v>36767</v>
      </c>
      <c r="D2192">
        <v>-0.27329999999999999</v>
      </c>
      <c r="E2192" s="1">
        <v>36804</v>
      </c>
      <c r="F2192">
        <v>0.1336</v>
      </c>
      <c r="G2192">
        <f t="shared" si="34"/>
        <v>-0.11053999999999999</v>
      </c>
    </row>
    <row r="2193" spans="1:7" x14ac:dyDescent="0.3">
      <c r="A2193" s="1">
        <v>36669</v>
      </c>
      <c r="B2193" s="2">
        <v>3.3211137975068801E-3</v>
      </c>
      <c r="C2193" s="1">
        <v>36768</v>
      </c>
      <c r="D2193">
        <v>-0.4541</v>
      </c>
      <c r="E2193" s="1">
        <v>36805</v>
      </c>
      <c r="F2193">
        <v>0.1222</v>
      </c>
      <c r="G2193">
        <f t="shared" si="34"/>
        <v>-0.22357999999999997</v>
      </c>
    </row>
    <row r="2194" spans="1:7" x14ac:dyDescent="0.3">
      <c r="A2194" s="1">
        <v>36670</v>
      </c>
      <c r="B2194" s="2">
        <v>1.66147719935772E-2</v>
      </c>
      <c r="C2194" s="1">
        <v>36769</v>
      </c>
      <c r="D2194">
        <v>1.0056</v>
      </c>
      <c r="E2194" s="1">
        <v>36809</v>
      </c>
      <c r="F2194">
        <v>8.2900000000000001E-2</v>
      </c>
      <c r="G2194">
        <f t="shared" si="34"/>
        <v>0.63651999999999997</v>
      </c>
    </row>
    <row r="2195" spans="1:7" x14ac:dyDescent="0.3">
      <c r="A2195" s="1">
        <v>36671</v>
      </c>
      <c r="B2195" s="2">
        <v>2.0022077883614701E-3</v>
      </c>
      <c r="C2195" s="1">
        <v>36770</v>
      </c>
      <c r="D2195">
        <v>0.2054</v>
      </c>
      <c r="E2195" s="1">
        <v>36810</v>
      </c>
      <c r="F2195">
        <v>7.4999999999999997E-2</v>
      </c>
      <c r="G2195">
        <f t="shared" si="34"/>
        <v>0.15323999999999999</v>
      </c>
    </row>
    <row r="2196" spans="1:7" x14ac:dyDescent="0.3">
      <c r="A2196" s="1">
        <v>36672</v>
      </c>
      <c r="B2196" s="2">
        <v>-1.6420669253366198E-2</v>
      </c>
      <c r="C2196" s="1">
        <v>36774</v>
      </c>
      <c r="D2196">
        <v>-0.9002</v>
      </c>
      <c r="E2196" s="1">
        <v>36811</v>
      </c>
      <c r="F2196">
        <v>0.21579999999999999</v>
      </c>
      <c r="G2196">
        <f t="shared" si="34"/>
        <v>-0.45379999999999993</v>
      </c>
    </row>
    <row r="2197" spans="1:7" x14ac:dyDescent="0.3">
      <c r="A2197" s="1">
        <v>36675</v>
      </c>
      <c r="B2197" s="2">
        <v>4.5137968946362699E-4</v>
      </c>
      <c r="C2197" s="1">
        <v>36775</v>
      </c>
      <c r="D2197">
        <v>-0.97499999999999998</v>
      </c>
      <c r="E2197" s="1">
        <v>36812</v>
      </c>
      <c r="F2197">
        <v>-0.01</v>
      </c>
      <c r="G2197">
        <f t="shared" si="34"/>
        <v>-0.58899999999999997</v>
      </c>
    </row>
    <row r="2198" spans="1:7" x14ac:dyDescent="0.3">
      <c r="A2198" s="1">
        <v>36676</v>
      </c>
      <c r="B2198" s="2">
        <v>2.2904720852725499E-3</v>
      </c>
      <c r="C2198" s="1">
        <v>36776</v>
      </c>
      <c r="D2198">
        <v>0.69010000000000005</v>
      </c>
      <c r="E2198" s="1">
        <v>36815</v>
      </c>
      <c r="F2198">
        <v>-4.4600000000000001E-2</v>
      </c>
      <c r="G2198">
        <f t="shared" si="34"/>
        <v>0.39622000000000002</v>
      </c>
    </row>
    <row r="2199" spans="1:7" x14ac:dyDescent="0.3">
      <c r="A2199" s="1">
        <v>36677</v>
      </c>
      <c r="B2199" s="2">
        <v>-9.07367279612592E-3</v>
      </c>
      <c r="C2199" s="1">
        <v>36777</v>
      </c>
      <c r="D2199">
        <v>-0.53269999999999995</v>
      </c>
      <c r="E2199" s="1">
        <v>36816</v>
      </c>
      <c r="F2199">
        <v>0.2757</v>
      </c>
      <c r="G2199">
        <f t="shared" si="34"/>
        <v>-0.20933999999999997</v>
      </c>
    </row>
    <row r="2200" spans="1:7" x14ac:dyDescent="0.3">
      <c r="A2200" s="1">
        <v>36678</v>
      </c>
      <c r="B2200" s="2">
        <v>3.82717794067222E-3</v>
      </c>
      <c r="C2200" s="1">
        <v>36780</v>
      </c>
      <c r="D2200">
        <v>-0.34939999999999999</v>
      </c>
      <c r="E2200" s="1">
        <v>36817</v>
      </c>
      <c r="F2200">
        <v>-1.11E-2</v>
      </c>
      <c r="G2200">
        <f t="shared" si="34"/>
        <v>-0.21407999999999999</v>
      </c>
    </row>
    <row r="2201" spans="1:7" x14ac:dyDescent="0.3">
      <c r="A2201" s="1">
        <v>36679</v>
      </c>
      <c r="B2201" s="2">
        <v>-1.07694183325493E-2</v>
      </c>
      <c r="C2201" s="1">
        <v>36781</v>
      </c>
      <c r="D2201">
        <v>-0.4879</v>
      </c>
      <c r="E2201" s="1">
        <v>36818</v>
      </c>
      <c r="F2201">
        <v>0.1414</v>
      </c>
      <c r="G2201">
        <f t="shared" si="34"/>
        <v>-0.23618</v>
      </c>
    </row>
    <row r="2202" spans="1:7" x14ac:dyDescent="0.3">
      <c r="A2202" s="1">
        <v>36682</v>
      </c>
      <c r="B2202" s="2">
        <v>-4.1787671884407898E-3</v>
      </c>
      <c r="C2202" s="1">
        <v>36782</v>
      </c>
      <c r="D2202">
        <v>0.21929999999999999</v>
      </c>
      <c r="E2202" s="1">
        <v>36819</v>
      </c>
      <c r="F2202">
        <v>0.1701</v>
      </c>
      <c r="G2202">
        <f t="shared" si="34"/>
        <v>0.19962000000000002</v>
      </c>
    </row>
    <row r="2203" spans="1:7" x14ac:dyDescent="0.3">
      <c r="A2203" s="1">
        <v>36683</v>
      </c>
      <c r="B2203" s="2">
        <v>-8.1812078867611292E-3</v>
      </c>
      <c r="C2203" s="1">
        <v>36783</v>
      </c>
      <c r="D2203">
        <v>-0.2702</v>
      </c>
      <c r="E2203" s="1">
        <v>36822</v>
      </c>
      <c r="F2203">
        <v>0.28079999999999999</v>
      </c>
      <c r="G2203">
        <f t="shared" si="34"/>
        <v>-4.9799999999999983E-2</v>
      </c>
    </row>
    <row r="2204" spans="1:7" x14ac:dyDescent="0.3">
      <c r="A2204" s="1">
        <v>36684</v>
      </c>
      <c r="B2204" s="2">
        <v>-4.0725264578855801E-3</v>
      </c>
      <c r="C2204" s="1">
        <v>36784</v>
      </c>
      <c r="D2204">
        <v>-1.0166999999999999</v>
      </c>
      <c r="E2204" s="1">
        <v>36823</v>
      </c>
      <c r="F2204">
        <v>-9.1899999999999996E-2</v>
      </c>
      <c r="G2204">
        <f t="shared" si="34"/>
        <v>-0.64677999999999991</v>
      </c>
    </row>
    <row r="2205" spans="1:7" x14ac:dyDescent="0.3">
      <c r="A2205" s="1">
        <v>36685</v>
      </c>
      <c r="B2205" s="2">
        <v>6.8421508072142902E-3</v>
      </c>
      <c r="C2205" s="1">
        <v>36787</v>
      </c>
      <c r="D2205">
        <v>-1.4513</v>
      </c>
      <c r="E2205" s="1">
        <v>36824</v>
      </c>
      <c r="F2205">
        <v>-0.21049999999999999</v>
      </c>
      <c r="G2205">
        <f t="shared" si="34"/>
        <v>-0.95497999999999994</v>
      </c>
    </row>
    <row r="2206" spans="1:7" x14ac:dyDescent="0.3">
      <c r="A2206" s="1">
        <v>36686</v>
      </c>
      <c r="B2206" s="2">
        <v>7.9766074101836892E-3</v>
      </c>
      <c r="C2206" s="1">
        <v>36788</v>
      </c>
      <c r="D2206">
        <v>1.0657000000000001</v>
      </c>
      <c r="E2206" s="1">
        <v>36825</v>
      </c>
      <c r="F2206">
        <v>6.7000000000000002E-3</v>
      </c>
      <c r="G2206">
        <f t="shared" si="34"/>
        <v>0.6421</v>
      </c>
    </row>
    <row r="2207" spans="1:7" x14ac:dyDescent="0.3">
      <c r="A2207" s="1">
        <v>36689</v>
      </c>
      <c r="B2207" s="2">
        <v>5.7353362911225503E-3</v>
      </c>
      <c r="C2207" s="1">
        <v>36789</v>
      </c>
      <c r="D2207">
        <v>-0.58389999999999997</v>
      </c>
      <c r="E2207" s="1">
        <v>36826</v>
      </c>
      <c r="F2207">
        <v>-0.1032</v>
      </c>
      <c r="G2207">
        <f t="shared" si="34"/>
        <v>-0.39161999999999997</v>
      </c>
    </row>
    <row r="2208" spans="1:7" x14ac:dyDescent="0.3">
      <c r="A2208" s="1">
        <v>36690</v>
      </c>
      <c r="B2208" s="2">
        <v>1.95003707267305E-3</v>
      </c>
      <c r="C2208" s="1">
        <v>36790</v>
      </c>
      <c r="D2208">
        <v>-0.15540000000000001</v>
      </c>
      <c r="E2208" s="1">
        <v>36829</v>
      </c>
      <c r="F2208">
        <v>-1.1000000000000001E-3</v>
      </c>
      <c r="G2208">
        <f t="shared" si="34"/>
        <v>-9.3679999999999999E-2</v>
      </c>
    </row>
    <row r="2209" spans="1:7" x14ac:dyDescent="0.3">
      <c r="A2209" s="1">
        <v>36691</v>
      </c>
      <c r="B2209" s="2">
        <v>1.98745775617892E-3</v>
      </c>
      <c r="C2209" s="1">
        <v>36791</v>
      </c>
      <c r="D2209">
        <v>-2.2499999999999999E-2</v>
      </c>
      <c r="E2209" s="1">
        <v>36830</v>
      </c>
      <c r="F2209">
        <v>-8.8900000000000007E-2</v>
      </c>
      <c r="G2209">
        <f t="shared" si="34"/>
        <v>-4.9059999999999999E-2</v>
      </c>
    </row>
    <row r="2210" spans="1:7" x14ac:dyDescent="0.3">
      <c r="A2210" s="1">
        <v>36692</v>
      </c>
      <c r="B2210" s="2">
        <v>-1.7193079316497599E-3</v>
      </c>
      <c r="C2210" s="1">
        <v>36794</v>
      </c>
      <c r="D2210">
        <v>-0.66890000000000005</v>
      </c>
      <c r="E2210" s="1">
        <v>36831</v>
      </c>
      <c r="F2210">
        <v>0.17349999999999999</v>
      </c>
      <c r="G2210">
        <f t="shared" si="34"/>
        <v>-0.33194000000000001</v>
      </c>
    </row>
    <row r="2211" spans="1:7" x14ac:dyDescent="0.3">
      <c r="A2211" s="1">
        <v>36693</v>
      </c>
      <c r="B2211" s="2">
        <v>-1.4997257470106299E-2</v>
      </c>
      <c r="C2211" s="1">
        <v>36795</v>
      </c>
      <c r="D2211">
        <v>-0.82110000000000005</v>
      </c>
      <c r="E2211" s="1">
        <v>36832</v>
      </c>
      <c r="F2211">
        <v>6.88E-2</v>
      </c>
      <c r="G2211">
        <f t="shared" si="34"/>
        <v>-0.46514</v>
      </c>
    </row>
    <row r="2212" spans="1:7" x14ac:dyDescent="0.3">
      <c r="A2212" s="1">
        <v>36696</v>
      </c>
      <c r="B2212" s="2">
        <v>-1.38010701642766E-3</v>
      </c>
      <c r="C2212" s="1">
        <v>36796</v>
      </c>
      <c r="D2212">
        <v>-3.1099999999999999E-2</v>
      </c>
      <c r="E2212" s="1">
        <v>36833</v>
      </c>
      <c r="F2212">
        <v>-0.33729999999999999</v>
      </c>
      <c r="G2212">
        <f t="shared" si="34"/>
        <v>-0.15358000000000002</v>
      </c>
    </row>
    <row r="2213" spans="1:7" x14ac:dyDescent="0.3">
      <c r="A2213" s="1">
        <v>36697</v>
      </c>
      <c r="B2213" s="2">
        <v>3.61284503887105E-3</v>
      </c>
      <c r="C2213" s="1">
        <v>36797</v>
      </c>
      <c r="D2213">
        <v>2.2242000000000002</v>
      </c>
      <c r="E2213" s="1">
        <v>36836</v>
      </c>
      <c r="F2213">
        <v>-8.7999999999999995E-2</v>
      </c>
      <c r="G2213">
        <f t="shared" si="34"/>
        <v>1.2993200000000003</v>
      </c>
    </row>
    <row r="2214" spans="1:7" x14ac:dyDescent="0.3">
      <c r="A2214" s="1">
        <v>36698</v>
      </c>
      <c r="B2214" s="2">
        <v>9.3828783175189407E-3</v>
      </c>
      <c r="C2214" s="1">
        <v>36798</v>
      </c>
      <c r="D2214">
        <v>-1.4826999999999999</v>
      </c>
      <c r="E2214" s="1">
        <v>36837</v>
      </c>
      <c r="F2214">
        <v>1.78E-2</v>
      </c>
      <c r="G2214">
        <f t="shared" si="34"/>
        <v>-0.88249999999999995</v>
      </c>
    </row>
    <row r="2215" spans="1:7" x14ac:dyDescent="0.3">
      <c r="A2215" s="1">
        <v>36699</v>
      </c>
      <c r="B2215" s="2">
        <v>8.7895991334408004E-3</v>
      </c>
      <c r="C2215" s="1">
        <v>36801</v>
      </c>
      <c r="D2215">
        <v>-1.95E-2</v>
      </c>
      <c r="E2215" s="1">
        <v>36838</v>
      </c>
      <c r="F2215">
        <v>6.2399999999999997E-2</v>
      </c>
      <c r="G2215">
        <f t="shared" si="34"/>
        <v>1.3259999999999999E-2</v>
      </c>
    </row>
    <row r="2216" spans="1:7" x14ac:dyDescent="0.3">
      <c r="A2216" s="1">
        <v>36700</v>
      </c>
      <c r="B2216" s="2">
        <v>4.2626149326772103E-3</v>
      </c>
      <c r="C2216" s="1">
        <v>36802</v>
      </c>
      <c r="D2216">
        <v>-0.67779999999999996</v>
      </c>
      <c r="E2216" s="1">
        <v>36839</v>
      </c>
      <c r="F2216">
        <v>0.19600000000000001</v>
      </c>
      <c r="G2216">
        <f t="shared" si="34"/>
        <v>-0.32827999999999996</v>
      </c>
    </row>
    <row r="2217" spans="1:7" x14ac:dyDescent="0.3">
      <c r="A2217" s="1">
        <v>36703</v>
      </c>
      <c r="B2217" s="2">
        <v>1.0081398612986599E-3</v>
      </c>
      <c r="C2217" s="1">
        <v>36803</v>
      </c>
      <c r="D2217">
        <v>0.56489999999999996</v>
      </c>
      <c r="E2217" s="1">
        <v>36840</v>
      </c>
      <c r="F2217">
        <v>1.2200000000000001E-2</v>
      </c>
      <c r="G2217">
        <f t="shared" si="34"/>
        <v>0.34381999999999996</v>
      </c>
    </row>
    <row r="2218" spans="1:7" x14ac:dyDescent="0.3">
      <c r="A2218" s="1">
        <v>36704</v>
      </c>
      <c r="B2218" s="2">
        <v>-1.1683189223534701E-3</v>
      </c>
      <c r="C2218" s="1">
        <v>36804</v>
      </c>
      <c r="D2218">
        <v>0.15459999999999999</v>
      </c>
      <c r="E2218" s="1">
        <v>36843</v>
      </c>
      <c r="F2218">
        <v>0.20669999999999999</v>
      </c>
      <c r="G2218">
        <f t="shared" si="34"/>
        <v>0.17543999999999998</v>
      </c>
    </row>
    <row r="2219" spans="1:7" x14ac:dyDescent="0.3">
      <c r="A2219" s="1">
        <v>36705</v>
      </c>
      <c r="B2219" s="2">
        <v>-2.50726152192637E-3</v>
      </c>
      <c r="C2219" s="1">
        <v>36805</v>
      </c>
      <c r="D2219">
        <v>-1.9</v>
      </c>
      <c r="E2219" s="1">
        <v>36844</v>
      </c>
      <c r="F2219">
        <v>7.8700000000000006E-2</v>
      </c>
      <c r="G2219">
        <f t="shared" si="34"/>
        <v>-1.1085199999999999</v>
      </c>
    </row>
    <row r="2220" spans="1:7" x14ac:dyDescent="0.3">
      <c r="A2220" s="1">
        <v>36706</v>
      </c>
      <c r="B2220" s="2">
        <v>1.0019424460096399E-2</v>
      </c>
      <c r="C2220" s="1">
        <v>36808</v>
      </c>
      <c r="D2220">
        <v>-0.49399999999999999</v>
      </c>
      <c r="E2220" s="1">
        <v>36845</v>
      </c>
      <c r="F2220">
        <v>0.1618</v>
      </c>
      <c r="G2220">
        <f t="shared" si="34"/>
        <v>-0.23168</v>
      </c>
    </row>
    <row r="2221" spans="1:7" x14ac:dyDescent="0.3">
      <c r="A2221" s="1">
        <v>36707</v>
      </c>
      <c r="B2221" s="2">
        <v>1.90372277123174E-3</v>
      </c>
      <c r="C2221" s="1">
        <v>36809</v>
      </c>
      <c r="D2221">
        <v>-1.0662</v>
      </c>
      <c r="E2221" s="1">
        <v>36846</v>
      </c>
      <c r="F2221">
        <v>0.1361</v>
      </c>
      <c r="G2221">
        <f t="shared" si="34"/>
        <v>-0.58527999999999991</v>
      </c>
    </row>
    <row r="2222" spans="1:7" x14ac:dyDescent="0.3">
      <c r="A2222" s="1">
        <v>36710</v>
      </c>
      <c r="B2222" s="2">
        <v>4.83510388689945E-3</v>
      </c>
      <c r="C2222" s="1">
        <v>36810</v>
      </c>
      <c r="D2222">
        <v>-1.6120999999999999</v>
      </c>
      <c r="E2222" s="1">
        <v>36847</v>
      </c>
      <c r="F2222">
        <v>-0.1469</v>
      </c>
      <c r="G2222">
        <f t="shared" si="34"/>
        <v>-1.0260199999999999</v>
      </c>
    </row>
    <row r="2223" spans="1:7" x14ac:dyDescent="0.3">
      <c r="A2223" s="1">
        <v>36711</v>
      </c>
      <c r="B2223" s="2">
        <v>2.1454967734102501E-3</v>
      </c>
      <c r="C2223" s="1">
        <v>36811</v>
      </c>
      <c r="D2223">
        <v>-2.5487000000000002</v>
      </c>
      <c r="E2223" s="1">
        <v>36850</v>
      </c>
      <c r="F2223">
        <v>6.3100000000000003E-2</v>
      </c>
      <c r="G2223">
        <f t="shared" si="34"/>
        <v>-1.5039800000000001</v>
      </c>
    </row>
    <row r="2224" spans="1:7" x14ac:dyDescent="0.3">
      <c r="A2224" s="1">
        <v>36712</v>
      </c>
      <c r="B2224" s="2">
        <v>-8.6483168782995907E-3</v>
      </c>
      <c r="C2224" s="1">
        <v>36812</v>
      </c>
      <c r="D2224">
        <v>3.3384</v>
      </c>
      <c r="E2224" s="1">
        <v>36851</v>
      </c>
      <c r="F2224">
        <v>2.5399999999999999E-2</v>
      </c>
      <c r="G2224">
        <f t="shared" si="34"/>
        <v>2.0131999999999999</v>
      </c>
    </row>
    <row r="2225" spans="1:7" x14ac:dyDescent="0.3">
      <c r="A2225" s="1">
        <v>36713</v>
      </c>
      <c r="B2225" s="2">
        <v>-2.6129216742466501E-3</v>
      </c>
      <c r="C2225" s="1">
        <v>36815</v>
      </c>
      <c r="D2225">
        <v>3.27E-2</v>
      </c>
      <c r="E2225" s="1">
        <v>36852</v>
      </c>
      <c r="F2225">
        <v>0.29949999999999999</v>
      </c>
      <c r="G2225">
        <f t="shared" si="34"/>
        <v>0.13941999999999999</v>
      </c>
    </row>
    <row r="2226" spans="1:7" x14ac:dyDescent="0.3">
      <c r="A2226" s="1">
        <v>36714</v>
      </c>
      <c r="B2226" s="2">
        <v>5.1125109491616501E-3</v>
      </c>
      <c r="C2226" s="1">
        <v>36816</v>
      </c>
      <c r="D2226">
        <v>-1.7932000000000001</v>
      </c>
      <c r="E2226" s="1">
        <v>36854</v>
      </c>
      <c r="F2226">
        <v>-8.5999999999999993E-2</v>
      </c>
      <c r="G2226">
        <f t="shared" si="34"/>
        <v>-1.11032</v>
      </c>
    </row>
    <row r="2227" spans="1:7" x14ac:dyDescent="0.3">
      <c r="A2227" s="1">
        <v>36717</v>
      </c>
      <c r="B2227" s="2">
        <v>-6.4520051288579098E-3</v>
      </c>
      <c r="C2227" s="1">
        <v>36817</v>
      </c>
      <c r="D2227">
        <v>-0.57469999999999999</v>
      </c>
      <c r="E2227" s="1">
        <v>36857</v>
      </c>
      <c r="F2227">
        <v>9.9000000000000008E-3</v>
      </c>
      <c r="G2227">
        <f t="shared" si="34"/>
        <v>-0.34085999999999994</v>
      </c>
    </row>
    <row r="2228" spans="1:7" x14ac:dyDescent="0.3">
      <c r="A2228" s="1">
        <v>36718</v>
      </c>
      <c r="B2228" s="2">
        <v>7.5637211996646397E-3</v>
      </c>
      <c r="C2228" s="1">
        <v>36818</v>
      </c>
      <c r="D2228">
        <v>3.4754</v>
      </c>
      <c r="E2228" s="1">
        <v>36858</v>
      </c>
      <c r="F2228">
        <v>0.16980000000000001</v>
      </c>
      <c r="G2228">
        <f t="shared" si="34"/>
        <v>2.1531599999999997</v>
      </c>
    </row>
    <row r="2229" spans="1:7" x14ac:dyDescent="0.3">
      <c r="A2229" s="1">
        <v>36719</v>
      </c>
      <c r="B2229" s="2">
        <v>6.4887473498060899E-3</v>
      </c>
      <c r="C2229" s="1">
        <v>36819</v>
      </c>
      <c r="D2229">
        <v>0.58830000000000005</v>
      </c>
      <c r="E2229" s="1">
        <v>36859</v>
      </c>
      <c r="F2229">
        <v>0.1971</v>
      </c>
      <c r="G2229">
        <f t="shared" si="34"/>
        <v>0.43182000000000004</v>
      </c>
    </row>
    <row r="2230" spans="1:7" x14ac:dyDescent="0.3">
      <c r="A2230" s="1">
        <v>36720</v>
      </c>
      <c r="B2230" s="2">
        <v>1.3537452668170399E-2</v>
      </c>
      <c r="C2230" s="1">
        <v>36822</v>
      </c>
      <c r="D2230">
        <v>-8.1900000000000001E-2</v>
      </c>
      <c r="E2230" s="1">
        <v>36860</v>
      </c>
      <c r="F2230">
        <v>0.40439999999999998</v>
      </c>
      <c r="G2230">
        <f t="shared" si="34"/>
        <v>0.11262000000000003</v>
      </c>
    </row>
    <row r="2231" spans="1:7" x14ac:dyDescent="0.3">
      <c r="A2231" s="1">
        <v>36721</v>
      </c>
      <c r="B2231" s="2">
        <v>-4.71520205291365E-3</v>
      </c>
      <c r="C2231" s="1">
        <v>36823</v>
      </c>
      <c r="D2231">
        <v>0.1691</v>
      </c>
      <c r="E2231" s="1">
        <v>36861</v>
      </c>
      <c r="F2231">
        <v>-0.23530000000000001</v>
      </c>
      <c r="G2231">
        <f t="shared" si="34"/>
        <v>7.3399999999999854E-3</v>
      </c>
    </row>
    <row r="2232" spans="1:7" x14ac:dyDescent="0.3">
      <c r="A2232" s="1">
        <v>36724</v>
      </c>
      <c r="B2232" s="2">
        <v>-1.3570448795278099E-3</v>
      </c>
      <c r="C2232" s="1">
        <v>36824</v>
      </c>
      <c r="D2232">
        <v>-2.3749000000000002</v>
      </c>
      <c r="E2232" s="1">
        <v>36864</v>
      </c>
      <c r="F2232">
        <v>6.8000000000000005E-2</v>
      </c>
      <c r="G2232">
        <f t="shared" si="34"/>
        <v>-1.3977400000000002</v>
      </c>
    </row>
    <row r="2233" spans="1:7" x14ac:dyDescent="0.3">
      <c r="A2233" s="1">
        <v>36725</v>
      </c>
      <c r="B2233" s="2">
        <v>1.15603160675117E-2</v>
      </c>
      <c r="C2233" s="1">
        <v>36825</v>
      </c>
      <c r="D2233">
        <v>-3.32E-2</v>
      </c>
      <c r="E2233" s="1">
        <v>36865</v>
      </c>
      <c r="F2233">
        <v>0.4385</v>
      </c>
      <c r="G2233">
        <f t="shared" si="34"/>
        <v>0.15548000000000001</v>
      </c>
    </row>
    <row r="2234" spans="1:7" x14ac:dyDescent="0.3">
      <c r="A2234" s="1">
        <v>36726</v>
      </c>
      <c r="B2234" s="2">
        <v>-1.73992592752259E-3</v>
      </c>
      <c r="C2234" s="1">
        <v>36826</v>
      </c>
      <c r="D2234">
        <v>1.1155999999999999</v>
      </c>
      <c r="E2234" s="1">
        <v>36866</v>
      </c>
      <c r="F2234">
        <v>0.46710000000000002</v>
      </c>
      <c r="G2234">
        <f t="shared" si="34"/>
        <v>0.85619999999999996</v>
      </c>
    </row>
    <row r="2235" spans="1:7" x14ac:dyDescent="0.3">
      <c r="A2235" s="1">
        <v>36727</v>
      </c>
      <c r="B2235" s="2">
        <v>-4.8735085772382298E-3</v>
      </c>
      <c r="C2235" s="1">
        <v>36829</v>
      </c>
      <c r="D2235">
        <v>1.3914</v>
      </c>
      <c r="E2235" s="1">
        <v>36867</v>
      </c>
      <c r="F2235">
        <v>7.5999999999999998E-2</v>
      </c>
      <c r="G2235">
        <f t="shared" si="34"/>
        <v>0.8652399999999999</v>
      </c>
    </row>
    <row r="2236" spans="1:7" x14ac:dyDescent="0.3">
      <c r="A2236" s="1">
        <v>36728</v>
      </c>
      <c r="B2236" s="2">
        <v>-9.5398722613000402E-3</v>
      </c>
      <c r="C2236" s="1">
        <v>36830</v>
      </c>
      <c r="D2236">
        <v>2.1985999999999999</v>
      </c>
      <c r="E2236" s="1">
        <v>36868</v>
      </c>
      <c r="F2236">
        <v>-0.114</v>
      </c>
      <c r="G2236">
        <f t="shared" si="34"/>
        <v>1.2735599999999998</v>
      </c>
    </row>
    <row r="2237" spans="1:7" x14ac:dyDescent="0.3">
      <c r="A2237" s="1">
        <v>36731</v>
      </c>
      <c r="B2237" s="2">
        <v>-4.5113148311396499E-3</v>
      </c>
      <c r="C2237" s="1">
        <v>36831</v>
      </c>
      <c r="D2237">
        <v>-0.56369999999999998</v>
      </c>
      <c r="E2237" s="1">
        <v>36871</v>
      </c>
      <c r="F2237">
        <v>-1.2E-2</v>
      </c>
      <c r="G2237">
        <f t="shared" si="34"/>
        <v>-0.34301999999999999</v>
      </c>
    </row>
    <row r="2238" spans="1:7" x14ac:dyDescent="0.3">
      <c r="A2238" s="1">
        <v>36732</v>
      </c>
      <c r="B2238" s="2">
        <v>1.55663028639097E-3</v>
      </c>
      <c r="C2238" s="1">
        <v>36832</v>
      </c>
      <c r="D2238">
        <v>0.50739999999999996</v>
      </c>
      <c r="E2238" s="1">
        <v>36872</v>
      </c>
      <c r="F2238">
        <v>6.0900000000000003E-2</v>
      </c>
      <c r="G2238">
        <f t="shared" si="34"/>
        <v>0.32879999999999998</v>
      </c>
    </row>
    <row r="2239" spans="1:7" x14ac:dyDescent="0.3">
      <c r="A2239" s="1">
        <v>36733</v>
      </c>
      <c r="B2239" s="2">
        <v>4.1559477634685003E-3</v>
      </c>
      <c r="C2239" s="1">
        <v>36833</v>
      </c>
      <c r="D2239">
        <v>-0.1124</v>
      </c>
      <c r="E2239" s="1">
        <v>36873</v>
      </c>
      <c r="F2239">
        <v>0.32590000000000002</v>
      </c>
      <c r="G2239">
        <f t="shared" si="34"/>
        <v>6.2920000000000004E-2</v>
      </c>
    </row>
    <row r="2240" spans="1:7" x14ac:dyDescent="0.3">
      <c r="A2240" s="1">
        <v>36734</v>
      </c>
      <c r="B2240" s="2">
        <v>9.2289848244322403E-3</v>
      </c>
      <c r="C2240" s="1">
        <v>36836</v>
      </c>
      <c r="D2240">
        <v>0.3881</v>
      </c>
      <c r="E2240" s="1">
        <v>36874</v>
      </c>
      <c r="F2240">
        <v>0.28799999999999998</v>
      </c>
      <c r="G2240">
        <f t="shared" si="34"/>
        <v>0.34805999999999998</v>
      </c>
    </row>
    <row r="2241" spans="1:7" x14ac:dyDescent="0.3">
      <c r="A2241" s="1">
        <v>36735</v>
      </c>
      <c r="B2241" s="2">
        <v>4.6581486809915704E-3</v>
      </c>
      <c r="C2241" s="1">
        <v>36837</v>
      </c>
      <c r="D2241">
        <v>-0.02</v>
      </c>
      <c r="E2241" s="1">
        <v>36875</v>
      </c>
      <c r="F2241">
        <v>8.4199999999999997E-2</v>
      </c>
      <c r="G2241">
        <f t="shared" si="34"/>
        <v>2.1680000000000001E-2</v>
      </c>
    </row>
    <row r="2242" spans="1:7" x14ac:dyDescent="0.3">
      <c r="A2242" s="1">
        <v>36738</v>
      </c>
      <c r="B2242" s="2">
        <v>-4.1248566123545096E-3</v>
      </c>
      <c r="C2242" s="1">
        <v>36838</v>
      </c>
      <c r="D2242">
        <v>-1.5676000000000001</v>
      </c>
      <c r="E2242" s="1">
        <v>36878</v>
      </c>
      <c r="F2242">
        <v>9.4899999999999998E-2</v>
      </c>
      <c r="G2242">
        <f t="shared" si="34"/>
        <v>-0.90260000000000007</v>
      </c>
    </row>
    <row r="2243" spans="1:7" x14ac:dyDescent="0.3">
      <c r="A2243" s="1">
        <v>36739</v>
      </c>
      <c r="B2243" s="2">
        <v>1.25697232295712E-2</v>
      </c>
      <c r="C2243" s="1">
        <v>36839</v>
      </c>
      <c r="D2243">
        <v>-0.63249999999999995</v>
      </c>
      <c r="E2243" s="1">
        <v>36879</v>
      </c>
      <c r="F2243">
        <v>-9.7000000000000003E-2</v>
      </c>
      <c r="G2243">
        <f t="shared" si="34"/>
        <v>-0.41829999999999995</v>
      </c>
    </row>
    <row r="2244" spans="1:7" x14ac:dyDescent="0.3">
      <c r="A2244" s="1">
        <v>36740</v>
      </c>
      <c r="B2244" s="2">
        <v>1.03151922710665E-2</v>
      </c>
      <c r="C2244" s="1">
        <v>36840</v>
      </c>
      <c r="D2244">
        <v>-2.4397000000000002</v>
      </c>
      <c r="E2244" s="1">
        <v>36880</v>
      </c>
      <c r="F2244">
        <v>0.3538</v>
      </c>
      <c r="G2244">
        <f t="shared" si="34"/>
        <v>-1.3223</v>
      </c>
    </row>
    <row r="2245" spans="1:7" x14ac:dyDescent="0.3">
      <c r="A2245" s="1">
        <v>36741</v>
      </c>
      <c r="B2245" s="2">
        <v>7.7266081733635703E-3</v>
      </c>
      <c r="C2245" s="1">
        <v>36843</v>
      </c>
      <c r="D2245">
        <v>-1.0677000000000001</v>
      </c>
      <c r="E2245" s="1">
        <v>36881</v>
      </c>
      <c r="F2245">
        <v>0.18920000000000001</v>
      </c>
      <c r="G2245">
        <f t="shared" ref="G2245:G2308" si="35">(D2245*0.6)+(F2245*0.4)</f>
        <v>-0.56494000000000011</v>
      </c>
    </row>
    <row r="2246" spans="1:7" x14ac:dyDescent="0.3">
      <c r="A2246" s="1">
        <v>36742</v>
      </c>
      <c r="B2246" s="2">
        <v>8.5434136582620591E-3</v>
      </c>
      <c r="C2246" s="1">
        <v>36844</v>
      </c>
      <c r="D2246">
        <v>2.3515999999999999</v>
      </c>
      <c r="E2246" s="1">
        <v>36882</v>
      </c>
      <c r="F2246">
        <v>0.1041</v>
      </c>
      <c r="G2246">
        <f t="shared" si="35"/>
        <v>1.4525999999999999</v>
      </c>
    </row>
    <row r="2247" spans="1:7" x14ac:dyDescent="0.3">
      <c r="A2247" s="1">
        <v>36745</v>
      </c>
      <c r="B2247" s="2">
        <v>-8.4502649136809493E-3</v>
      </c>
      <c r="C2247" s="1">
        <v>36845</v>
      </c>
      <c r="D2247">
        <v>0.50880000000000003</v>
      </c>
      <c r="E2247" s="1">
        <v>36886</v>
      </c>
      <c r="F2247">
        <v>-3.2199999999999999E-2</v>
      </c>
      <c r="G2247">
        <f t="shared" si="35"/>
        <v>0.29239999999999999</v>
      </c>
    </row>
    <row r="2248" spans="1:7" x14ac:dyDescent="0.3">
      <c r="A2248" s="1">
        <v>36746</v>
      </c>
      <c r="B2248" s="2">
        <v>6.93780530743404E-3</v>
      </c>
      <c r="C2248" s="1">
        <v>36846</v>
      </c>
      <c r="D2248">
        <v>-1.2554000000000001</v>
      </c>
      <c r="E2248" s="1">
        <v>36887</v>
      </c>
      <c r="F2248">
        <v>-0.22520000000000001</v>
      </c>
      <c r="G2248">
        <f t="shared" si="35"/>
        <v>-0.84332000000000007</v>
      </c>
    </row>
    <row r="2249" spans="1:7" x14ac:dyDescent="0.3">
      <c r="A2249" s="1">
        <v>36747</v>
      </c>
      <c r="B2249" s="2">
        <v>9.4759749719191006E-3</v>
      </c>
      <c r="C2249" s="1">
        <v>36847</v>
      </c>
      <c r="D2249">
        <v>-0.33110000000000001</v>
      </c>
      <c r="E2249" s="1">
        <v>36888</v>
      </c>
      <c r="F2249">
        <v>-6.88E-2</v>
      </c>
      <c r="G2249">
        <f t="shared" si="35"/>
        <v>-0.22617999999999999</v>
      </c>
    </row>
    <row r="2250" spans="1:7" x14ac:dyDescent="0.3">
      <c r="A2250" s="1">
        <v>36748</v>
      </c>
      <c r="B2250" s="2">
        <v>6.5595506785849399E-3</v>
      </c>
      <c r="C2250" s="1">
        <v>36850</v>
      </c>
      <c r="D2250">
        <v>-1.8344</v>
      </c>
      <c r="E2250" s="1">
        <v>36889</v>
      </c>
      <c r="F2250">
        <v>7.6300000000000007E-2</v>
      </c>
      <c r="G2250">
        <f t="shared" si="35"/>
        <v>-1.07012</v>
      </c>
    </row>
    <row r="2251" spans="1:7" x14ac:dyDescent="0.3">
      <c r="A2251" s="1">
        <v>36749</v>
      </c>
      <c r="B2251" s="2">
        <v>-8.8533459372896995E-4</v>
      </c>
      <c r="C2251" s="1">
        <v>36851</v>
      </c>
      <c r="D2251">
        <v>0.3594</v>
      </c>
      <c r="E2251" s="1">
        <v>36893</v>
      </c>
      <c r="F2251">
        <v>0.87680000000000002</v>
      </c>
      <c r="G2251">
        <f t="shared" si="35"/>
        <v>0.56635999999999997</v>
      </c>
    </row>
    <row r="2252" spans="1:7" x14ac:dyDescent="0.3">
      <c r="A2252" s="1">
        <v>36752</v>
      </c>
      <c r="B2252" s="2">
        <v>2.0977084913089698E-3</v>
      </c>
      <c r="C2252" s="1">
        <v>36852</v>
      </c>
      <c r="D2252">
        <v>-1.8542000000000001</v>
      </c>
      <c r="E2252" s="1">
        <v>36894</v>
      </c>
      <c r="F2252">
        <v>-0.55600000000000005</v>
      </c>
      <c r="G2252">
        <f t="shared" si="35"/>
        <v>-1.3349199999999999</v>
      </c>
    </row>
    <row r="2253" spans="1:7" x14ac:dyDescent="0.3">
      <c r="A2253" s="1">
        <v>36753</v>
      </c>
      <c r="B2253" s="2">
        <v>-9.9467294293621392E-3</v>
      </c>
      <c r="C2253" s="1">
        <v>36854</v>
      </c>
      <c r="D2253">
        <v>1.4693000000000001</v>
      </c>
      <c r="E2253" s="1">
        <v>36895</v>
      </c>
      <c r="F2253">
        <v>0.50880000000000003</v>
      </c>
      <c r="G2253">
        <f t="shared" si="35"/>
        <v>1.0851000000000002</v>
      </c>
    </row>
    <row r="2254" spans="1:7" x14ac:dyDescent="0.3">
      <c r="A2254" s="1">
        <v>36754</v>
      </c>
      <c r="B2254" s="2">
        <v>-2.61263611782192E-3</v>
      </c>
      <c r="C2254" s="1">
        <v>36857</v>
      </c>
      <c r="D2254">
        <v>0.53690000000000004</v>
      </c>
      <c r="E2254" s="1">
        <v>36896</v>
      </c>
      <c r="F2254">
        <v>0.54139999999999999</v>
      </c>
      <c r="G2254">
        <f t="shared" si="35"/>
        <v>0.53870000000000007</v>
      </c>
    </row>
    <row r="2255" spans="1:7" x14ac:dyDescent="0.3">
      <c r="A2255" s="1">
        <v>36755</v>
      </c>
      <c r="B2255" s="2">
        <v>2.96225270809636E-3</v>
      </c>
      <c r="C2255" s="1">
        <v>36858</v>
      </c>
      <c r="D2255">
        <v>-0.94489999999999996</v>
      </c>
      <c r="E2255" s="1">
        <v>36899</v>
      </c>
      <c r="F2255">
        <v>0.159</v>
      </c>
      <c r="G2255">
        <f t="shared" si="35"/>
        <v>-0.50334000000000001</v>
      </c>
    </row>
    <row r="2256" spans="1:7" x14ac:dyDescent="0.3">
      <c r="A2256" s="1">
        <v>36756</v>
      </c>
      <c r="B2256" s="2">
        <v>1.1031577655750999E-2</v>
      </c>
      <c r="C2256" s="1">
        <v>36859</v>
      </c>
      <c r="D2256">
        <v>0.46300000000000002</v>
      </c>
      <c r="E2256" s="1">
        <v>36900</v>
      </c>
      <c r="F2256">
        <v>-0.2646</v>
      </c>
      <c r="G2256">
        <f t="shared" si="35"/>
        <v>0.17196</v>
      </c>
    </row>
    <row r="2257" spans="1:7" x14ac:dyDescent="0.3">
      <c r="A2257" s="1">
        <v>36759</v>
      </c>
      <c r="B2257" s="2">
        <v>9.4827824517424997E-3</v>
      </c>
      <c r="C2257" s="1">
        <v>36860</v>
      </c>
      <c r="D2257">
        <v>-2.0084</v>
      </c>
      <c r="E2257" s="1">
        <v>36901</v>
      </c>
      <c r="F2257">
        <v>-0.35759999999999997</v>
      </c>
      <c r="G2257">
        <f t="shared" si="35"/>
        <v>-1.3480799999999999</v>
      </c>
    </row>
    <row r="2258" spans="1:7" x14ac:dyDescent="0.3">
      <c r="A2258" s="1">
        <v>36760</v>
      </c>
      <c r="B2258" s="2">
        <v>-3.1930635052855902E-3</v>
      </c>
      <c r="C2258" s="1">
        <v>36861</v>
      </c>
      <c r="D2258">
        <v>2.1299999999999999E-2</v>
      </c>
      <c r="E2258" s="1">
        <v>36902</v>
      </c>
      <c r="F2258">
        <v>-8.09E-2</v>
      </c>
      <c r="G2258">
        <f t="shared" si="35"/>
        <v>-1.958E-2</v>
      </c>
    </row>
    <row r="2259" spans="1:7" x14ac:dyDescent="0.3">
      <c r="A2259" s="1">
        <v>36761</v>
      </c>
      <c r="B2259" s="2">
        <v>8.8721128780704407E-3</v>
      </c>
      <c r="C2259" s="1">
        <v>36864</v>
      </c>
      <c r="D2259">
        <v>0.74109999999999998</v>
      </c>
      <c r="E2259" s="1">
        <v>36903</v>
      </c>
      <c r="F2259">
        <v>-0.4572</v>
      </c>
      <c r="G2259">
        <f t="shared" si="35"/>
        <v>0.26178000000000001</v>
      </c>
    </row>
    <row r="2260" spans="1:7" x14ac:dyDescent="0.3">
      <c r="A2260" s="1">
        <v>36762</v>
      </c>
      <c r="B2260" s="2">
        <v>-5.4042750688730896E-3</v>
      </c>
      <c r="C2260" s="1">
        <v>36865</v>
      </c>
      <c r="D2260">
        <v>3.8933999999999997</v>
      </c>
      <c r="E2260" s="1">
        <v>36907</v>
      </c>
      <c r="F2260">
        <v>0.1328</v>
      </c>
      <c r="G2260">
        <f t="shared" si="35"/>
        <v>2.3891599999999995</v>
      </c>
    </row>
    <row r="2261" spans="1:7" x14ac:dyDescent="0.3">
      <c r="A2261" s="1">
        <v>36763</v>
      </c>
      <c r="B2261" s="2">
        <v>5.5285584991977598E-3</v>
      </c>
      <c r="C2261" s="1">
        <v>36866</v>
      </c>
      <c r="D2261">
        <v>-1.8027</v>
      </c>
      <c r="E2261" s="1">
        <v>36908</v>
      </c>
      <c r="F2261">
        <v>0.34639999999999999</v>
      </c>
      <c r="G2261">
        <f t="shared" si="35"/>
        <v>-0.94306000000000001</v>
      </c>
    </row>
    <row r="2262" spans="1:7" x14ac:dyDescent="0.3">
      <c r="A2262" s="1">
        <v>36766</v>
      </c>
      <c r="B2262" s="2">
        <v>2.4335352821711598E-3</v>
      </c>
      <c r="C2262" s="1">
        <v>36867</v>
      </c>
      <c r="D2262">
        <v>-0.58250000000000002</v>
      </c>
      <c r="E2262" s="1">
        <v>36909</v>
      </c>
      <c r="F2262">
        <v>0.41560000000000002</v>
      </c>
      <c r="G2262">
        <f t="shared" si="35"/>
        <v>-0.18325999999999995</v>
      </c>
    </row>
    <row r="2263" spans="1:7" x14ac:dyDescent="0.3">
      <c r="A2263" s="1">
        <v>36767</v>
      </c>
      <c r="B2263" s="2">
        <v>-3.15776047527683E-3</v>
      </c>
      <c r="C2263" s="1">
        <v>36868</v>
      </c>
      <c r="D2263">
        <v>1.9613</v>
      </c>
      <c r="E2263" s="1">
        <v>36910</v>
      </c>
      <c r="F2263">
        <v>-0.29389999999999999</v>
      </c>
      <c r="G2263">
        <f t="shared" si="35"/>
        <v>1.0592199999999998</v>
      </c>
    </row>
    <row r="2264" spans="1:7" x14ac:dyDescent="0.3">
      <c r="A2264" s="1">
        <v>36768</v>
      </c>
      <c r="B2264" s="2">
        <v>1.01252379947039E-2</v>
      </c>
      <c r="C2264" s="1">
        <v>36871</v>
      </c>
      <c r="D2264">
        <v>0.75380000000000003</v>
      </c>
      <c r="E2264" s="1">
        <v>36913</v>
      </c>
      <c r="F2264">
        <v>-0.12659999999999999</v>
      </c>
      <c r="G2264">
        <f t="shared" si="35"/>
        <v>0.40164</v>
      </c>
    </row>
    <row r="2265" spans="1:7" x14ac:dyDescent="0.3">
      <c r="A2265" s="1">
        <v>36769</v>
      </c>
      <c r="B2265" s="2">
        <v>-2.1966463548234198E-3</v>
      </c>
      <c r="C2265" s="1">
        <v>36872</v>
      </c>
      <c r="D2265">
        <v>-0.65349999999999997</v>
      </c>
      <c r="E2265" s="1">
        <v>36914</v>
      </c>
      <c r="F2265">
        <v>-0.21629999999999999</v>
      </c>
      <c r="G2265">
        <f t="shared" si="35"/>
        <v>-0.47861999999999993</v>
      </c>
    </row>
    <row r="2266" spans="1:7" x14ac:dyDescent="0.3">
      <c r="A2266" s="1">
        <v>36770</v>
      </c>
      <c r="B2266" s="2">
        <v>2.6309036280234301E-3</v>
      </c>
      <c r="C2266" s="1">
        <v>36873</v>
      </c>
      <c r="D2266">
        <v>-0.7954</v>
      </c>
      <c r="E2266" s="1">
        <v>36915</v>
      </c>
      <c r="F2266">
        <v>-1.4999999999999999E-2</v>
      </c>
      <c r="G2266">
        <f t="shared" si="35"/>
        <v>-0.48324</v>
      </c>
    </row>
    <row r="2267" spans="1:7" x14ac:dyDescent="0.3">
      <c r="A2267" s="1">
        <v>36773</v>
      </c>
      <c r="B2267" s="2">
        <v>3.3320851223761499E-4</v>
      </c>
      <c r="C2267" s="1">
        <v>36874</v>
      </c>
      <c r="D2267">
        <v>-1.3996</v>
      </c>
      <c r="E2267" s="1">
        <v>36916</v>
      </c>
      <c r="F2267">
        <v>0.2019</v>
      </c>
      <c r="G2267">
        <f t="shared" si="35"/>
        <v>-0.7589999999999999</v>
      </c>
    </row>
    <row r="2268" spans="1:7" x14ac:dyDescent="0.3">
      <c r="A2268" s="1">
        <v>36774</v>
      </c>
      <c r="B2268" s="2">
        <v>7.1506237161993403E-3</v>
      </c>
      <c r="C2268" s="1">
        <v>36875</v>
      </c>
      <c r="D2268">
        <v>-2.1459000000000001</v>
      </c>
      <c r="E2268" s="1">
        <v>36917</v>
      </c>
      <c r="F2268">
        <v>7.8899999999999998E-2</v>
      </c>
      <c r="G2268">
        <f t="shared" si="35"/>
        <v>-1.2559800000000001</v>
      </c>
    </row>
    <row r="2269" spans="1:7" x14ac:dyDescent="0.3">
      <c r="A2269" s="1">
        <v>36775</v>
      </c>
      <c r="B2269" s="2">
        <v>1.8817620976780101E-2</v>
      </c>
      <c r="C2269" s="1">
        <v>36878</v>
      </c>
      <c r="D2269">
        <v>0.80869999999999997</v>
      </c>
      <c r="E2269" s="1">
        <v>36920</v>
      </c>
      <c r="F2269">
        <v>-4.9000000000000002E-2</v>
      </c>
      <c r="G2269">
        <f t="shared" si="35"/>
        <v>0.46561999999999998</v>
      </c>
    </row>
    <row r="2270" spans="1:7" x14ac:dyDescent="0.3">
      <c r="A2270" s="1">
        <v>36776</v>
      </c>
      <c r="B2270" s="2">
        <v>4.9202547998847797E-3</v>
      </c>
      <c r="C2270" s="1">
        <v>36879</v>
      </c>
      <c r="D2270">
        <v>-1.2950999999999999</v>
      </c>
      <c r="E2270" s="1">
        <v>36921</v>
      </c>
      <c r="F2270">
        <v>0.32929999999999998</v>
      </c>
      <c r="G2270">
        <f t="shared" si="35"/>
        <v>-0.64534000000000002</v>
      </c>
    </row>
    <row r="2271" spans="1:7" x14ac:dyDescent="0.3">
      <c r="A2271" s="1">
        <v>36777</v>
      </c>
      <c r="B2271" s="2">
        <v>-5.8572326822330396E-3</v>
      </c>
      <c r="C2271" s="1">
        <v>36880</v>
      </c>
      <c r="D2271">
        <v>-3.1242000000000001</v>
      </c>
      <c r="E2271" s="1">
        <v>36922</v>
      </c>
      <c r="F2271">
        <v>0.46310000000000001</v>
      </c>
      <c r="G2271">
        <f t="shared" si="35"/>
        <v>-1.6892799999999999</v>
      </c>
    </row>
    <row r="2272" spans="1:7" x14ac:dyDescent="0.3">
      <c r="A2272" s="1">
        <v>36780</v>
      </c>
      <c r="B2272" s="2">
        <v>9.97627919509614E-3</v>
      </c>
      <c r="C2272" s="1">
        <v>36881</v>
      </c>
      <c r="D2272">
        <v>0.80110000000000003</v>
      </c>
      <c r="E2272" s="1">
        <v>36923</v>
      </c>
      <c r="F2272">
        <v>0.35730000000000001</v>
      </c>
      <c r="G2272">
        <f t="shared" si="35"/>
        <v>0.62358000000000002</v>
      </c>
    </row>
    <row r="2273" spans="1:7" x14ac:dyDescent="0.3">
      <c r="A2273" s="1">
        <v>36781</v>
      </c>
      <c r="B2273" s="2">
        <v>1.4327124191093599E-4</v>
      </c>
      <c r="C2273" s="1">
        <v>36882</v>
      </c>
      <c r="D2273">
        <v>2.4403000000000001</v>
      </c>
      <c r="E2273" s="1">
        <v>36924</v>
      </c>
      <c r="F2273">
        <v>-0.36130000000000001</v>
      </c>
      <c r="G2273">
        <f t="shared" si="35"/>
        <v>1.3196600000000001</v>
      </c>
    </row>
    <row r="2274" spans="1:7" x14ac:dyDescent="0.3">
      <c r="A2274" s="1">
        <v>36782</v>
      </c>
      <c r="B2274" s="2">
        <v>2.5987971663179502E-3</v>
      </c>
      <c r="C2274" s="1">
        <v>36886</v>
      </c>
      <c r="D2274">
        <v>0.70599999999999996</v>
      </c>
      <c r="E2274" s="1">
        <v>36927</v>
      </c>
      <c r="F2274">
        <v>-1.6899999999999998E-2</v>
      </c>
      <c r="G2274">
        <f t="shared" si="35"/>
        <v>0.41683999999999999</v>
      </c>
    </row>
    <row r="2275" spans="1:7" x14ac:dyDescent="0.3">
      <c r="A2275" s="1">
        <v>36783</v>
      </c>
      <c r="B2275" s="2">
        <v>5.8165316819600603E-3</v>
      </c>
      <c r="C2275" s="1">
        <v>36887</v>
      </c>
      <c r="D2275">
        <v>1.0666</v>
      </c>
      <c r="E2275" s="1">
        <v>36928</v>
      </c>
      <c r="F2275">
        <v>-0.2009</v>
      </c>
      <c r="G2275">
        <f t="shared" si="35"/>
        <v>0.55959999999999999</v>
      </c>
    </row>
    <row r="2276" spans="1:7" x14ac:dyDescent="0.3">
      <c r="A2276" s="1">
        <v>36784</v>
      </c>
      <c r="B2276" s="2">
        <v>6.1484131057549796E-3</v>
      </c>
      <c r="C2276" s="1">
        <v>36888</v>
      </c>
      <c r="D2276">
        <v>0.40139999999999998</v>
      </c>
      <c r="E2276" s="1">
        <v>36929</v>
      </c>
      <c r="F2276">
        <v>5.2999999999999999E-2</v>
      </c>
      <c r="G2276">
        <f t="shared" si="35"/>
        <v>0.26204</v>
      </c>
    </row>
    <row r="2277" spans="1:7" x14ac:dyDescent="0.3">
      <c r="A2277" s="1">
        <v>36787</v>
      </c>
      <c r="B2277" s="2">
        <v>1.8177874889127E-3</v>
      </c>
      <c r="C2277" s="1">
        <v>36889</v>
      </c>
      <c r="D2277">
        <v>-1.0448</v>
      </c>
      <c r="E2277" s="1">
        <v>36930</v>
      </c>
      <c r="F2277">
        <v>-8.5000000000000006E-3</v>
      </c>
      <c r="G2277">
        <f t="shared" si="35"/>
        <v>-0.63027999999999995</v>
      </c>
    </row>
    <row r="2278" spans="1:7" x14ac:dyDescent="0.3">
      <c r="A2278" s="1">
        <v>36788</v>
      </c>
      <c r="B2278" s="2">
        <v>3.0513442895183699E-3</v>
      </c>
      <c r="C2278" s="1">
        <v>36893</v>
      </c>
      <c r="D2278">
        <v>-2.8031999999999999</v>
      </c>
      <c r="E2278" s="1">
        <v>36931</v>
      </c>
      <c r="F2278">
        <v>0.2732</v>
      </c>
      <c r="G2278">
        <f t="shared" si="35"/>
        <v>-1.5726399999999998</v>
      </c>
    </row>
    <row r="2279" spans="1:7" x14ac:dyDescent="0.3">
      <c r="A2279" s="1">
        <v>36789</v>
      </c>
      <c r="B2279" s="2">
        <v>-2.3272371932224799E-3</v>
      </c>
      <c r="C2279" s="1">
        <v>36894</v>
      </c>
      <c r="D2279">
        <v>5.0231000000000003</v>
      </c>
      <c r="E2279" s="1">
        <v>36934</v>
      </c>
      <c r="F2279">
        <v>-0.1056</v>
      </c>
      <c r="G2279">
        <f t="shared" si="35"/>
        <v>2.9716200000000002</v>
      </c>
    </row>
    <row r="2280" spans="1:7" x14ac:dyDescent="0.3">
      <c r="A2280" s="1">
        <v>36790</v>
      </c>
      <c r="B2280" s="2">
        <v>-9.7570317526553003E-3</v>
      </c>
      <c r="C2280" s="1">
        <v>36895</v>
      </c>
      <c r="D2280">
        <v>-1.0528</v>
      </c>
      <c r="E2280" s="1">
        <v>36935</v>
      </c>
      <c r="F2280">
        <v>-0.1343</v>
      </c>
      <c r="G2280">
        <f t="shared" si="35"/>
        <v>-0.6853999999999999</v>
      </c>
    </row>
    <row r="2281" spans="1:7" x14ac:dyDescent="0.3">
      <c r="A2281" s="1">
        <v>36791</v>
      </c>
      <c r="B2281" s="2">
        <v>-1.45234806443045E-2</v>
      </c>
      <c r="C2281" s="1">
        <v>36896</v>
      </c>
      <c r="D2281">
        <v>-2.6236000000000002</v>
      </c>
      <c r="E2281" s="1">
        <v>36936</v>
      </c>
      <c r="F2281">
        <v>-0.18740000000000001</v>
      </c>
      <c r="G2281">
        <f t="shared" si="35"/>
        <v>-1.6491199999999999</v>
      </c>
    </row>
    <row r="2282" spans="1:7" x14ac:dyDescent="0.3">
      <c r="A2282" s="1">
        <v>36794</v>
      </c>
      <c r="B2282" s="2">
        <v>-2.2285485114014198E-3</v>
      </c>
      <c r="C2282" s="1">
        <v>36899</v>
      </c>
      <c r="D2282">
        <v>-0.17100000000000001</v>
      </c>
      <c r="E2282" s="1">
        <v>36937</v>
      </c>
      <c r="F2282">
        <v>-0.2079</v>
      </c>
      <c r="G2282">
        <f t="shared" si="35"/>
        <v>-0.18576000000000004</v>
      </c>
    </row>
    <row r="2283" spans="1:7" x14ac:dyDescent="0.3">
      <c r="A2283" s="1">
        <v>36795</v>
      </c>
      <c r="B2283" s="2">
        <v>-5.5148015670549704E-3</v>
      </c>
      <c r="C2283" s="1">
        <v>36900</v>
      </c>
      <c r="D2283">
        <v>0.38479999999999998</v>
      </c>
      <c r="E2283" s="1">
        <v>36938</v>
      </c>
      <c r="F2283">
        <v>0.37419999999999998</v>
      </c>
      <c r="G2283">
        <f t="shared" si="35"/>
        <v>0.38056000000000001</v>
      </c>
    </row>
    <row r="2284" spans="1:7" x14ac:dyDescent="0.3">
      <c r="A2284" s="1">
        <v>36796</v>
      </c>
      <c r="B2284" s="2">
        <v>-2.0220573208872298E-3</v>
      </c>
      <c r="C2284" s="1">
        <v>36901</v>
      </c>
      <c r="D2284">
        <v>0.96719999999999995</v>
      </c>
      <c r="E2284" s="1">
        <v>36942</v>
      </c>
      <c r="F2284">
        <v>5.1900000000000002E-2</v>
      </c>
      <c r="G2284">
        <f t="shared" si="35"/>
        <v>0.60107999999999995</v>
      </c>
    </row>
    <row r="2285" spans="1:7" x14ac:dyDescent="0.3">
      <c r="A2285" s="1">
        <v>36797</v>
      </c>
      <c r="B2285" s="2">
        <v>-8.3323936558171701E-3</v>
      </c>
      <c r="C2285" s="1">
        <v>36902</v>
      </c>
      <c r="D2285">
        <v>1.032</v>
      </c>
      <c r="E2285" s="1">
        <v>36943</v>
      </c>
      <c r="F2285">
        <v>-0.13969999999999999</v>
      </c>
      <c r="G2285">
        <f t="shared" si="35"/>
        <v>0.56331999999999993</v>
      </c>
    </row>
    <row r="2286" spans="1:7" x14ac:dyDescent="0.3">
      <c r="A2286" s="1">
        <v>36798</v>
      </c>
      <c r="B2286" s="2">
        <v>5.2152254861099799E-3</v>
      </c>
      <c r="C2286" s="1">
        <v>36903</v>
      </c>
      <c r="D2286">
        <v>-0.64049999999999996</v>
      </c>
      <c r="E2286" s="1">
        <v>36944</v>
      </c>
      <c r="F2286">
        <v>3.1800000000000002E-2</v>
      </c>
      <c r="G2286">
        <f t="shared" si="35"/>
        <v>-0.37157999999999997</v>
      </c>
    </row>
    <row r="2287" spans="1:7" x14ac:dyDescent="0.3">
      <c r="A2287" s="1">
        <v>36801</v>
      </c>
      <c r="B2287" s="2">
        <v>1.0575570117723899E-2</v>
      </c>
      <c r="C2287" s="1">
        <v>36907</v>
      </c>
      <c r="D2287">
        <v>0.63190000000000002</v>
      </c>
      <c r="E2287" s="1">
        <v>36945</v>
      </c>
      <c r="F2287">
        <v>0.21829999999999999</v>
      </c>
      <c r="G2287">
        <f t="shared" si="35"/>
        <v>0.46645999999999999</v>
      </c>
    </row>
    <row r="2288" spans="1:7" x14ac:dyDescent="0.3">
      <c r="A2288" s="1">
        <v>36802</v>
      </c>
      <c r="B2288" s="2">
        <v>2.6070791590690999E-3</v>
      </c>
      <c r="C2288" s="1">
        <v>36908</v>
      </c>
      <c r="D2288">
        <v>0.21820000000000001</v>
      </c>
      <c r="E2288" s="1">
        <v>36948</v>
      </c>
      <c r="F2288">
        <v>0.23369999999999999</v>
      </c>
      <c r="G2288">
        <f t="shared" si="35"/>
        <v>0.22440000000000002</v>
      </c>
    </row>
    <row r="2289" spans="1:7" x14ac:dyDescent="0.3">
      <c r="A2289" s="1">
        <v>36803</v>
      </c>
      <c r="B2289" s="2">
        <v>-1.87103201766525E-3</v>
      </c>
      <c r="C2289" s="1">
        <v>36909</v>
      </c>
      <c r="D2289">
        <v>1.3926000000000001</v>
      </c>
      <c r="E2289" s="1">
        <v>36949</v>
      </c>
      <c r="F2289">
        <v>0.41770000000000002</v>
      </c>
      <c r="G2289">
        <f t="shared" si="35"/>
        <v>1.00264</v>
      </c>
    </row>
    <row r="2290" spans="1:7" x14ac:dyDescent="0.3">
      <c r="A2290" s="1">
        <v>36804</v>
      </c>
      <c r="B2290" s="2">
        <v>2.1482911980452699E-4</v>
      </c>
      <c r="C2290" s="1">
        <v>36910</v>
      </c>
      <c r="D2290">
        <v>-0.40260000000000001</v>
      </c>
      <c r="E2290" s="1">
        <v>36950</v>
      </c>
      <c r="F2290">
        <v>0.22370000000000001</v>
      </c>
      <c r="G2290">
        <f t="shared" si="35"/>
        <v>-0.15207999999999999</v>
      </c>
    </row>
    <row r="2291" spans="1:7" x14ac:dyDescent="0.3">
      <c r="A2291" s="1">
        <v>36805</v>
      </c>
      <c r="B2291" s="2">
        <v>3.9140419928640497E-3</v>
      </c>
      <c r="C2291" s="1">
        <v>36913</v>
      </c>
      <c r="D2291">
        <v>2.6800000000000001E-2</v>
      </c>
      <c r="E2291" s="1">
        <v>36951</v>
      </c>
      <c r="F2291">
        <v>0.18659999999999999</v>
      </c>
      <c r="G2291">
        <f t="shared" si="35"/>
        <v>9.0719999999999995E-2</v>
      </c>
    </row>
    <row r="2292" spans="1:7" x14ac:dyDescent="0.3">
      <c r="A2292" s="1">
        <v>36808</v>
      </c>
      <c r="B2292" s="2">
        <v>1.1431310519403E-2</v>
      </c>
      <c r="C2292" s="1">
        <v>36914</v>
      </c>
      <c r="D2292">
        <v>1.3030999999999999</v>
      </c>
      <c r="E2292" s="1">
        <v>36952</v>
      </c>
      <c r="F2292">
        <v>-0.36720000000000003</v>
      </c>
      <c r="G2292">
        <f t="shared" si="35"/>
        <v>0.63497999999999988</v>
      </c>
    </row>
    <row r="2293" spans="1:7" x14ac:dyDescent="0.3">
      <c r="A2293" s="1">
        <v>36809</v>
      </c>
      <c r="B2293" s="2">
        <v>4.7291036528924702E-3</v>
      </c>
      <c r="C2293" s="1">
        <v>36915</v>
      </c>
      <c r="D2293">
        <v>0.28810000000000002</v>
      </c>
      <c r="E2293" s="1">
        <v>36955</v>
      </c>
      <c r="F2293">
        <v>-2.0999999999999999E-3</v>
      </c>
      <c r="G2293">
        <f t="shared" si="35"/>
        <v>0.17202000000000001</v>
      </c>
    </row>
    <row r="2294" spans="1:7" x14ac:dyDescent="0.3">
      <c r="A2294" s="1">
        <v>36810</v>
      </c>
      <c r="B2294" s="2">
        <v>9.3786186083102407E-3</v>
      </c>
      <c r="C2294" s="1">
        <v>36916</v>
      </c>
      <c r="D2294">
        <v>-0.49680000000000002</v>
      </c>
      <c r="E2294" s="1">
        <v>36956</v>
      </c>
      <c r="F2294">
        <v>1.47E-2</v>
      </c>
      <c r="G2294">
        <f t="shared" si="35"/>
        <v>-0.29220000000000002</v>
      </c>
    </row>
    <row r="2295" spans="1:7" x14ac:dyDescent="0.3">
      <c r="A2295" s="1">
        <v>36811</v>
      </c>
      <c r="B2295" s="2">
        <v>1.6475548695206399E-2</v>
      </c>
      <c r="C2295" s="1">
        <v>36917</v>
      </c>
      <c r="D2295">
        <v>-0.18390000000000001</v>
      </c>
      <c r="E2295" s="1">
        <v>36957</v>
      </c>
      <c r="F2295">
        <v>0.30030000000000001</v>
      </c>
      <c r="G2295">
        <f t="shared" si="35"/>
        <v>9.779999999999997E-3</v>
      </c>
    </row>
    <row r="2296" spans="1:7" x14ac:dyDescent="0.3">
      <c r="A2296" s="1">
        <v>36812</v>
      </c>
      <c r="B2296" s="2">
        <v>6.8241366207266697E-4</v>
      </c>
      <c r="C2296" s="1">
        <v>36920</v>
      </c>
      <c r="D2296">
        <v>0.68659999999999999</v>
      </c>
      <c r="E2296" s="1">
        <v>36958</v>
      </c>
      <c r="F2296">
        <v>0.1361</v>
      </c>
      <c r="G2296">
        <f t="shared" si="35"/>
        <v>0.46639999999999998</v>
      </c>
    </row>
    <row r="2297" spans="1:7" x14ac:dyDescent="0.3">
      <c r="A2297" s="1">
        <v>36815</v>
      </c>
      <c r="B2297" s="2">
        <v>-5.5858368914899498E-3</v>
      </c>
      <c r="C2297" s="1">
        <v>36921</v>
      </c>
      <c r="D2297">
        <v>0.70399999999999996</v>
      </c>
      <c r="E2297" s="1">
        <v>36959</v>
      </c>
      <c r="F2297">
        <v>-0.18190000000000001</v>
      </c>
      <c r="G2297">
        <f t="shared" si="35"/>
        <v>0.34963999999999995</v>
      </c>
    </row>
    <row r="2298" spans="1:7" x14ac:dyDescent="0.3">
      <c r="A2298" s="1">
        <v>36816</v>
      </c>
      <c r="B2298" s="2">
        <v>-3.1839137068435698E-3</v>
      </c>
      <c r="C2298" s="1">
        <v>36922</v>
      </c>
      <c r="D2298">
        <v>-0.55269999999999997</v>
      </c>
      <c r="E2298" s="1">
        <v>36962</v>
      </c>
      <c r="F2298">
        <v>5.0299999999999997E-2</v>
      </c>
      <c r="G2298">
        <f t="shared" si="35"/>
        <v>-0.3115</v>
      </c>
    </row>
    <row r="2299" spans="1:7" x14ac:dyDescent="0.3">
      <c r="A2299" s="1">
        <v>36817</v>
      </c>
      <c r="B2299" s="2">
        <v>5.7729439405533904E-3</v>
      </c>
      <c r="C2299" s="1">
        <v>36923</v>
      </c>
      <c r="D2299">
        <v>0.55510000000000004</v>
      </c>
      <c r="E2299" s="1">
        <v>36963</v>
      </c>
      <c r="F2299">
        <v>-6.2799999999999995E-2</v>
      </c>
      <c r="G2299">
        <f t="shared" si="35"/>
        <v>0.30794000000000005</v>
      </c>
    </row>
    <row r="2300" spans="1:7" x14ac:dyDescent="0.3">
      <c r="A2300" s="1">
        <v>36818</v>
      </c>
      <c r="B2300" s="2">
        <v>-9.4404242286715307E-3</v>
      </c>
      <c r="C2300" s="1">
        <v>36924</v>
      </c>
      <c r="D2300">
        <v>-1.7471000000000001</v>
      </c>
      <c r="E2300" s="1">
        <v>36964</v>
      </c>
      <c r="F2300">
        <v>0.36659999999999998</v>
      </c>
      <c r="G2300">
        <f t="shared" si="35"/>
        <v>-0.90161999999999998</v>
      </c>
    </row>
    <row r="2301" spans="1:7" x14ac:dyDescent="0.3">
      <c r="A2301" s="1">
        <v>36819</v>
      </c>
      <c r="B2301" s="2">
        <v>4.1427296487546198E-3</v>
      </c>
      <c r="C2301" s="1">
        <v>36927</v>
      </c>
      <c r="D2301">
        <v>0.36130000000000001</v>
      </c>
      <c r="E2301" s="1">
        <v>36965</v>
      </c>
      <c r="F2301">
        <v>0.1555</v>
      </c>
      <c r="G2301">
        <f t="shared" si="35"/>
        <v>0.27898000000000001</v>
      </c>
    </row>
    <row r="2302" spans="1:7" x14ac:dyDescent="0.3">
      <c r="A2302" s="1">
        <v>36822</v>
      </c>
      <c r="B2302" s="2">
        <v>1.11235534847398E-2</v>
      </c>
      <c r="C2302" s="1">
        <v>36928</v>
      </c>
      <c r="D2302">
        <v>-0.1464</v>
      </c>
      <c r="E2302" s="1">
        <v>36966</v>
      </c>
      <c r="F2302">
        <v>0.18440000000000001</v>
      </c>
      <c r="G2302">
        <f t="shared" si="35"/>
        <v>-1.4079999999999995E-2</v>
      </c>
    </row>
    <row r="2303" spans="1:7" x14ac:dyDescent="0.3">
      <c r="A2303" s="1">
        <v>36823</v>
      </c>
      <c r="B2303" s="2">
        <v>-7.6283544798743099E-3</v>
      </c>
      <c r="C2303" s="1">
        <v>36929</v>
      </c>
      <c r="D2303">
        <v>-0.81920000000000004</v>
      </c>
      <c r="E2303" s="1">
        <v>36969</v>
      </c>
      <c r="F2303">
        <v>-0.1799</v>
      </c>
      <c r="G2303">
        <f t="shared" si="35"/>
        <v>-0.56347999999999998</v>
      </c>
    </row>
    <row r="2304" spans="1:7" x14ac:dyDescent="0.3">
      <c r="A2304" s="1">
        <v>36824</v>
      </c>
      <c r="B2304" s="2">
        <v>-1.8235740493258699E-3</v>
      </c>
      <c r="C2304" s="1">
        <v>36930</v>
      </c>
      <c r="D2304">
        <v>-0.62239999999999995</v>
      </c>
      <c r="E2304" s="1">
        <v>36970</v>
      </c>
      <c r="F2304">
        <v>0.22090000000000001</v>
      </c>
      <c r="G2304">
        <f t="shared" si="35"/>
        <v>-0.28507999999999994</v>
      </c>
    </row>
    <row r="2305" spans="1:7" x14ac:dyDescent="0.3">
      <c r="A2305" s="1">
        <v>36825</v>
      </c>
      <c r="B2305" s="2">
        <v>-2.4970762674947399E-3</v>
      </c>
      <c r="C2305" s="1">
        <v>36931</v>
      </c>
      <c r="D2305">
        <v>-1.3304</v>
      </c>
      <c r="E2305" s="1">
        <v>36971</v>
      </c>
      <c r="F2305">
        <v>0.10290000000000001</v>
      </c>
      <c r="G2305">
        <f t="shared" si="35"/>
        <v>-0.75707999999999998</v>
      </c>
    </row>
    <row r="2306" spans="1:7" x14ac:dyDescent="0.3">
      <c r="A2306" s="1">
        <v>36826</v>
      </c>
      <c r="B2306" s="2">
        <v>-1.3342837492764799E-2</v>
      </c>
      <c r="C2306" s="1">
        <v>36934</v>
      </c>
      <c r="D2306">
        <v>1.1841999999999999</v>
      </c>
      <c r="E2306" s="1">
        <v>36972</v>
      </c>
      <c r="F2306">
        <v>0.19209999999999999</v>
      </c>
      <c r="G2306">
        <f t="shared" si="35"/>
        <v>0.78735999999999995</v>
      </c>
    </row>
    <row r="2307" spans="1:7" x14ac:dyDescent="0.3">
      <c r="A2307" s="1">
        <v>36829</v>
      </c>
      <c r="B2307" s="2">
        <v>2.5369121629898999E-3</v>
      </c>
      <c r="C2307" s="1">
        <v>36935</v>
      </c>
      <c r="D2307">
        <v>-0.85670000000000002</v>
      </c>
      <c r="E2307" s="1">
        <v>36973</v>
      </c>
      <c r="F2307">
        <v>-0.314</v>
      </c>
      <c r="G2307">
        <f t="shared" si="35"/>
        <v>-0.63962000000000008</v>
      </c>
    </row>
    <row r="2308" spans="1:7" x14ac:dyDescent="0.3">
      <c r="A2308" s="1">
        <v>36830</v>
      </c>
      <c r="B2308" s="2">
        <v>-4.9175269025501E-3</v>
      </c>
      <c r="C2308" s="1">
        <v>36936</v>
      </c>
      <c r="D2308">
        <v>-0.19980000000000001</v>
      </c>
      <c r="E2308" s="1">
        <v>36976</v>
      </c>
      <c r="F2308">
        <v>-0.1331</v>
      </c>
      <c r="G2308">
        <f t="shared" si="35"/>
        <v>-0.17312</v>
      </c>
    </row>
    <row r="2309" spans="1:7" x14ac:dyDescent="0.3">
      <c r="A2309" s="1">
        <v>36831</v>
      </c>
      <c r="B2309" s="2">
        <v>-6.1382000585818997E-4</v>
      </c>
      <c r="C2309" s="1">
        <v>36937</v>
      </c>
      <c r="D2309">
        <v>0.82020000000000004</v>
      </c>
      <c r="E2309" s="1">
        <v>36977</v>
      </c>
      <c r="F2309">
        <v>-0.5091</v>
      </c>
      <c r="G2309">
        <f t="shared" ref="G2309:G2372" si="36">(D2309*0.6)+(F2309*0.4)</f>
        <v>0.28847999999999996</v>
      </c>
    </row>
    <row r="2310" spans="1:7" x14ac:dyDescent="0.3">
      <c r="A2310" s="1">
        <v>36832</v>
      </c>
      <c r="B2310" s="2">
        <v>-6.4063155572677798E-3</v>
      </c>
      <c r="C2310" s="1">
        <v>36938</v>
      </c>
      <c r="D2310">
        <v>-1.8896999999999999</v>
      </c>
      <c r="E2310" s="1">
        <v>36978</v>
      </c>
      <c r="F2310">
        <v>6.8000000000000005E-2</v>
      </c>
      <c r="G2310">
        <f t="shared" si="36"/>
        <v>-1.1066199999999999</v>
      </c>
    </row>
    <row r="2311" spans="1:7" x14ac:dyDescent="0.3">
      <c r="A2311" s="1">
        <v>36833</v>
      </c>
      <c r="B2311" s="2">
        <v>-7.3068503127229302E-3</v>
      </c>
      <c r="C2311" s="1">
        <v>36942</v>
      </c>
      <c r="D2311">
        <v>-1.7345999999999999</v>
      </c>
      <c r="E2311" s="1">
        <v>36979</v>
      </c>
      <c r="F2311">
        <v>6.8000000000000005E-2</v>
      </c>
      <c r="G2311">
        <f t="shared" si="36"/>
        <v>-1.01356</v>
      </c>
    </row>
    <row r="2312" spans="1:7" x14ac:dyDescent="0.3">
      <c r="A2312" s="1">
        <v>36836</v>
      </c>
      <c r="B2312" s="2">
        <v>2.9701942626974001E-3</v>
      </c>
      <c r="C2312" s="1">
        <v>36943</v>
      </c>
      <c r="D2312">
        <v>-1.8447</v>
      </c>
      <c r="E2312" s="1">
        <v>36980</v>
      </c>
      <c r="F2312">
        <v>0.21</v>
      </c>
      <c r="G2312">
        <f t="shared" si="36"/>
        <v>-1.0228199999999998</v>
      </c>
    </row>
    <row r="2313" spans="1:7" x14ac:dyDescent="0.3">
      <c r="A2313" s="1">
        <v>36837</v>
      </c>
      <c r="B2313" s="2">
        <v>5.0578712539832704E-3</v>
      </c>
      <c r="C2313" s="1">
        <v>36944</v>
      </c>
      <c r="D2313">
        <v>-0.19189999999999999</v>
      </c>
      <c r="E2313" s="1">
        <v>36983</v>
      </c>
      <c r="F2313">
        <v>-7.6100000000000001E-2</v>
      </c>
      <c r="G2313">
        <f t="shared" si="36"/>
        <v>-0.14557999999999999</v>
      </c>
    </row>
    <row r="2314" spans="1:7" x14ac:dyDescent="0.3">
      <c r="A2314" s="1">
        <v>36838</v>
      </c>
      <c r="B2314" s="2">
        <v>5.4887392340221596E-3</v>
      </c>
      <c r="C2314" s="1">
        <v>36945</v>
      </c>
      <c r="D2314">
        <v>-0.55420000000000003</v>
      </c>
      <c r="E2314" s="1">
        <v>36984</v>
      </c>
      <c r="F2314">
        <v>0.1012</v>
      </c>
      <c r="G2314">
        <f t="shared" si="36"/>
        <v>-0.29203999999999997</v>
      </c>
    </row>
    <row r="2315" spans="1:7" x14ac:dyDescent="0.3">
      <c r="A2315" s="1">
        <v>36839</v>
      </c>
      <c r="B2315" s="2">
        <v>6.1330389353888596E-3</v>
      </c>
      <c r="C2315" s="1">
        <v>36948</v>
      </c>
      <c r="D2315">
        <v>1.7543</v>
      </c>
      <c r="E2315" s="1">
        <v>36985</v>
      </c>
      <c r="F2315">
        <v>0.10009999999999999</v>
      </c>
      <c r="G2315">
        <f t="shared" si="36"/>
        <v>1.0926199999999999</v>
      </c>
    </row>
    <row r="2316" spans="1:7" x14ac:dyDescent="0.3">
      <c r="A2316" s="1">
        <v>36840</v>
      </c>
      <c r="B2316" s="2">
        <v>1.04207220139647E-2</v>
      </c>
      <c r="C2316" s="1">
        <v>36949</v>
      </c>
      <c r="D2316">
        <v>-0.75880000000000003</v>
      </c>
      <c r="E2316" s="1">
        <v>36986</v>
      </c>
      <c r="F2316">
        <v>-0.1573</v>
      </c>
      <c r="G2316">
        <f t="shared" si="36"/>
        <v>-0.51819999999999999</v>
      </c>
    </row>
    <row r="2317" spans="1:7" x14ac:dyDescent="0.3">
      <c r="A2317" s="1">
        <v>36843</v>
      </c>
      <c r="B2317" s="2">
        <v>5.9587006824999298E-3</v>
      </c>
      <c r="C2317" s="1">
        <v>36950</v>
      </c>
      <c r="D2317">
        <v>-1.4144999999999999</v>
      </c>
      <c r="E2317" s="1">
        <v>36987</v>
      </c>
      <c r="F2317">
        <v>0.40160000000000001</v>
      </c>
      <c r="G2317">
        <f t="shared" si="36"/>
        <v>-0.68805999999999989</v>
      </c>
    </row>
    <row r="2318" spans="1:7" x14ac:dyDescent="0.3">
      <c r="A2318" s="1">
        <v>36844</v>
      </c>
      <c r="B2318" s="2">
        <v>1.21370773955338E-2</v>
      </c>
      <c r="C2318" s="1">
        <v>36951</v>
      </c>
      <c r="D2318">
        <v>0.10639999999999999</v>
      </c>
      <c r="E2318" s="1">
        <v>36990</v>
      </c>
      <c r="F2318">
        <v>-0.1133</v>
      </c>
      <c r="G2318">
        <f t="shared" si="36"/>
        <v>1.8519999999999995E-2</v>
      </c>
    </row>
    <row r="2319" spans="1:7" x14ac:dyDescent="0.3">
      <c r="A2319" s="1">
        <v>36845</v>
      </c>
      <c r="B2319" s="2">
        <v>1.5521042618569901E-2</v>
      </c>
      <c r="C2319" s="1">
        <v>36952</v>
      </c>
      <c r="D2319">
        <v>-0.56789999999999996</v>
      </c>
      <c r="E2319" s="1">
        <v>36991</v>
      </c>
      <c r="F2319">
        <v>-0.5575</v>
      </c>
      <c r="G2319">
        <f t="shared" si="36"/>
        <v>-0.56374000000000002</v>
      </c>
    </row>
    <row r="2320" spans="1:7" x14ac:dyDescent="0.3">
      <c r="A2320" s="1">
        <v>36846</v>
      </c>
      <c r="B2320" s="2">
        <v>6.4752668496326205E-4</v>
      </c>
      <c r="C2320" s="1">
        <v>36955</v>
      </c>
      <c r="D2320">
        <v>0.60070000000000001</v>
      </c>
      <c r="E2320" s="1">
        <v>36992</v>
      </c>
      <c r="F2320">
        <v>-6.6900000000000001E-2</v>
      </c>
      <c r="G2320">
        <f t="shared" si="36"/>
        <v>0.33366000000000001</v>
      </c>
    </row>
    <row r="2321" spans="1:7" x14ac:dyDescent="0.3">
      <c r="A2321" s="1">
        <v>36847</v>
      </c>
      <c r="B2321" s="2">
        <v>5.3585419805051203E-3</v>
      </c>
      <c r="C2321" s="1">
        <v>36956</v>
      </c>
      <c r="D2321">
        <v>0.99990000000000001</v>
      </c>
      <c r="E2321" s="1">
        <v>36993</v>
      </c>
      <c r="F2321">
        <v>-0.12670000000000001</v>
      </c>
      <c r="G2321">
        <f t="shared" si="36"/>
        <v>0.54926000000000008</v>
      </c>
    </row>
    <row r="2322" spans="1:7" x14ac:dyDescent="0.3">
      <c r="A2322" s="1">
        <v>36850</v>
      </c>
      <c r="B2322" s="2">
        <v>7.9090684334173194E-3</v>
      </c>
      <c r="C2322" s="1">
        <v>36957</v>
      </c>
      <c r="D2322">
        <v>0.66469999999999996</v>
      </c>
      <c r="E2322" s="1">
        <v>36997</v>
      </c>
      <c r="F2322">
        <v>-0.44230000000000003</v>
      </c>
      <c r="G2322">
        <f t="shared" si="36"/>
        <v>0.22189999999999993</v>
      </c>
    </row>
    <row r="2323" spans="1:7" x14ac:dyDescent="0.3">
      <c r="A2323" s="1">
        <v>36851</v>
      </c>
      <c r="B2323" s="2">
        <v>6.1648940112346597E-3</v>
      </c>
      <c r="C2323" s="1">
        <v>36958</v>
      </c>
      <c r="D2323">
        <v>0.2291</v>
      </c>
      <c r="E2323" s="1">
        <v>36998</v>
      </c>
      <c r="F2323">
        <v>0.35049999999999998</v>
      </c>
      <c r="G2323">
        <f t="shared" si="36"/>
        <v>0.27766000000000002</v>
      </c>
    </row>
    <row r="2324" spans="1:7" x14ac:dyDescent="0.3">
      <c r="A2324" s="1">
        <v>36852</v>
      </c>
      <c r="B2324" s="2">
        <v>3.9152128431321201E-3</v>
      </c>
      <c r="C2324" s="1">
        <v>36959</v>
      </c>
      <c r="D2324">
        <v>-2.4759000000000002</v>
      </c>
      <c r="E2324" s="1">
        <v>36999</v>
      </c>
      <c r="F2324">
        <v>0.45950000000000002</v>
      </c>
      <c r="G2324">
        <f t="shared" si="36"/>
        <v>-1.3017400000000001</v>
      </c>
    </row>
    <row r="2325" spans="1:7" x14ac:dyDescent="0.3">
      <c r="A2325" s="1">
        <v>36853</v>
      </c>
      <c r="B2325" s="2">
        <v>8.0407978540120205E-4</v>
      </c>
      <c r="C2325" s="1">
        <v>36962</v>
      </c>
      <c r="D2325">
        <v>-4.3174999999999999</v>
      </c>
      <c r="E2325" s="1">
        <v>37000</v>
      </c>
      <c r="F2325">
        <v>-0.44269999999999998</v>
      </c>
      <c r="G2325">
        <f t="shared" si="36"/>
        <v>-2.7675800000000002</v>
      </c>
    </row>
    <row r="2326" spans="1:7" x14ac:dyDescent="0.3">
      <c r="A2326" s="1">
        <v>36854</v>
      </c>
      <c r="B2326" s="2">
        <v>2.1039105580469299E-3</v>
      </c>
      <c r="C2326" s="1">
        <v>36963</v>
      </c>
      <c r="D2326">
        <v>1.5044</v>
      </c>
      <c r="E2326" s="1">
        <v>37001</v>
      </c>
      <c r="F2326">
        <v>7.2400000000000006E-2</v>
      </c>
      <c r="G2326">
        <f t="shared" si="36"/>
        <v>0.93159999999999987</v>
      </c>
    </row>
    <row r="2327" spans="1:7" x14ac:dyDescent="0.3">
      <c r="A2327" s="1">
        <v>36857</v>
      </c>
      <c r="B2327" s="2">
        <v>-1.2251469204992101E-2</v>
      </c>
      <c r="C2327" s="1">
        <v>36964</v>
      </c>
      <c r="D2327">
        <v>-2.5829</v>
      </c>
      <c r="E2327" s="1">
        <v>37004</v>
      </c>
      <c r="F2327">
        <v>0.34379999999999999</v>
      </c>
      <c r="G2327">
        <f t="shared" si="36"/>
        <v>-1.4122199999999998</v>
      </c>
    </row>
    <row r="2328" spans="1:7" x14ac:dyDescent="0.3">
      <c r="A2328" s="1">
        <v>36858</v>
      </c>
      <c r="B2328" s="2">
        <v>-9.4624893771707592E-3</v>
      </c>
      <c r="C2328" s="1">
        <v>36965</v>
      </c>
      <c r="D2328">
        <v>0.58879999999999999</v>
      </c>
      <c r="E2328" s="1">
        <v>37005</v>
      </c>
      <c r="F2328">
        <v>-3.4500000000000003E-2</v>
      </c>
      <c r="G2328">
        <f t="shared" si="36"/>
        <v>0.33948</v>
      </c>
    </row>
    <row r="2329" spans="1:7" x14ac:dyDescent="0.3">
      <c r="A2329" s="1">
        <v>36859</v>
      </c>
      <c r="B2329" s="2">
        <v>8.6063012811161705E-3</v>
      </c>
      <c r="C2329" s="1">
        <v>36966</v>
      </c>
      <c r="D2329">
        <v>-1.9615</v>
      </c>
      <c r="E2329" s="1">
        <v>37006</v>
      </c>
      <c r="F2329">
        <v>-0.16719999999999999</v>
      </c>
      <c r="G2329">
        <f t="shared" si="36"/>
        <v>-1.2437800000000001</v>
      </c>
    </row>
    <row r="2330" spans="1:7" x14ac:dyDescent="0.3">
      <c r="A2330" s="1">
        <v>36860</v>
      </c>
      <c r="B2330" s="2">
        <v>-4.5171257231300102E-3</v>
      </c>
      <c r="C2330" s="1">
        <v>36969</v>
      </c>
      <c r="D2330">
        <v>1.7645</v>
      </c>
      <c r="E2330" s="1">
        <v>37007</v>
      </c>
      <c r="F2330">
        <v>0.34329999999999999</v>
      </c>
      <c r="G2330">
        <f t="shared" si="36"/>
        <v>1.1960199999999999</v>
      </c>
    </row>
    <row r="2331" spans="1:7" x14ac:dyDescent="0.3">
      <c r="A2331" s="1">
        <v>36861</v>
      </c>
      <c r="B2331" s="2">
        <v>-1.34417403431387E-2</v>
      </c>
      <c r="C2331" s="1">
        <v>36970</v>
      </c>
      <c r="D2331">
        <v>-2.4058999999999999</v>
      </c>
      <c r="E2331" s="1">
        <v>37008</v>
      </c>
      <c r="F2331">
        <v>-0.48399999999999999</v>
      </c>
      <c r="G2331">
        <f t="shared" si="36"/>
        <v>-1.6371399999999998</v>
      </c>
    </row>
    <row r="2332" spans="1:7" x14ac:dyDescent="0.3">
      <c r="A2332" s="1">
        <v>36864</v>
      </c>
      <c r="B2332" s="2">
        <v>-2.1039339931064899E-3</v>
      </c>
      <c r="C2332" s="1">
        <v>36971</v>
      </c>
      <c r="D2332">
        <v>-1.7886</v>
      </c>
      <c r="E2332" s="1">
        <v>37011</v>
      </c>
      <c r="F2332">
        <v>8.9099999999999999E-2</v>
      </c>
      <c r="G2332">
        <f t="shared" si="36"/>
        <v>-1.03752</v>
      </c>
    </row>
    <row r="2333" spans="1:7" x14ac:dyDescent="0.3">
      <c r="A2333" s="1">
        <v>36865</v>
      </c>
      <c r="B2333" s="2">
        <v>5.0397827998294197E-4</v>
      </c>
      <c r="C2333" s="1">
        <v>36972</v>
      </c>
      <c r="D2333">
        <v>-0.40460000000000002</v>
      </c>
      <c r="E2333" s="1">
        <v>37012</v>
      </c>
      <c r="F2333">
        <v>0.222</v>
      </c>
      <c r="G2333">
        <f t="shared" si="36"/>
        <v>-0.15395999999999999</v>
      </c>
    </row>
    <row r="2334" spans="1:7" x14ac:dyDescent="0.3">
      <c r="A2334" s="1">
        <v>36866</v>
      </c>
      <c r="B2334" s="2">
        <v>3.83715793629369E-3</v>
      </c>
      <c r="C2334" s="1">
        <v>36973</v>
      </c>
      <c r="D2334">
        <v>1.9908999999999999</v>
      </c>
      <c r="E2334" s="1">
        <v>37013</v>
      </c>
      <c r="F2334">
        <v>0.1045</v>
      </c>
      <c r="G2334">
        <f t="shared" si="36"/>
        <v>1.23634</v>
      </c>
    </row>
    <row r="2335" spans="1:7" x14ac:dyDescent="0.3">
      <c r="A2335" s="1">
        <v>36867</v>
      </c>
      <c r="B2335" s="2">
        <v>1.7569097651197699E-3</v>
      </c>
      <c r="C2335" s="1">
        <v>36976</v>
      </c>
      <c r="D2335">
        <v>1.1282000000000001</v>
      </c>
      <c r="E2335" s="1">
        <v>37014</v>
      </c>
      <c r="F2335">
        <v>0.3674</v>
      </c>
      <c r="G2335">
        <f t="shared" si="36"/>
        <v>0.82388000000000006</v>
      </c>
    </row>
    <row r="2336" spans="1:7" x14ac:dyDescent="0.3">
      <c r="A2336" s="1">
        <v>36868</v>
      </c>
      <c r="B2336" s="2">
        <v>-5.8954831235734596E-3</v>
      </c>
      <c r="C2336" s="1">
        <v>36977</v>
      </c>
      <c r="D2336">
        <v>2.5575000000000001</v>
      </c>
      <c r="E2336" s="1">
        <v>37015</v>
      </c>
      <c r="F2336">
        <v>0.12790000000000001</v>
      </c>
      <c r="G2336">
        <f t="shared" si="36"/>
        <v>1.5856600000000001</v>
      </c>
    </row>
    <row r="2337" spans="1:7" x14ac:dyDescent="0.3">
      <c r="A2337" s="1">
        <v>36871</v>
      </c>
      <c r="B2337" s="2">
        <v>1.82195782088608E-2</v>
      </c>
      <c r="C2337" s="1">
        <v>36978</v>
      </c>
      <c r="D2337">
        <v>-2.4318</v>
      </c>
      <c r="E2337" s="1">
        <v>37018</v>
      </c>
      <c r="F2337">
        <v>-2.18E-2</v>
      </c>
      <c r="G2337">
        <f t="shared" si="36"/>
        <v>-1.4678</v>
      </c>
    </row>
    <row r="2338" spans="1:7" x14ac:dyDescent="0.3">
      <c r="A2338" s="1">
        <v>36872</v>
      </c>
      <c r="B2338" s="2">
        <v>-7.7430113141915297E-3</v>
      </c>
      <c r="C2338" s="1">
        <v>36979</v>
      </c>
      <c r="D2338">
        <v>-0.46050000000000002</v>
      </c>
      <c r="E2338" s="1">
        <v>37019</v>
      </c>
      <c r="F2338">
        <v>-4.99E-2</v>
      </c>
      <c r="G2338">
        <f t="shared" si="36"/>
        <v>-0.29625999999999997</v>
      </c>
    </row>
    <row r="2339" spans="1:7" x14ac:dyDescent="0.3">
      <c r="A2339" s="1">
        <v>36873</v>
      </c>
      <c r="B2339" s="2">
        <v>-3.9735351589738101E-3</v>
      </c>
      <c r="C2339" s="1">
        <v>36980</v>
      </c>
      <c r="D2339">
        <v>1.0786</v>
      </c>
      <c r="E2339" s="1">
        <v>37020</v>
      </c>
      <c r="F2339">
        <v>0.2089</v>
      </c>
      <c r="G2339">
        <f t="shared" si="36"/>
        <v>0.73071999999999993</v>
      </c>
    </row>
    <row r="2340" spans="1:7" x14ac:dyDescent="0.3">
      <c r="A2340" s="1">
        <v>36874</v>
      </c>
      <c r="B2340" s="2">
        <v>-1.54830030639791E-2</v>
      </c>
      <c r="C2340" s="1">
        <v>36983</v>
      </c>
      <c r="D2340">
        <v>-1.2462</v>
      </c>
      <c r="E2340" s="1">
        <v>37021</v>
      </c>
      <c r="F2340">
        <v>-0.42320000000000002</v>
      </c>
      <c r="G2340">
        <f t="shared" si="36"/>
        <v>-0.91699999999999993</v>
      </c>
    </row>
    <row r="2341" spans="1:7" x14ac:dyDescent="0.3">
      <c r="A2341" s="1">
        <v>36875</v>
      </c>
      <c r="B2341" s="2">
        <v>1.1821946972895099E-2</v>
      </c>
      <c r="C2341" s="1">
        <v>36984</v>
      </c>
      <c r="D2341">
        <v>-3.4393000000000002</v>
      </c>
      <c r="E2341" s="1">
        <v>37022</v>
      </c>
      <c r="F2341">
        <v>-0.83640000000000003</v>
      </c>
      <c r="G2341">
        <f t="shared" si="36"/>
        <v>-2.3981400000000002</v>
      </c>
    </row>
    <row r="2342" spans="1:7" x14ac:dyDescent="0.3">
      <c r="A2342" s="1">
        <v>36878</v>
      </c>
      <c r="B2342" s="2">
        <v>6.2635675585886999E-3</v>
      </c>
      <c r="C2342" s="1">
        <v>36985</v>
      </c>
      <c r="D2342">
        <v>-0.27079999999999999</v>
      </c>
      <c r="E2342" s="1">
        <v>37025</v>
      </c>
      <c r="F2342">
        <v>0.33610000000000001</v>
      </c>
      <c r="G2342">
        <f t="shared" si="36"/>
        <v>-2.8039999999999982E-2</v>
      </c>
    </row>
    <row r="2343" spans="1:7" x14ac:dyDescent="0.3">
      <c r="A2343" s="1">
        <v>36879</v>
      </c>
      <c r="B2343" s="2">
        <v>-3.0682959560781602E-3</v>
      </c>
      <c r="C2343" s="1">
        <v>36986</v>
      </c>
      <c r="D2343">
        <v>4.3693999999999997</v>
      </c>
      <c r="E2343" s="1">
        <v>37026</v>
      </c>
      <c r="F2343">
        <v>-0.10680000000000001</v>
      </c>
      <c r="G2343">
        <f t="shared" si="36"/>
        <v>2.5789199999999997</v>
      </c>
    </row>
    <row r="2344" spans="1:7" x14ac:dyDescent="0.3">
      <c r="A2344" s="1">
        <v>36880</v>
      </c>
      <c r="B2344" s="2">
        <v>-7.8724504292829699E-3</v>
      </c>
      <c r="C2344" s="1">
        <v>36987</v>
      </c>
      <c r="D2344">
        <v>-1.9752000000000001</v>
      </c>
      <c r="E2344" s="1">
        <v>37027</v>
      </c>
      <c r="F2344">
        <v>0.18340000000000001</v>
      </c>
      <c r="G2344">
        <f t="shared" si="36"/>
        <v>-1.1117599999999999</v>
      </c>
    </row>
    <row r="2345" spans="1:7" x14ac:dyDescent="0.3">
      <c r="A2345" s="1">
        <v>36881</v>
      </c>
      <c r="B2345" s="2">
        <v>-2.1387318709280602E-3</v>
      </c>
      <c r="C2345" s="1">
        <v>36990</v>
      </c>
      <c r="D2345">
        <v>0.81189999999999996</v>
      </c>
      <c r="E2345" s="1">
        <v>37028</v>
      </c>
      <c r="F2345">
        <v>0.113</v>
      </c>
      <c r="G2345">
        <f t="shared" si="36"/>
        <v>0.53233999999999992</v>
      </c>
    </row>
    <row r="2346" spans="1:7" x14ac:dyDescent="0.3">
      <c r="A2346" s="1">
        <v>36882</v>
      </c>
      <c r="B2346" s="2">
        <v>-6.1429933778404102E-3</v>
      </c>
      <c r="C2346" s="1">
        <v>36991</v>
      </c>
      <c r="D2346">
        <v>2.7183999999999999</v>
      </c>
      <c r="E2346" s="1">
        <v>37029</v>
      </c>
      <c r="F2346">
        <v>9.0899999999999995E-2</v>
      </c>
      <c r="G2346">
        <f t="shared" si="36"/>
        <v>1.6673999999999998</v>
      </c>
    </row>
    <row r="2347" spans="1:7" x14ac:dyDescent="0.3">
      <c r="A2347" s="1">
        <v>36885</v>
      </c>
      <c r="B2347" s="2">
        <v>-2.27548490108198E-4</v>
      </c>
      <c r="C2347" s="1">
        <v>36992</v>
      </c>
      <c r="D2347">
        <v>-0.21190000000000001</v>
      </c>
      <c r="E2347" s="1">
        <v>37032</v>
      </c>
      <c r="F2347">
        <v>5.4300000000000001E-2</v>
      </c>
      <c r="G2347">
        <f t="shared" si="36"/>
        <v>-0.10542</v>
      </c>
    </row>
    <row r="2348" spans="1:7" x14ac:dyDescent="0.3">
      <c r="A2348" s="1">
        <v>36886</v>
      </c>
      <c r="B2348" s="2">
        <v>2.7780246916115901E-3</v>
      </c>
      <c r="C2348" s="1">
        <v>36993</v>
      </c>
      <c r="D2348">
        <v>1.5110000000000001</v>
      </c>
      <c r="E2348" s="1">
        <v>37033</v>
      </c>
      <c r="F2348">
        <v>-2.0999999999999999E-3</v>
      </c>
      <c r="G2348">
        <f t="shared" si="36"/>
        <v>0.90576000000000012</v>
      </c>
    </row>
    <row r="2349" spans="1:7" x14ac:dyDescent="0.3">
      <c r="A2349" s="1">
        <v>36887</v>
      </c>
      <c r="B2349" s="2">
        <v>4.3857768370911803E-3</v>
      </c>
      <c r="C2349" s="1">
        <v>36997</v>
      </c>
      <c r="D2349">
        <v>-0.32279999999999998</v>
      </c>
      <c r="E2349" s="1">
        <v>37034</v>
      </c>
      <c r="F2349">
        <v>3.1300000000000001E-2</v>
      </c>
      <c r="G2349">
        <f t="shared" si="36"/>
        <v>-0.18115999999999999</v>
      </c>
    </row>
    <row r="2350" spans="1:7" x14ac:dyDescent="0.3">
      <c r="A2350" s="1">
        <v>36888</v>
      </c>
      <c r="B2350" s="2">
        <v>-4.6705543205558496E-3</v>
      </c>
      <c r="C2350" s="1">
        <v>36998</v>
      </c>
      <c r="D2350">
        <v>1.0282</v>
      </c>
      <c r="E2350" s="1">
        <v>37035</v>
      </c>
      <c r="F2350">
        <v>-0.38379999999999997</v>
      </c>
      <c r="G2350">
        <f t="shared" si="36"/>
        <v>0.46340000000000003</v>
      </c>
    </row>
    <row r="2351" spans="1:7" x14ac:dyDescent="0.3">
      <c r="A2351" s="1">
        <v>36889</v>
      </c>
      <c r="B2351" s="2">
        <v>8.0188413570132493E-3</v>
      </c>
      <c r="C2351" s="1">
        <v>36999</v>
      </c>
      <c r="D2351">
        <v>3.8947000000000003</v>
      </c>
      <c r="E2351" s="1">
        <v>37036</v>
      </c>
      <c r="F2351">
        <v>2.93E-2</v>
      </c>
      <c r="G2351">
        <f t="shared" si="36"/>
        <v>2.3485399999999998</v>
      </c>
    </row>
    <row r="2352" spans="1:7" x14ac:dyDescent="0.3">
      <c r="A2352" s="1">
        <v>36892</v>
      </c>
      <c r="B2352" s="2">
        <v>2.34079565217371E-4</v>
      </c>
      <c r="C2352" s="1">
        <v>37000</v>
      </c>
      <c r="D2352">
        <v>1.2561</v>
      </c>
      <c r="E2352" s="1">
        <v>37040</v>
      </c>
      <c r="F2352">
        <v>9.4000000000000004E-3</v>
      </c>
      <c r="G2352">
        <f t="shared" si="36"/>
        <v>0.75741999999999998</v>
      </c>
    </row>
    <row r="2353" spans="1:7" x14ac:dyDescent="0.3">
      <c r="A2353" s="1">
        <v>36893</v>
      </c>
      <c r="B2353" s="2">
        <v>-3.61670745516163E-3</v>
      </c>
      <c r="C2353" s="1">
        <v>37001</v>
      </c>
      <c r="D2353">
        <v>-0.85489999999999999</v>
      </c>
      <c r="E2353" s="1">
        <v>37041</v>
      </c>
      <c r="F2353">
        <v>2.7199999999999998E-2</v>
      </c>
      <c r="G2353">
        <f t="shared" si="36"/>
        <v>-0.50205999999999995</v>
      </c>
    </row>
    <row r="2354" spans="1:7" x14ac:dyDescent="0.3">
      <c r="A2354" s="1">
        <v>36894</v>
      </c>
      <c r="B2354" s="2">
        <v>6.0366068249839699E-4</v>
      </c>
      <c r="C2354" s="1">
        <v>37004</v>
      </c>
      <c r="D2354">
        <v>-1.498</v>
      </c>
      <c r="E2354" s="1">
        <v>37042</v>
      </c>
      <c r="F2354">
        <v>0.52839999999999998</v>
      </c>
      <c r="G2354">
        <f t="shared" si="36"/>
        <v>-0.68743999999999994</v>
      </c>
    </row>
    <row r="2355" spans="1:7" x14ac:dyDescent="0.3">
      <c r="A2355" s="1">
        <v>36895</v>
      </c>
      <c r="B2355" s="2">
        <v>4.1692019832273398E-3</v>
      </c>
      <c r="C2355" s="1">
        <v>37005</v>
      </c>
      <c r="D2355">
        <v>-1.2153</v>
      </c>
      <c r="E2355" s="1">
        <v>37043</v>
      </c>
      <c r="F2355">
        <v>0.19570000000000001</v>
      </c>
      <c r="G2355">
        <f t="shared" si="36"/>
        <v>-0.65090000000000003</v>
      </c>
    </row>
    <row r="2356" spans="1:7" x14ac:dyDescent="0.3">
      <c r="A2356" s="1">
        <v>36896</v>
      </c>
      <c r="B2356" s="2">
        <v>3.1318943578067002E-3</v>
      </c>
      <c r="C2356" s="1">
        <v>37006</v>
      </c>
      <c r="D2356">
        <v>1.5948</v>
      </c>
      <c r="E2356" s="1">
        <v>37046</v>
      </c>
      <c r="F2356">
        <v>0.17560000000000001</v>
      </c>
      <c r="G2356">
        <f t="shared" si="36"/>
        <v>1.02712</v>
      </c>
    </row>
    <row r="2357" spans="1:7" x14ac:dyDescent="0.3">
      <c r="A2357" s="1">
        <v>36899</v>
      </c>
      <c r="B2357" s="2">
        <v>2.3587561542117701E-3</v>
      </c>
      <c r="C2357" s="1">
        <v>37007</v>
      </c>
      <c r="D2357">
        <v>0.47760000000000002</v>
      </c>
      <c r="E2357" s="1">
        <v>37047</v>
      </c>
      <c r="F2357">
        <v>0.29970000000000002</v>
      </c>
      <c r="G2357">
        <f t="shared" si="36"/>
        <v>0.40644000000000002</v>
      </c>
    </row>
    <row r="2358" spans="1:7" x14ac:dyDescent="0.3">
      <c r="A2358" s="1">
        <v>36900</v>
      </c>
      <c r="B2358" s="2">
        <v>2.1396696865947401E-3</v>
      </c>
      <c r="C2358" s="1">
        <v>37008</v>
      </c>
      <c r="D2358">
        <v>1.5044</v>
      </c>
      <c r="E2358" s="1">
        <v>37048</v>
      </c>
      <c r="F2358">
        <v>0.03</v>
      </c>
      <c r="G2358">
        <f t="shared" si="36"/>
        <v>0.9146399999999999</v>
      </c>
    </row>
    <row r="2359" spans="1:7" x14ac:dyDescent="0.3">
      <c r="A2359" s="1">
        <v>36901</v>
      </c>
      <c r="B2359" s="2">
        <v>5.1260306517479899E-3</v>
      </c>
      <c r="C2359" s="1">
        <v>37011</v>
      </c>
      <c r="D2359">
        <v>-0.28149999999999997</v>
      </c>
      <c r="E2359" s="1">
        <v>37049</v>
      </c>
      <c r="F2359">
        <v>-0.17780000000000001</v>
      </c>
      <c r="G2359">
        <f t="shared" si="36"/>
        <v>-0.24001999999999996</v>
      </c>
    </row>
    <row r="2360" spans="1:7" x14ac:dyDescent="0.3">
      <c r="A2360" s="1">
        <v>36902</v>
      </c>
      <c r="B2360" s="2">
        <v>-2.0580498215420099E-3</v>
      </c>
      <c r="C2360" s="1">
        <v>37012</v>
      </c>
      <c r="D2360">
        <v>1.3594999999999999</v>
      </c>
      <c r="E2360" s="1">
        <v>37050</v>
      </c>
      <c r="F2360">
        <v>-0.1988</v>
      </c>
      <c r="G2360">
        <f t="shared" si="36"/>
        <v>0.73617999999999995</v>
      </c>
    </row>
    <row r="2361" spans="1:7" x14ac:dyDescent="0.3">
      <c r="A2361" s="1">
        <v>36903</v>
      </c>
      <c r="B2361" s="2">
        <v>7.8367909678633797E-4</v>
      </c>
      <c r="C2361" s="1">
        <v>37013</v>
      </c>
      <c r="D2361">
        <v>8.6999999999999994E-2</v>
      </c>
      <c r="E2361" s="1">
        <v>37053</v>
      </c>
      <c r="F2361">
        <v>0.27079999999999999</v>
      </c>
      <c r="G2361">
        <f t="shared" si="36"/>
        <v>0.16052</v>
      </c>
    </row>
    <row r="2362" spans="1:7" x14ac:dyDescent="0.3">
      <c r="A2362" s="1">
        <v>36906</v>
      </c>
      <c r="B2362" s="2">
        <v>6.3165865440195602E-4</v>
      </c>
      <c r="C2362" s="1">
        <v>37014</v>
      </c>
      <c r="D2362">
        <v>-1.4753000000000001</v>
      </c>
      <c r="E2362" s="1">
        <v>37054</v>
      </c>
      <c r="F2362">
        <v>0.2235</v>
      </c>
      <c r="G2362">
        <f t="shared" si="36"/>
        <v>-0.79577999999999993</v>
      </c>
    </row>
    <row r="2363" spans="1:7" x14ac:dyDescent="0.3">
      <c r="A2363" s="1">
        <v>36907</v>
      </c>
      <c r="B2363" s="2">
        <v>6.7205549354953898E-4</v>
      </c>
      <c r="C2363" s="1">
        <v>37015</v>
      </c>
      <c r="D2363">
        <v>1.4469000000000001</v>
      </c>
      <c r="E2363" s="1">
        <v>37055</v>
      </c>
      <c r="F2363">
        <v>-8.3000000000000001E-3</v>
      </c>
      <c r="G2363">
        <f t="shared" si="36"/>
        <v>0.86482000000000003</v>
      </c>
    </row>
    <row r="2364" spans="1:7" x14ac:dyDescent="0.3">
      <c r="A2364" s="1">
        <v>36908</v>
      </c>
      <c r="B2364" s="2">
        <v>-1.0358869387671801E-2</v>
      </c>
      <c r="C2364" s="1">
        <v>37018</v>
      </c>
      <c r="D2364">
        <v>-0.2422</v>
      </c>
      <c r="E2364" s="1">
        <v>37056</v>
      </c>
      <c r="F2364">
        <v>0.1817</v>
      </c>
      <c r="G2364">
        <f t="shared" si="36"/>
        <v>-7.2639999999999996E-2</v>
      </c>
    </row>
    <row r="2365" spans="1:7" x14ac:dyDescent="0.3">
      <c r="A2365" s="1">
        <v>36909</v>
      </c>
      <c r="B2365" s="2">
        <v>4.02791385859258E-3</v>
      </c>
      <c r="C2365" s="1">
        <v>37019</v>
      </c>
      <c r="D2365">
        <v>-0.17449999999999999</v>
      </c>
      <c r="E2365" s="1">
        <v>37057</v>
      </c>
      <c r="F2365">
        <v>-0.1051</v>
      </c>
      <c r="G2365">
        <f t="shared" si="36"/>
        <v>-0.14673999999999998</v>
      </c>
    </row>
    <row r="2366" spans="1:7" x14ac:dyDescent="0.3">
      <c r="A2366" s="1">
        <v>36910</v>
      </c>
      <c r="B2366" s="2">
        <v>9.1420932749577393E-3</v>
      </c>
      <c r="C2366" s="1">
        <v>37020</v>
      </c>
      <c r="D2366">
        <v>-0.43669999999999998</v>
      </c>
      <c r="E2366" s="1">
        <v>37060</v>
      </c>
      <c r="F2366">
        <v>-3.5099999999999999E-2</v>
      </c>
      <c r="G2366">
        <f t="shared" si="36"/>
        <v>-0.27605999999999997</v>
      </c>
    </row>
    <row r="2367" spans="1:7" x14ac:dyDescent="0.3">
      <c r="A2367" s="1">
        <v>36913</v>
      </c>
      <c r="B2367" s="2">
        <v>-4.4525176521056399E-3</v>
      </c>
      <c r="C2367" s="1">
        <v>37021</v>
      </c>
      <c r="D2367">
        <v>-1.44E-2</v>
      </c>
      <c r="E2367" s="1">
        <v>37061</v>
      </c>
      <c r="F2367">
        <v>2.4799999999999999E-2</v>
      </c>
      <c r="G2367">
        <f t="shared" si="36"/>
        <v>1.2799999999999999E-3</v>
      </c>
    </row>
    <row r="2368" spans="1:7" x14ac:dyDescent="0.3">
      <c r="A2368" s="1">
        <v>36914</v>
      </c>
      <c r="B2368" s="2">
        <v>-2.9594095449342302E-3</v>
      </c>
      <c r="C2368" s="1">
        <v>37022</v>
      </c>
      <c r="D2368">
        <v>-0.74839999999999995</v>
      </c>
      <c r="E2368" s="1">
        <v>37062</v>
      </c>
      <c r="F2368">
        <v>0.1052</v>
      </c>
      <c r="G2368">
        <f t="shared" si="36"/>
        <v>-0.40695999999999993</v>
      </c>
    </row>
    <row r="2369" spans="1:7" x14ac:dyDescent="0.3">
      <c r="A2369" s="1">
        <v>36915</v>
      </c>
      <c r="B2369" s="2">
        <v>-1.6290576477031599E-3</v>
      </c>
      <c r="C2369" s="1">
        <v>37025</v>
      </c>
      <c r="D2369">
        <v>0.26860000000000001</v>
      </c>
      <c r="E2369" s="1">
        <v>37063</v>
      </c>
      <c r="F2369">
        <v>9.5899999999999999E-2</v>
      </c>
      <c r="G2369">
        <f t="shared" si="36"/>
        <v>0.19952</v>
      </c>
    </row>
    <row r="2370" spans="1:7" x14ac:dyDescent="0.3">
      <c r="A2370" s="1">
        <v>36916</v>
      </c>
      <c r="B2370" s="2">
        <v>5.65387722873467E-3</v>
      </c>
      <c r="C2370" s="1">
        <v>37026</v>
      </c>
      <c r="D2370">
        <v>4.2299999999999997E-2</v>
      </c>
      <c r="E2370" s="1">
        <v>37064</v>
      </c>
      <c r="F2370">
        <v>0.36349999999999999</v>
      </c>
      <c r="G2370">
        <f t="shared" si="36"/>
        <v>0.17077999999999999</v>
      </c>
    </row>
    <row r="2371" spans="1:7" x14ac:dyDescent="0.3">
      <c r="A2371" s="1">
        <v>36917</v>
      </c>
      <c r="B2371" s="2">
        <v>8.1569524892326495E-3</v>
      </c>
      <c r="C2371" s="1">
        <v>37027</v>
      </c>
      <c r="D2371">
        <v>2.8611</v>
      </c>
      <c r="E2371" s="1">
        <v>37067</v>
      </c>
      <c r="F2371">
        <v>-1.54E-2</v>
      </c>
      <c r="G2371">
        <f t="shared" si="36"/>
        <v>1.7104999999999999</v>
      </c>
    </row>
    <row r="2372" spans="1:7" x14ac:dyDescent="0.3">
      <c r="A2372" s="1">
        <v>36920</v>
      </c>
      <c r="B2372" s="2">
        <v>-1.1771088821951299E-2</v>
      </c>
      <c r="C2372" s="1">
        <v>37028</v>
      </c>
      <c r="D2372">
        <v>0.27329999999999999</v>
      </c>
      <c r="E2372" s="1">
        <v>37068</v>
      </c>
      <c r="F2372">
        <v>-0.32629999999999998</v>
      </c>
      <c r="G2372">
        <f t="shared" si="36"/>
        <v>3.345999999999999E-2</v>
      </c>
    </row>
    <row r="2373" spans="1:7" x14ac:dyDescent="0.3">
      <c r="A2373" s="1">
        <v>36921</v>
      </c>
      <c r="B2373" s="2">
        <v>-4.5765270496412897E-3</v>
      </c>
      <c r="C2373" s="1">
        <v>37029</v>
      </c>
      <c r="D2373">
        <v>0.28839999999999999</v>
      </c>
      <c r="E2373" s="1">
        <v>37069</v>
      </c>
      <c r="F2373">
        <v>-9.9900000000000003E-2</v>
      </c>
      <c r="G2373">
        <f t="shared" ref="G2373:G2436" si="37">(D2373*0.6)+(F2373*0.4)</f>
        <v>0.13308</v>
      </c>
    </row>
    <row r="2374" spans="1:7" x14ac:dyDescent="0.3">
      <c r="A2374" s="1">
        <v>36922</v>
      </c>
      <c r="B2374" s="2">
        <v>-9.0571522186377895E-4</v>
      </c>
      <c r="C2374" s="1">
        <v>37032</v>
      </c>
      <c r="D2374">
        <v>1.6153999999999999</v>
      </c>
      <c r="E2374" s="1">
        <v>37070</v>
      </c>
      <c r="F2374">
        <v>-0.4133</v>
      </c>
      <c r="G2374">
        <f t="shared" si="37"/>
        <v>0.80391999999999986</v>
      </c>
    </row>
    <row r="2375" spans="1:7" x14ac:dyDescent="0.3">
      <c r="A2375" s="1">
        <v>36923</v>
      </c>
      <c r="B2375" s="2">
        <v>1.3099639619816601E-2</v>
      </c>
      <c r="C2375" s="1">
        <v>37033</v>
      </c>
      <c r="D2375">
        <v>-0.26240000000000002</v>
      </c>
      <c r="E2375" s="1">
        <v>37071</v>
      </c>
      <c r="F2375">
        <v>-0.2049</v>
      </c>
      <c r="G2375">
        <f t="shared" si="37"/>
        <v>-0.2394</v>
      </c>
    </row>
    <row r="2376" spans="1:7" x14ac:dyDescent="0.3">
      <c r="A2376" s="1">
        <v>36924</v>
      </c>
      <c r="B2376" s="2">
        <v>9.3911365077159505E-3</v>
      </c>
      <c r="C2376" s="1">
        <v>37034</v>
      </c>
      <c r="D2376">
        <v>-1.5489000000000002</v>
      </c>
      <c r="E2376" s="1">
        <v>37074</v>
      </c>
      <c r="F2376">
        <v>0.32769999999999999</v>
      </c>
      <c r="G2376">
        <f t="shared" si="37"/>
        <v>-0.79826000000000008</v>
      </c>
    </row>
    <row r="2377" spans="1:7" x14ac:dyDescent="0.3">
      <c r="A2377" s="1">
        <v>36927</v>
      </c>
      <c r="B2377" s="2">
        <v>-8.8501934399224397E-3</v>
      </c>
      <c r="C2377" s="1">
        <v>37035</v>
      </c>
      <c r="D2377">
        <v>0.32200000000000001</v>
      </c>
      <c r="E2377" s="1">
        <v>37075</v>
      </c>
      <c r="F2377">
        <v>-0.15809999999999999</v>
      </c>
      <c r="G2377">
        <f t="shared" si="37"/>
        <v>0.12996000000000002</v>
      </c>
    </row>
    <row r="2378" spans="1:7" x14ac:dyDescent="0.3">
      <c r="A2378" s="1">
        <v>36928</v>
      </c>
      <c r="B2378" s="2">
        <v>-1.2557249270855901E-3</v>
      </c>
      <c r="C2378" s="1">
        <v>37036</v>
      </c>
      <c r="D2378">
        <v>-1.1813</v>
      </c>
      <c r="E2378" s="1">
        <v>37077</v>
      </c>
      <c r="F2378">
        <v>-9.2100000000000001E-2</v>
      </c>
      <c r="G2378">
        <f t="shared" si="37"/>
        <v>-0.74561999999999995</v>
      </c>
    </row>
    <row r="2379" spans="1:7" x14ac:dyDescent="0.3">
      <c r="A2379" s="1">
        <v>36929</v>
      </c>
      <c r="B2379" s="2">
        <v>1.8282676560075001E-2</v>
      </c>
      <c r="C2379" s="1">
        <v>37040</v>
      </c>
      <c r="D2379">
        <v>-0.77339999999999998</v>
      </c>
      <c r="E2379" s="1">
        <v>37078</v>
      </c>
      <c r="F2379">
        <v>0.23730000000000001</v>
      </c>
      <c r="G2379">
        <f t="shared" si="37"/>
        <v>-0.36911999999999995</v>
      </c>
    </row>
    <row r="2380" spans="1:7" x14ac:dyDescent="0.3">
      <c r="A2380" s="1">
        <v>36930</v>
      </c>
      <c r="B2380" s="2">
        <v>5.1218939540034203E-3</v>
      </c>
      <c r="C2380" s="1">
        <v>37041</v>
      </c>
      <c r="D2380">
        <v>-1.5417000000000001</v>
      </c>
      <c r="E2380" s="1">
        <v>37081</v>
      </c>
      <c r="F2380">
        <v>0.15920000000000001</v>
      </c>
      <c r="G2380">
        <f t="shared" si="37"/>
        <v>-0.86133999999999999</v>
      </c>
    </row>
    <row r="2381" spans="1:7" x14ac:dyDescent="0.3">
      <c r="A2381" s="1">
        <v>36931</v>
      </c>
      <c r="B2381" s="2">
        <v>1.3342348039471199E-3</v>
      </c>
      <c r="C2381" s="1">
        <v>37042</v>
      </c>
      <c r="D2381">
        <v>0.62839999999999996</v>
      </c>
      <c r="E2381" s="1">
        <v>37082</v>
      </c>
      <c r="F2381">
        <v>0.2477</v>
      </c>
      <c r="G2381">
        <f t="shared" si="37"/>
        <v>0.47611999999999999</v>
      </c>
    </row>
    <row r="2382" spans="1:7" x14ac:dyDescent="0.3">
      <c r="A2382" s="1">
        <v>36934</v>
      </c>
      <c r="B2382" s="2">
        <v>-6.3899527776829501E-3</v>
      </c>
      <c r="C2382" s="1">
        <v>37043</v>
      </c>
      <c r="D2382">
        <v>0.38619999999999999</v>
      </c>
      <c r="E2382" s="1">
        <v>37083</v>
      </c>
      <c r="F2382">
        <v>-3.7100000000000001E-2</v>
      </c>
      <c r="G2382">
        <f t="shared" si="37"/>
        <v>0.21687999999999999</v>
      </c>
    </row>
    <row r="2383" spans="1:7" x14ac:dyDescent="0.3">
      <c r="A2383" s="1">
        <v>36935</v>
      </c>
      <c r="B2383" s="2">
        <v>-3.3736372751227402E-3</v>
      </c>
      <c r="C2383" s="1">
        <v>37046</v>
      </c>
      <c r="D2383">
        <v>0.51270000000000004</v>
      </c>
      <c r="E2383" s="1">
        <v>37084</v>
      </c>
      <c r="F2383">
        <v>0.18440000000000001</v>
      </c>
      <c r="G2383">
        <f t="shared" si="37"/>
        <v>0.38138</v>
      </c>
    </row>
    <row r="2384" spans="1:7" x14ac:dyDescent="0.3">
      <c r="A2384" s="1">
        <v>36936</v>
      </c>
      <c r="B2384" s="2">
        <v>-1.41017323490794E-2</v>
      </c>
      <c r="C2384" s="1">
        <v>37047</v>
      </c>
      <c r="D2384">
        <v>1.3</v>
      </c>
      <c r="E2384" s="1">
        <v>37085</v>
      </c>
      <c r="F2384">
        <v>-1.23E-2</v>
      </c>
      <c r="G2384">
        <f t="shared" si="37"/>
        <v>0.77507999999999999</v>
      </c>
    </row>
    <row r="2385" spans="1:7" x14ac:dyDescent="0.3">
      <c r="A2385" s="1">
        <v>36937</v>
      </c>
      <c r="B2385" s="2">
        <v>-7.8186453621302797E-3</v>
      </c>
      <c r="C2385" s="1">
        <v>37048</v>
      </c>
      <c r="D2385">
        <v>-1.0419</v>
      </c>
      <c r="E2385" s="1">
        <v>37088</v>
      </c>
      <c r="F2385">
        <v>0.24060000000000001</v>
      </c>
      <c r="G2385">
        <f t="shared" si="37"/>
        <v>-0.52890000000000004</v>
      </c>
    </row>
    <row r="2386" spans="1:7" x14ac:dyDescent="0.3">
      <c r="A2386" s="1">
        <v>36938</v>
      </c>
      <c r="B2386" s="2">
        <v>4.6315157963094898E-3</v>
      </c>
      <c r="C2386" s="1">
        <v>37049</v>
      </c>
      <c r="D2386">
        <v>0.54810000000000003</v>
      </c>
      <c r="E2386" s="1">
        <v>37089</v>
      </c>
      <c r="F2386">
        <v>4.5100000000000001E-2</v>
      </c>
      <c r="G2386">
        <f t="shared" si="37"/>
        <v>0.34689999999999999</v>
      </c>
    </row>
    <row r="2387" spans="1:7" x14ac:dyDescent="0.3">
      <c r="A2387" s="1">
        <v>36941</v>
      </c>
      <c r="B2387" s="2">
        <v>1.20533380531151E-3</v>
      </c>
      <c r="C2387" s="1">
        <v>37050</v>
      </c>
      <c r="D2387">
        <v>-0.93930000000000002</v>
      </c>
      <c r="E2387" s="1">
        <v>37090</v>
      </c>
      <c r="F2387">
        <v>0.47470000000000001</v>
      </c>
      <c r="G2387">
        <f t="shared" si="37"/>
        <v>-0.37369999999999992</v>
      </c>
    </row>
    <row r="2388" spans="1:7" x14ac:dyDescent="0.3">
      <c r="A2388" s="1">
        <v>36942</v>
      </c>
      <c r="B2388" s="2">
        <v>-6.1033011897604402E-3</v>
      </c>
      <c r="C2388" s="1">
        <v>37053</v>
      </c>
      <c r="D2388">
        <v>-0.83509999999999995</v>
      </c>
      <c r="E2388" s="1">
        <v>37091</v>
      </c>
      <c r="F2388">
        <v>-2.0400000000000001E-2</v>
      </c>
      <c r="G2388">
        <f t="shared" si="37"/>
        <v>-0.50922000000000001</v>
      </c>
    </row>
    <row r="2389" spans="1:7" x14ac:dyDescent="0.3">
      <c r="A2389" s="1">
        <v>36943</v>
      </c>
      <c r="B2389" s="2">
        <v>-6.2230841660104697E-4</v>
      </c>
      <c r="C2389" s="1">
        <v>37054</v>
      </c>
      <c r="D2389">
        <v>0.1172</v>
      </c>
      <c r="E2389" s="1">
        <v>37092</v>
      </c>
      <c r="F2389">
        <v>-5.1000000000000004E-3</v>
      </c>
      <c r="G2389">
        <f t="shared" si="37"/>
        <v>6.8279999999999993E-2</v>
      </c>
    </row>
    <row r="2390" spans="1:7" x14ac:dyDescent="0.3">
      <c r="A2390" s="1">
        <v>36944</v>
      </c>
      <c r="B2390" s="2">
        <v>-1.1095650243524401E-3</v>
      </c>
      <c r="C2390" s="1">
        <v>37055</v>
      </c>
      <c r="D2390">
        <v>-1.1117999999999999</v>
      </c>
      <c r="E2390" s="1">
        <v>37095</v>
      </c>
      <c r="F2390">
        <v>0.1</v>
      </c>
      <c r="G2390">
        <f t="shared" si="37"/>
        <v>-0.62707999999999986</v>
      </c>
    </row>
    <row r="2391" spans="1:7" x14ac:dyDescent="0.3">
      <c r="A2391" s="1">
        <v>36945</v>
      </c>
      <c r="B2391" s="2">
        <v>4.0995554251776999E-3</v>
      </c>
      <c r="C2391" s="1">
        <v>37056</v>
      </c>
      <c r="D2391">
        <v>-1.7483</v>
      </c>
      <c r="E2391" s="1">
        <v>37096</v>
      </c>
      <c r="F2391">
        <v>9.1800000000000007E-2</v>
      </c>
      <c r="G2391">
        <f t="shared" si="37"/>
        <v>-1.0122599999999999</v>
      </c>
    </row>
    <row r="2392" spans="1:7" x14ac:dyDescent="0.3">
      <c r="A2392" s="1">
        <v>36948</v>
      </c>
      <c r="B2392" s="2">
        <v>-2.58338373025024E-4</v>
      </c>
      <c r="C2392" s="1">
        <v>37057</v>
      </c>
      <c r="D2392">
        <v>-0.45140000000000002</v>
      </c>
      <c r="E2392" s="1">
        <v>37097</v>
      </c>
      <c r="F2392">
        <v>-0.25769999999999998</v>
      </c>
      <c r="G2392">
        <f t="shared" si="37"/>
        <v>-0.37392000000000003</v>
      </c>
    </row>
    <row r="2393" spans="1:7" x14ac:dyDescent="0.3">
      <c r="A2393" s="1">
        <v>36949</v>
      </c>
      <c r="B2393" s="2">
        <v>2.7042153111482801E-3</v>
      </c>
      <c r="C2393" s="1">
        <v>37060</v>
      </c>
      <c r="D2393">
        <v>-0.48670000000000002</v>
      </c>
      <c r="E2393" s="1">
        <v>37098</v>
      </c>
      <c r="F2393">
        <v>0.1042</v>
      </c>
      <c r="G2393">
        <f t="shared" si="37"/>
        <v>-0.25034000000000001</v>
      </c>
    </row>
    <row r="2394" spans="1:7" x14ac:dyDescent="0.3">
      <c r="A2394" s="1">
        <v>36950</v>
      </c>
      <c r="B2394" s="2">
        <v>-1.9383090901622399E-3</v>
      </c>
      <c r="C2394" s="1">
        <v>37061</v>
      </c>
      <c r="D2394">
        <v>0.34420000000000001</v>
      </c>
      <c r="E2394" s="1">
        <v>37099</v>
      </c>
      <c r="F2394">
        <v>0.26119999999999999</v>
      </c>
      <c r="G2394">
        <f t="shared" si="37"/>
        <v>0.311</v>
      </c>
    </row>
    <row r="2395" spans="1:7" x14ac:dyDescent="0.3">
      <c r="A2395" s="1">
        <v>36951</v>
      </c>
      <c r="B2395" s="2">
        <v>2.9889252952641802E-3</v>
      </c>
      <c r="C2395" s="1">
        <v>37062</v>
      </c>
      <c r="D2395">
        <v>0.87470000000000003</v>
      </c>
      <c r="E2395" s="1">
        <v>37102</v>
      </c>
      <c r="F2395">
        <v>0.14960000000000001</v>
      </c>
      <c r="G2395">
        <f t="shared" si="37"/>
        <v>0.58465999999999996</v>
      </c>
    </row>
    <row r="2396" spans="1:7" x14ac:dyDescent="0.3">
      <c r="A2396" s="1">
        <v>36952</v>
      </c>
      <c r="B2396" s="2">
        <v>-4.41529548004027E-4</v>
      </c>
      <c r="C2396" s="1">
        <v>37063</v>
      </c>
      <c r="D2396">
        <v>1.1386000000000001</v>
      </c>
      <c r="E2396" s="1">
        <v>37103</v>
      </c>
      <c r="F2396">
        <v>0.17480000000000001</v>
      </c>
      <c r="G2396">
        <f t="shared" si="37"/>
        <v>0.75307999999999997</v>
      </c>
    </row>
    <row r="2397" spans="1:7" x14ac:dyDescent="0.3">
      <c r="A2397" s="1">
        <v>36955</v>
      </c>
      <c r="B2397" s="2">
        <v>7.6525296101890303E-3</v>
      </c>
      <c r="C2397" s="1">
        <v>37064</v>
      </c>
      <c r="D2397">
        <v>-0.94479999999999997</v>
      </c>
      <c r="E2397" s="1">
        <v>37104</v>
      </c>
      <c r="F2397">
        <v>-0.10349999999999999</v>
      </c>
      <c r="G2397">
        <f t="shared" si="37"/>
        <v>-0.60827999999999993</v>
      </c>
    </row>
    <row r="2398" spans="1:7" x14ac:dyDescent="0.3">
      <c r="A2398" s="1">
        <v>36956</v>
      </c>
      <c r="B2398" s="2">
        <v>-3.0227278290939603E-4</v>
      </c>
      <c r="C2398" s="1">
        <v>37067</v>
      </c>
      <c r="D2398">
        <v>-0.55089999999999995</v>
      </c>
      <c r="E2398" s="1">
        <v>37105</v>
      </c>
      <c r="F2398">
        <v>-0.27310000000000001</v>
      </c>
      <c r="G2398">
        <f t="shared" si="37"/>
        <v>-0.43977999999999995</v>
      </c>
    </row>
    <row r="2399" spans="1:7" x14ac:dyDescent="0.3">
      <c r="A2399" s="1">
        <v>36957</v>
      </c>
      <c r="B2399" s="2">
        <v>1.41652707736188E-2</v>
      </c>
      <c r="C2399" s="1">
        <v>37068</v>
      </c>
      <c r="D2399">
        <v>-0.151</v>
      </c>
      <c r="E2399" s="1">
        <v>37106</v>
      </c>
      <c r="F2399">
        <v>-7.3300000000000004E-2</v>
      </c>
      <c r="G2399">
        <f t="shared" si="37"/>
        <v>-0.11992</v>
      </c>
    </row>
    <row r="2400" spans="1:7" x14ac:dyDescent="0.3">
      <c r="A2400" s="1">
        <v>36958</v>
      </c>
      <c r="B2400" s="2">
        <v>-4.7255852298102603E-3</v>
      </c>
      <c r="C2400" s="1">
        <v>37069</v>
      </c>
      <c r="D2400">
        <v>-0.45519999999999999</v>
      </c>
      <c r="E2400" s="1">
        <v>37109</v>
      </c>
      <c r="F2400">
        <v>8.6599999999999996E-2</v>
      </c>
      <c r="G2400">
        <f t="shared" si="37"/>
        <v>-0.23847999999999997</v>
      </c>
    </row>
    <row r="2401" spans="1:7" x14ac:dyDescent="0.3">
      <c r="A2401" s="1">
        <v>36959</v>
      </c>
      <c r="B2401" s="2">
        <v>-7.5908973255238701E-3</v>
      </c>
      <c r="C2401" s="1">
        <v>37070</v>
      </c>
      <c r="D2401">
        <v>1.2503</v>
      </c>
      <c r="E2401" s="1">
        <v>37110</v>
      </c>
      <c r="F2401">
        <v>1.83E-2</v>
      </c>
      <c r="G2401">
        <f t="shared" si="37"/>
        <v>0.75749999999999995</v>
      </c>
    </row>
    <row r="2402" spans="1:7" x14ac:dyDescent="0.3">
      <c r="A2402" s="1">
        <v>36962</v>
      </c>
      <c r="B2402" s="2">
        <v>2.1986091644306E-3</v>
      </c>
      <c r="C2402" s="1">
        <v>37071</v>
      </c>
      <c r="D2402">
        <v>-0.1452</v>
      </c>
      <c r="E2402" s="1">
        <v>37111</v>
      </c>
      <c r="F2402">
        <v>0.4662</v>
      </c>
      <c r="G2402">
        <f t="shared" si="37"/>
        <v>9.9360000000000018E-2</v>
      </c>
    </row>
    <row r="2403" spans="1:7" x14ac:dyDescent="0.3">
      <c r="A2403" s="1">
        <v>36963</v>
      </c>
      <c r="B2403" s="2">
        <v>-1.4733834428193299E-4</v>
      </c>
      <c r="C2403" s="1">
        <v>37074</v>
      </c>
      <c r="D2403">
        <v>1.0039</v>
      </c>
      <c r="E2403" s="1">
        <v>37112</v>
      </c>
      <c r="F2403">
        <v>-0.1104</v>
      </c>
      <c r="G2403">
        <f t="shared" si="37"/>
        <v>0.55818000000000001</v>
      </c>
    </row>
    <row r="2404" spans="1:7" x14ac:dyDescent="0.3">
      <c r="A2404" s="1">
        <v>36964</v>
      </c>
      <c r="B2404" s="2">
        <v>7.4451641174972903E-3</v>
      </c>
      <c r="C2404" s="1">
        <v>37075</v>
      </c>
      <c r="D2404">
        <v>-0.16639999999999999</v>
      </c>
      <c r="E2404" s="1">
        <v>37113</v>
      </c>
      <c r="F2404">
        <v>0.1734</v>
      </c>
      <c r="G2404">
        <f t="shared" si="37"/>
        <v>-3.0479999999999993E-2</v>
      </c>
    </row>
    <row r="2405" spans="1:7" x14ac:dyDescent="0.3">
      <c r="A2405" s="1">
        <v>36965</v>
      </c>
      <c r="B2405" s="2">
        <v>1.30536465423403E-2</v>
      </c>
      <c r="C2405" s="1">
        <v>37077</v>
      </c>
      <c r="D2405">
        <v>-1.2130000000000001</v>
      </c>
      <c r="E2405" s="1">
        <v>37116</v>
      </c>
      <c r="F2405">
        <v>0.12659999999999999</v>
      </c>
      <c r="G2405">
        <f t="shared" si="37"/>
        <v>-0.67715999999999998</v>
      </c>
    </row>
    <row r="2406" spans="1:7" x14ac:dyDescent="0.3">
      <c r="A2406" s="1">
        <v>36966</v>
      </c>
      <c r="B2406" s="2">
        <v>1.0188256163643701E-2</v>
      </c>
      <c r="C2406" s="1">
        <v>37078</v>
      </c>
      <c r="D2406">
        <v>-2.3294999999999999</v>
      </c>
      <c r="E2406" s="1">
        <v>37117</v>
      </c>
      <c r="F2406">
        <v>-4.0399999999999998E-2</v>
      </c>
      <c r="G2406">
        <f t="shared" si="37"/>
        <v>-1.4138599999999999</v>
      </c>
    </row>
    <row r="2407" spans="1:7" x14ac:dyDescent="0.3">
      <c r="A2407" s="1">
        <v>36969</v>
      </c>
      <c r="B2407" s="2">
        <v>-6.7470558162074897E-3</v>
      </c>
      <c r="C2407" s="1">
        <v>37081</v>
      </c>
      <c r="D2407">
        <v>0.6895</v>
      </c>
      <c r="E2407" s="1">
        <v>37118</v>
      </c>
      <c r="F2407">
        <v>-0.1012</v>
      </c>
      <c r="G2407">
        <f t="shared" si="37"/>
        <v>0.37322</v>
      </c>
    </row>
    <row r="2408" spans="1:7" x14ac:dyDescent="0.3">
      <c r="A2408" s="1">
        <v>36970</v>
      </c>
      <c r="B2408" s="2">
        <v>-3.64729520748419E-3</v>
      </c>
      <c r="C2408" s="1">
        <v>37082</v>
      </c>
      <c r="D2408">
        <v>-1.4349000000000001</v>
      </c>
      <c r="E2408" s="1">
        <v>37119</v>
      </c>
      <c r="F2408">
        <v>0.14990000000000001</v>
      </c>
      <c r="G2408">
        <f t="shared" si="37"/>
        <v>-0.80098000000000003</v>
      </c>
    </row>
    <row r="2409" spans="1:7" x14ac:dyDescent="0.3">
      <c r="A2409" s="1">
        <v>36971</v>
      </c>
      <c r="B2409" s="2">
        <v>1.25787508501078E-2</v>
      </c>
      <c r="C2409" s="1">
        <v>37083</v>
      </c>
      <c r="D2409">
        <v>-0.1065</v>
      </c>
      <c r="E2409" s="1">
        <v>37120</v>
      </c>
      <c r="F2409">
        <v>0.3256</v>
      </c>
      <c r="G2409">
        <f t="shared" si="37"/>
        <v>6.6339999999999996E-2</v>
      </c>
    </row>
    <row r="2410" spans="1:7" x14ac:dyDescent="0.3">
      <c r="A2410" s="1">
        <v>36972</v>
      </c>
      <c r="B2410" s="2">
        <v>1.2033459064205901E-2</v>
      </c>
      <c r="C2410" s="1">
        <v>37084</v>
      </c>
      <c r="D2410">
        <v>2.37</v>
      </c>
      <c r="E2410" s="1">
        <v>37123</v>
      </c>
      <c r="F2410">
        <v>-0.23080000000000001</v>
      </c>
      <c r="G2410">
        <f t="shared" si="37"/>
        <v>1.32968</v>
      </c>
    </row>
    <row r="2411" spans="1:7" x14ac:dyDescent="0.3">
      <c r="A2411" s="1">
        <v>36973</v>
      </c>
      <c r="B2411" s="2">
        <v>-6.7750684142414697E-3</v>
      </c>
      <c r="C2411" s="1">
        <v>37085</v>
      </c>
      <c r="D2411">
        <v>0.62480000000000002</v>
      </c>
      <c r="E2411" s="1">
        <v>37124</v>
      </c>
      <c r="F2411">
        <v>0.1162</v>
      </c>
      <c r="G2411">
        <f t="shared" si="37"/>
        <v>0.42136000000000001</v>
      </c>
    </row>
    <row r="2412" spans="1:7" x14ac:dyDescent="0.3">
      <c r="A2412" s="1">
        <v>36976</v>
      </c>
      <c r="B2412" s="2">
        <v>-7.0075884999097901E-3</v>
      </c>
      <c r="C2412" s="1">
        <v>37088</v>
      </c>
      <c r="D2412">
        <v>-1.0882000000000001</v>
      </c>
      <c r="E2412" s="1">
        <v>37125</v>
      </c>
      <c r="F2412">
        <v>1.01E-2</v>
      </c>
      <c r="G2412">
        <f t="shared" si="37"/>
        <v>-0.64888000000000001</v>
      </c>
    </row>
    <row r="2413" spans="1:7" x14ac:dyDescent="0.3">
      <c r="A2413" s="1">
        <v>36977</v>
      </c>
      <c r="B2413" s="2">
        <v>-9.5244731452004405E-4</v>
      </c>
      <c r="C2413" s="1">
        <v>37089</v>
      </c>
      <c r="D2413">
        <v>0.99709999999999999</v>
      </c>
      <c r="E2413" s="1">
        <v>37126</v>
      </c>
      <c r="F2413">
        <v>0.15540000000000001</v>
      </c>
      <c r="G2413">
        <f t="shared" si="37"/>
        <v>0.66042000000000001</v>
      </c>
    </row>
    <row r="2414" spans="1:7" x14ac:dyDescent="0.3">
      <c r="A2414" s="1">
        <v>36978</v>
      </c>
      <c r="B2414" s="2">
        <v>-3.25638673102213E-3</v>
      </c>
      <c r="C2414" s="1">
        <v>37090</v>
      </c>
      <c r="D2414">
        <v>-0.54690000000000005</v>
      </c>
      <c r="E2414" s="1">
        <v>37127</v>
      </c>
      <c r="F2414">
        <v>-0.10879999999999999</v>
      </c>
      <c r="G2414">
        <f t="shared" si="37"/>
        <v>-0.37166000000000005</v>
      </c>
    </row>
    <row r="2415" spans="1:7" x14ac:dyDescent="0.3">
      <c r="A2415" s="1">
        <v>36979</v>
      </c>
      <c r="B2415" s="2">
        <v>1.91512257301363E-3</v>
      </c>
      <c r="C2415" s="1">
        <v>37091</v>
      </c>
      <c r="D2415">
        <v>0.60560000000000003</v>
      </c>
      <c r="E2415" s="1">
        <v>37130</v>
      </c>
      <c r="F2415">
        <v>-3.2300000000000002E-2</v>
      </c>
      <c r="G2415">
        <f t="shared" si="37"/>
        <v>0.35044000000000003</v>
      </c>
    </row>
    <row r="2416" spans="1:7" x14ac:dyDescent="0.3">
      <c r="A2416" s="1">
        <v>36980</v>
      </c>
      <c r="B2416" s="2">
        <v>1.04530878697857E-2</v>
      </c>
      <c r="C2416" s="1">
        <v>37092</v>
      </c>
      <c r="D2416">
        <v>-0.34320000000000001</v>
      </c>
      <c r="E2416" s="1">
        <v>37131</v>
      </c>
      <c r="F2416">
        <v>0.35510000000000003</v>
      </c>
      <c r="G2416">
        <f t="shared" si="37"/>
        <v>-6.3879999999999965E-2</v>
      </c>
    </row>
    <row r="2417" spans="1:7" x14ac:dyDescent="0.3">
      <c r="A2417" s="1">
        <v>36983</v>
      </c>
      <c r="B2417" s="2">
        <v>-5.4534286364664704E-3</v>
      </c>
      <c r="C2417" s="1">
        <v>37095</v>
      </c>
      <c r="D2417">
        <v>-1.6369</v>
      </c>
      <c r="E2417" s="1">
        <v>37132</v>
      </c>
      <c r="F2417">
        <v>0.28239999999999998</v>
      </c>
      <c r="G2417">
        <f t="shared" si="37"/>
        <v>-0.86918000000000006</v>
      </c>
    </row>
    <row r="2418" spans="1:7" x14ac:dyDescent="0.3">
      <c r="A2418" s="1">
        <v>36984</v>
      </c>
      <c r="B2418" s="2">
        <v>-2.5791193478502698E-3</v>
      </c>
      <c r="C2418" s="1">
        <v>37096</v>
      </c>
      <c r="D2418">
        <v>-1.6261999999999999</v>
      </c>
      <c r="E2418" s="1">
        <v>37133</v>
      </c>
      <c r="F2418">
        <v>6.0000000000000001E-3</v>
      </c>
      <c r="G2418">
        <f t="shared" si="37"/>
        <v>-0.97331999999999996</v>
      </c>
    </row>
    <row r="2419" spans="1:7" x14ac:dyDescent="0.3">
      <c r="A2419" s="1">
        <v>36985</v>
      </c>
      <c r="B2419" s="2">
        <v>-1.3503705218754799E-3</v>
      </c>
      <c r="C2419" s="1">
        <v>37097</v>
      </c>
      <c r="D2419">
        <v>1.6080000000000001</v>
      </c>
      <c r="E2419" s="1">
        <v>37134</v>
      </c>
      <c r="F2419">
        <v>-5.5100000000000003E-2</v>
      </c>
      <c r="G2419">
        <f t="shared" si="37"/>
        <v>0.94276000000000004</v>
      </c>
    </row>
    <row r="2420" spans="1:7" x14ac:dyDescent="0.3">
      <c r="A2420" s="1">
        <v>36986</v>
      </c>
      <c r="B2420" s="2">
        <v>2.5269574941895198E-3</v>
      </c>
      <c r="C2420" s="1">
        <v>37098</v>
      </c>
      <c r="D2420">
        <v>1.0459000000000001</v>
      </c>
      <c r="E2420" s="1">
        <v>37138</v>
      </c>
      <c r="F2420">
        <v>-0.66790000000000005</v>
      </c>
      <c r="G2420">
        <f t="shared" si="37"/>
        <v>0.36037999999999998</v>
      </c>
    </row>
    <row r="2421" spans="1:7" x14ac:dyDescent="0.3">
      <c r="A2421" s="1">
        <v>36987</v>
      </c>
      <c r="B2421" s="2">
        <v>1.7262924919483301E-3</v>
      </c>
      <c r="C2421" s="1">
        <v>37099</v>
      </c>
      <c r="D2421">
        <v>0.247</v>
      </c>
      <c r="E2421" s="1">
        <v>37139</v>
      </c>
      <c r="F2421">
        <v>0.11310000000000001</v>
      </c>
      <c r="G2421">
        <f t="shared" si="37"/>
        <v>0.19344</v>
      </c>
    </row>
    <row r="2422" spans="1:7" x14ac:dyDescent="0.3">
      <c r="A2422" s="1">
        <v>36990</v>
      </c>
      <c r="B2422" s="2">
        <v>3.6479301464507098E-3</v>
      </c>
      <c r="C2422" s="1">
        <v>37102</v>
      </c>
      <c r="D2422">
        <v>-0.10390000000000001</v>
      </c>
      <c r="E2422" s="1">
        <v>37140</v>
      </c>
      <c r="F2422">
        <v>0.44979999999999998</v>
      </c>
      <c r="G2422">
        <f t="shared" si="37"/>
        <v>0.11757999999999999</v>
      </c>
    </row>
    <row r="2423" spans="1:7" x14ac:dyDescent="0.3">
      <c r="A2423" s="1">
        <v>36991</v>
      </c>
      <c r="B2423" s="2">
        <v>-2.33902489435445E-4</v>
      </c>
      <c r="C2423" s="1">
        <v>37103</v>
      </c>
      <c r="D2423">
        <v>0.55779999999999996</v>
      </c>
      <c r="E2423" s="1">
        <v>37141</v>
      </c>
      <c r="F2423">
        <v>0.245</v>
      </c>
      <c r="G2423">
        <f t="shared" si="37"/>
        <v>0.43267999999999995</v>
      </c>
    </row>
    <row r="2424" spans="1:7" x14ac:dyDescent="0.3">
      <c r="A2424" s="1">
        <v>36992</v>
      </c>
      <c r="B2424" s="2">
        <v>-1.0307729134560101E-2</v>
      </c>
      <c r="C2424" s="1">
        <v>37104</v>
      </c>
      <c r="D2424">
        <v>0.40029999999999999</v>
      </c>
      <c r="E2424" s="1">
        <v>37144</v>
      </c>
      <c r="F2424">
        <v>-0.12920000000000001</v>
      </c>
      <c r="G2424">
        <f t="shared" si="37"/>
        <v>0.18849999999999997</v>
      </c>
    </row>
    <row r="2425" spans="1:7" x14ac:dyDescent="0.3">
      <c r="A2425" s="1">
        <v>36993</v>
      </c>
      <c r="B2425" s="2">
        <v>-1.2471560981685999E-2</v>
      </c>
      <c r="C2425" s="1">
        <v>37105</v>
      </c>
      <c r="D2425">
        <v>0.40689999999999998</v>
      </c>
      <c r="E2425" s="1">
        <v>37148</v>
      </c>
      <c r="F2425">
        <v>0.83730000000000004</v>
      </c>
      <c r="G2425">
        <f t="shared" si="37"/>
        <v>0.57906000000000002</v>
      </c>
    </row>
    <row r="2426" spans="1:7" x14ac:dyDescent="0.3">
      <c r="A2426" s="1">
        <v>36994</v>
      </c>
      <c r="B2426" s="2">
        <v>4.9802477505189703E-4</v>
      </c>
      <c r="C2426" s="1">
        <v>37106</v>
      </c>
      <c r="D2426">
        <v>-0.51070000000000004</v>
      </c>
      <c r="E2426" s="1">
        <v>37151</v>
      </c>
      <c r="F2426">
        <v>-0.2039</v>
      </c>
      <c r="G2426">
        <f t="shared" si="37"/>
        <v>-0.38798000000000005</v>
      </c>
    </row>
    <row r="2427" spans="1:7" x14ac:dyDescent="0.3">
      <c r="A2427" s="1">
        <v>36997</v>
      </c>
      <c r="B2427" s="2">
        <v>1.4400294927245901E-3</v>
      </c>
      <c r="C2427" s="1">
        <v>37109</v>
      </c>
      <c r="D2427">
        <v>-1.1396999999999999</v>
      </c>
      <c r="E2427" s="1">
        <v>37152</v>
      </c>
      <c r="F2427">
        <v>-0.30590000000000001</v>
      </c>
      <c r="G2427">
        <f t="shared" si="37"/>
        <v>-0.80618000000000001</v>
      </c>
    </row>
    <row r="2428" spans="1:7" x14ac:dyDescent="0.3">
      <c r="A2428" s="1">
        <v>36998</v>
      </c>
      <c r="B2428" s="2">
        <v>5.05329016431455E-3</v>
      </c>
      <c r="C2428" s="1">
        <v>37110</v>
      </c>
      <c r="D2428">
        <v>0.33110000000000001</v>
      </c>
      <c r="E2428" s="1">
        <v>37153</v>
      </c>
      <c r="F2428">
        <v>0.2389</v>
      </c>
      <c r="G2428">
        <f t="shared" si="37"/>
        <v>0.29422000000000004</v>
      </c>
    </row>
    <row r="2429" spans="1:7" x14ac:dyDescent="0.3">
      <c r="A2429" s="1">
        <v>36999</v>
      </c>
      <c r="B2429" s="2">
        <v>-5.6489621402327998E-3</v>
      </c>
      <c r="C2429" s="1">
        <v>37111</v>
      </c>
      <c r="D2429">
        <v>-1.7187000000000001</v>
      </c>
      <c r="E2429" s="1">
        <v>37154</v>
      </c>
      <c r="F2429">
        <v>-0.1905</v>
      </c>
      <c r="G2429">
        <f t="shared" si="37"/>
        <v>-1.1074200000000001</v>
      </c>
    </row>
    <row r="2430" spans="1:7" x14ac:dyDescent="0.3">
      <c r="A2430" s="1">
        <v>37000</v>
      </c>
      <c r="B2430" s="2">
        <v>-2.0135864370637899E-2</v>
      </c>
      <c r="C2430" s="1">
        <v>37112</v>
      </c>
      <c r="D2430">
        <v>1.06E-2</v>
      </c>
      <c r="E2430" s="1">
        <v>37155</v>
      </c>
      <c r="F2430">
        <v>0.14990000000000001</v>
      </c>
      <c r="G2430">
        <f t="shared" si="37"/>
        <v>6.6320000000000004E-2</v>
      </c>
    </row>
    <row r="2431" spans="1:7" x14ac:dyDescent="0.3">
      <c r="A2431" s="1">
        <v>37001</v>
      </c>
      <c r="B2431" s="2">
        <v>-2.0744751555969998E-3</v>
      </c>
      <c r="C2431" s="1">
        <v>37113</v>
      </c>
      <c r="D2431">
        <v>0.56940000000000002</v>
      </c>
      <c r="E2431" s="1">
        <v>37158</v>
      </c>
      <c r="F2431">
        <v>-1.7000000000000001E-2</v>
      </c>
      <c r="G2431">
        <f t="shared" si="37"/>
        <v>0.33484000000000003</v>
      </c>
    </row>
    <row r="2432" spans="1:7" x14ac:dyDescent="0.3">
      <c r="A2432" s="1">
        <v>37004</v>
      </c>
      <c r="B2432" s="2">
        <v>1.8000530165412299E-2</v>
      </c>
      <c r="C2432" s="1">
        <v>37116</v>
      </c>
      <c r="D2432">
        <v>0.1052</v>
      </c>
      <c r="E2432" s="1">
        <v>37159</v>
      </c>
      <c r="F2432">
        <v>0.15359999999999999</v>
      </c>
      <c r="G2432">
        <f t="shared" si="37"/>
        <v>0.12455999999999999</v>
      </c>
    </row>
    <row r="2433" spans="1:7" x14ac:dyDescent="0.3">
      <c r="A2433" s="1">
        <v>37005</v>
      </c>
      <c r="B2433" s="2">
        <v>-2.1438812758367599E-3</v>
      </c>
      <c r="C2433" s="1">
        <v>37117</v>
      </c>
      <c r="D2433">
        <v>-0.38009999999999999</v>
      </c>
      <c r="E2433" s="1">
        <v>37160</v>
      </c>
      <c r="F2433">
        <v>0.29089999999999999</v>
      </c>
      <c r="G2433">
        <f t="shared" si="37"/>
        <v>-0.11169999999999998</v>
      </c>
    </row>
    <row r="2434" spans="1:7" x14ac:dyDescent="0.3">
      <c r="A2434" s="1">
        <v>37006</v>
      </c>
      <c r="B2434" s="2">
        <v>-4.6563745416524603E-3</v>
      </c>
      <c r="C2434" s="1">
        <v>37118</v>
      </c>
      <c r="D2434">
        <v>-0.71479999999999999</v>
      </c>
      <c r="E2434" s="1">
        <v>37161</v>
      </c>
      <c r="F2434">
        <v>0.29499999999999998</v>
      </c>
      <c r="G2434">
        <f t="shared" si="37"/>
        <v>-0.31087999999999999</v>
      </c>
    </row>
    <row r="2435" spans="1:7" x14ac:dyDescent="0.3">
      <c r="A2435" s="1">
        <v>37007</v>
      </c>
      <c r="B2435" s="2">
        <v>-3.7428782396653502E-5</v>
      </c>
      <c r="C2435" s="1">
        <v>37119</v>
      </c>
      <c r="D2435">
        <v>0.31230000000000002</v>
      </c>
      <c r="E2435" s="1">
        <v>37162</v>
      </c>
      <c r="F2435">
        <v>-9.11E-2</v>
      </c>
      <c r="G2435">
        <f t="shared" si="37"/>
        <v>0.15094000000000002</v>
      </c>
    </row>
    <row r="2436" spans="1:7" x14ac:dyDescent="0.3">
      <c r="A2436" s="1">
        <v>37008</v>
      </c>
      <c r="B2436" s="2">
        <v>2.1883353718419301E-3</v>
      </c>
      <c r="C2436" s="1">
        <v>37120</v>
      </c>
      <c r="D2436">
        <v>-1.6604999999999999</v>
      </c>
      <c r="E2436" s="1">
        <v>37165</v>
      </c>
      <c r="F2436">
        <v>0.1358</v>
      </c>
      <c r="G2436">
        <f t="shared" si="37"/>
        <v>-0.94197999999999982</v>
      </c>
    </row>
    <row r="2437" spans="1:7" x14ac:dyDescent="0.3">
      <c r="A2437" s="1">
        <v>37011</v>
      </c>
      <c r="B2437" s="2">
        <v>-7.4589070774662104E-3</v>
      </c>
      <c r="C2437" s="1">
        <v>37123</v>
      </c>
      <c r="D2437">
        <v>0.81240000000000001</v>
      </c>
      <c r="E2437" s="1">
        <v>37166</v>
      </c>
      <c r="F2437">
        <v>0.23960000000000001</v>
      </c>
      <c r="G2437">
        <f t="shared" ref="G2437:G2500" si="38">(D2437*0.6)+(F2437*0.4)</f>
        <v>0.58328000000000002</v>
      </c>
    </row>
    <row r="2438" spans="1:7" x14ac:dyDescent="0.3">
      <c r="A2438" s="1">
        <v>37012</v>
      </c>
      <c r="B2438" s="2">
        <v>-7.6073300818897396E-3</v>
      </c>
      <c r="C2438" s="1">
        <v>37124</v>
      </c>
      <c r="D2438">
        <v>-1.2077</v>
      </c>
      <c r="E2438" s="1">
        <v>37167</v>
      </c>
      <c r="F2438">
        <v>0.14019999999999999</v>
      </c>
      <c r="G2438">
        <f t="shared" si="38"/>
        <v>-0.66853999999999991</v>
      </c>
    </row>
    <row r="2439" spans="1:7" x14ac:dyDescent="0.3">
      <c r="A2439" s="1">
        <v>37013</v>
      </c>
      <c r="B2439" s="2">
        <v>-9.7667255641822309E-3</v>
      </c>
      <c r="C2439" s="1">
        <v>37125</v>
      </c>
      <c r="D2439">
        <v>0.70340000000000003</v>
      </c>
      <c r="E2439" s="1">
        <v>37168</v>
      </c>
      <c r="F2439">
        <v>5.8999999999999999E-3</v>
      </c>
      <c r="G2439">
        <f t="shared" si="38"/>
        <v>0.4244</v>
      </c>
    </row>
    <row r="2440" spans="1:7" x14ac:dyDescent="0.3">
      <c r="A2440" s="1">
        <v>37014</v>
      </c>
      <c r="B2440" s="2">
        <v>1.02603249107711E-2</v>
      </c>
      <c r="C2440" s="1">
        <v>37126</v>
      </c>
      <c r="D2440">
        <v>-0.27489999999999998</v>
      </c>
      <c r="E2440" s="1">
        <v>37169</v>
      </c>
      <c r="F2440">
        <v>1.78E-2</v>
      </c>
      <c r="G2440">
        <f t="shared" si="38"/>
        <v>-0.15781999999999999</v>
      </c>
    </row>
    <row r="2441" spans="1:7" x14ac:dyDescent="0.3">
      <c r="A2441" s="1">
        <v>37015</v>
      </c>
      <c r="B2441" s="2">
        <v>-9.3809129457223005E-4</v>
      </c>
      <c r="C2441" s="1">
        <v>37127</v>
      </c>
      <c r="D2441">
        <v>1.9670999999999998</v>
      </c>
      <c r="E2441" s="1">
        <v>37173</v>
      </c>
      <c r="F2441">
        <v>-0.2455</v>
      </c>
      <c r="G2441">
        <f t="shared" si="38"/>
        <v>1.0820599999999998</v>
      </c>
    </row>
    <row r="2442" spans="1:7" x14ac:dyDescent="0.3">
      <c r="A2442" s="1">
        <v>37018</v>
      </c>
      <c r="B2442" s="2">
        <v>-2.23992360718239E-4</v>
      </c>
      <c r="C2442" s="1">
        <v>37130</v>
      </c>
      <c r="D2442">
        <v>-0.4824</v>
      </c>
      <c r="E2442" s="1">
        <v>37174</v>
      </c>
      <c r="F2442">
        <v>4.2500000000000003E-2</v>
      </c>
      <c r="G2442">
        <f t="shared" si="38"/>
        <v>-0.27243999999999996</v>
      </c>
    </row>
    <row r="2443" spans="1:7" x14ac:dyDescent="0.3">
      <c r="A2443" s="1">
        <v>37019</v>
      </c>
      <c r="B2443" s="2">
        <v>6.9102989552090001E-3</v>
      </c>
      <c r="C2443" s="1">
        <v>37131</v>
      </c>
      <c r="D2443">
        <v>-1.4995000000000001</v>
      </c>
      <c r="E2443" s="1">
        <v>37175</v>
      </c>
      <c r="F2443">
        <v>-0.25879999999999997</v>
      </c>
      <c r="G2443">
        <f t="shared" si="38"/>
        <v>-1.00322</v>
      </c>
    </row>
    <row r="2444" spans="1:7" x14ac:dyDescent="0.3">
      <c r="A2444" s="1">
        <v>37020</v>
      </c>
      <c r="B2444" s="2">
        <v>3.5937441177413799E-3</v>
      </c>
      <c r="C2444" s="1">
        <v>37132</v>
      </c>
      <c r="D2444">
        <v>-1.0958000000000001</v>
      </c>
      <c r="E2444" s="1">
        <v>37176</v>
      </c>
      <c r="F2444">
        <v>6.1400000000000003E-2</v>
      </c>
      <c r="G2444">
        <f t="shared" si="38"/>
        <v>-0.63292000000000004</v>
      </c>
    </row>
    <row r="2445" spans="1:7" x14ac:dyDescent="0.3">
      <c r="A2445" s="1">
        <v>37021</v>
      </c>
      <c r="B2445" s="2">
        <v>3.3529640943743598E-3</v>
      </c>
      <c r="C2445" s="1">
        <v>37133</v>
      </c>
      <c r="D2445">
        <v>-1.6919</v>
      </c>
      <c r="E2445" s="1">
        <v>37179</v>
      </c>
      <c r="F2445">
        <v>0.28910000000000002</v>
      </c>
      <c r="G2445">
        <f t="shared" si="38"/>
        <v>-0.89949999999999997</v>
      </c>
    </row>
    <row r="2446" spans="1:7" x14ac:dyDescent="0.3">
      <c r="A2446" s="1">
        <v>37022</v>
      </c>
      <c r="B2446" s="2">
        <v>-5.1916892246302001E-3</v>
      </c>
      <c r="C2446" s="1">
        <v>37134</v>
      </c>
      <c r="D2446">
        <v>0.40439999999999998</v>
      </c>
      <c r="E2446" s="1">
        <v>37180</v>
      </c>
      <c r="F2446">
        <v>0.2102</v>
      </c>
      <c r="G2446">
        <f t="shared" si="38"/>
        <v>0.32671999999999995</v>
      </c>
    </row>
    <row r="2447" spans="1:7" x14ac:dyDescent="0.3">
      <c r="A2447" s="1">
        <v>37025</v>
      </c>
      <c r="B2447" s="2">
        <v>-3.0189615549847098E-3</v>
      </c>
      <c r="C2447" s="1">
        <v>37138</v>
      </c>
      <c r="D2447">
        <v>-5.5899999999999998E-2</v>
      </c>
      <c r="E2447" s="1">
        <v>37181</v>
      </c>
      <c r="F2447">
        <v>7.3899999999999993E-2</v>
      </c>
      <c r="G2447">
        <f t="shared" si="38"/>
        <v>-3.9800000000000009E-3</v>
      </c>
    </row>
    <row r="2448" spans="1:7" x14ac:dyDescent="0.3">
      <c r="A2448" s="1">
        <v>37026</v>
      </c>
      <c r="B2448" s="2">
        <v>-2.3217132329812502E-3</v>
      </c>
      <c r="C2448" s="1">
        <v>37139</v>
      </c>
      <c r="D2448">
        <v>-8.5900000000000004E-2</v>
      </c>
      <c r="E2448" s="1">
        <v>37182</v>
      </c>
      <c r="F2448">
        <v>4.2299999999999997E-2</v>
      </c>
      <c r="G2448">
        <f t="shared" si="38"/>
        <v>-3.4619999999999998E-2</v>
      </c>
    </row>
    <row r="2449" spans="1:7" x14ac:dyDescent="0.3">
      <c r="A2449" s="1">
        <v>37027</v>
      </c>
      <c r="B2449" s="2">
        <v>-5.2482953054603402E-3</v>
      </c>
      <c r="C2449" s="1">
        <v>37140</v>
      </c>
      <c r="D2449">
        <v>-2.2351999999999999</v>
      </c>
      <c r="E2449" s="1">
        <v>37183</v>
      </c>
      <c r="F2449">
        <v>-0.13969999999999999</v>
      </c>
      <c r="G2449">
        <f t="shared" si="38"/>
        <v>-1.3969999999999998</v>
      </c>
    </row>
    <row r="2450" spans="1:7" x14ac:dyDescent="0.3">
      <c r="A2450" s="1">
        <v>37028</v>
      </c>
      <c r="B2450" s="2">
        <v>8.3640427863307398E-4</v>
      </c>
      <c r="C2450" s="1">
        <v>37141</v>
      </c>
      <c r="D2450">
        <v>-1.8628</v>
      </c>
      <c r="E2450" s="1">
        <v>37186</v>
      </c>
      <c r="F2450">
        <v>3.4500000000000003E-2</v>
      </c>
      <c r="G2450">
        <f t="shared" si="38"/>
        <v>-1.10388</v>
      </c>
    </row>
    <row r="2451" spans="1:7" x14ac:dyDescent="0.3">
      <c r="A2451" s="1">
        <v>37029</v>
      </c>
      <c r="B2451" s="2">
        <v>5.9965962275230203E-3</v>
      </c>
      <c r="C2451" s="1">
        <v>37144</v>
      </c>
      <c r="D2451">
        <v>0.62370000000000003</v>
      </c>
      <c r="E2451" s="1">
        <v>37187</v>
      </c>
      <c r="F2451">
        <v>-6.6000000000000003E-2</v>
      </c>
      <c r="G2451">
        <f t="shared" si="38"/>
        <v>0.34782000000000002</v>
      </c>
    </row>
    <row r="2452" spans="1:7" x14ac:dyDescent="0.3">
      <c r="A2452" s="1">
        <v>37032</v>
      </c>
      <c r="B2452" s="2">
        <v>1.08485276725576E-2</v>
      </c>
      <c r="C2452" s="1">
        <v>37151</v>
      </c>
      <c r="D2452">
        <v>-4.8898000000000001</v>
      </c>
      <c r="E2452" s="1">
        <v>37188</v>
      </c>
      <c r="F2452">
        <v>0.27400000000000002</v>
      </c>
      <c r="G2452">
        <f t="shared" si="38"/>
        <v>-2.8242799999999999</v>
      </c>
    </row>
    <row r="2453" spans="1:7" x14ac:dyDescent="0.3">
      <c r="A2453" s="1">
        <v>37033</v>
      </c>
      <c r="B2453" s="2">
        <v>8.72054590994931E-3</v>
      </c>
      <c r="C2453" s="1">
        <v>37152</v>
      </c>
      <c r="D2453">
        <v>-0.57950000000000002</v>
      </c>
      <c r="E2453" s="1">
        <v>37189</v>
      </c>
      <c r="F2453">
        <v>0.17399999999999999</v>
      </c>
      <c r="G2453">
        <f t="shared" si="38"/>
        <v>-0.27810000000000001</v>
      </c>
    </row>
    <row r="2454" spans="1:7" x14ac:dyDescent="0.3">
      <c r="A2454" s="1">
        <v>37034</v>
      </c>
      <c r="B2454" s="2">
        <v>6.8358396476575498E-3</v>
      </c>
      <c r="C2454" s="1">
        <v>37153</v>
      </c>
      <c r="D2454">
        <v>-1.6059000000000001</v>
      </c>
      <c r="E2454" s="1">
        <v>37190</v>
      </c>
      <c r="F2454">
        <v>2.35E-2</v>
      </c>
      <c r="G2454">
        <f t="shared" si="38"/>
        <v>-0.9541400000000001</v>
      </c>
    </row>
    <row r="2455" spans="1:7" x14ac:dyDescent="0.3">
      <c r="A2455" s="1">
        <v>37035</v>
      </c>
      <c r="B2455" s="2">
        <v>-7.9758178974400594E-3</v>
      </c>
      <c r="C2455" s="1">
        <v>37154</v>
      </c>
      <c r="D2455">
        <v>-3.1048</v>
      </c>
      <c r="E2455" s="1">
        <v>37193</v>
      </c>
      <c r="F2455">
        <v>0.20399999999999999</v>
      </c>
      <c r="G2455">
        <f t="shared" si="38"/>
        <v>-1.7812799999999998</v>
      </c>
    </row>
    <row r="2456" spans="1:7" x14ac:dyDescent="0.3">
      <c r="A2456" s="1">
        <v>37036</v>
      </c>
      <c r="B2456" s="2">
        <v>2.4270380688351501E-4</v>
      </c>
      <c r="C2456" s="1">
        <v>37155</v>
      </c>
      <c r="D2456">
        <v>-1.9034</v>
      </c>
      <c r="E2456" s="1">
        <v>37194</v>
      </c>
      <c r="F2456">
        <v>0.2046</v>
      </c>
      <c r="G2456">
        <f t="shared" si="38"/>
        <v>-1.0602</v>
      </c>
    </row>
    <row r="2457" spans="1:7" x14ac:dyDescent="0.3">
      <c r="A2457" s="1">
        <v>37039</v>
      </c>
      <c r="B2457" s="2">
        <v>4.2042628151328599E-4</v>
      </c>
      <c r="C2457" s="1">
        <v>37158</v>
      </c>
      <c r="D2457">
        <v>3.8984999999999999</v>
      </c>
      <c r="E2457" s="1">
        <v>37195</v>
      </c>
      <c r="F2457">
        <v>0.61250000000000004</v>
      </c>
      <c r="G2457">
        <f t="shared" si="38"/>
        <v>2.5840999999999998</v>
      </c>
    </row>
    <row r="2458" spans="1:7" x14ac:dyDescent="0.3">
      <c r="A2458" s="1">
        <v>37040</v>
      </c>
      <c r="B2458" s="2">
        <v>3.5274314139144298E-3</v>
      </c>
      <c r="C2458" s="1">
        <v>37159</v>
      </c>
      <c r="D2458">
        <v>0.88060000000000005</v>
      </c>
      <c r="E2458" s="1">
        <v>37196</v>
      </c>
      <c r="F2458">
        <v>8.3500000000000005E-2</v>
      </c>
      <c r="G2458">
        <f t="shared" si="38"/>
        <v>0.56176000000000004</v>
      </c>
    </row>
    <row r="2459" spans="1:7" x14ac:dyDescent="0.3">
      <c r="A2459" s="1">
        <v>37041</v>
      </c>
      <c r="B2459" s="2">
        <v>-8.3923614199177299E-6</v>
      </c>
      <c r="C2459" s="1">
        <v>37160</v>
      </c>
      <c r="D2459">
        <v>-0.4849</v>
      </c>
      <c r="E2459" s="1">
        <v>37197</v>
      </c>
      <c r="F2459">
        <v>-0.50060000000000004</v>
      </c>
      <c r="G2459">
        <f t="shared" si="38"/>
        <v>-0.49118000000000001</v>
      </c>
    </row>
    <row r="2460" spans="1:7" x14ac:dyDescent="0.3">
      <c r="A2460" s="1">
        <v>37042</v>
      </c>
      <c r="B2460" s="2">
        <v>3.1190601179189601E-3</v>
      </c>
      <c r="C2460" s="1">
        <v>37161</v>
      </c>
      <c r="D2460">
        <v>1.1505000000000001</v>
      </c>
      <c r="E2460" s="1">
        <v>37200</v>
      </c>
      <c r="F2460">
        <v>0.30420000000000003</v>
      </c>
      <c r="G2460">
        <f t="shared" si="38"/>
        <v>0.81198000000000004</v>
      </c>
    </row>
    <row r="2461" spans="1:7" x14ac:dyDescent="0.3">
      <c r="A2461" s="1">
        <v>37043</v>
      </c>
      <c r="B2461" s="2">
        <v>-9.0776851787601805E-3</v>
      </c>
      <c r="C2461" s="1">
        <v>37162</v>
      </c>
      <c r="D2461">
        <v>2.1936</v>
      </c>
      <c r="E2461" s="1">
        <v>37201</v>
      </c>
      <c r="F2461">
        <v>0.22259999999999999</v>
      </c>
      <c r="G2461">
        <f t="shared" si="38"/>
        <v>1.4052</v>
      </c>
    </row>
    <row r="2462" spans="1:7" x14ac:dyDescent="0.3">
      <c r="A2462" s="1">
        <v>37046</v>
      </c>
      <c r="B2462" s="2">
        <v>3.3075663180730502E-3</v>
      </c>
      <c r="C2462" s="1">
        <v>37165</v>
      </c>
      <c r="D2462">
        <v>-0.22950000000000001</v>
      </c>
      <c r="E2462" s="1">
        <v>37202</v>
      </c>
      <c r="F2462">
        <v>0.3705</v>
      </c>
      <c r="G2462">
        <f t="shared" si="38"/>
        <v>1.0500000000000009E-2</v>
      </c>
    </row>
    <row r="2463" spans="1:7" x14ac:dyDescent="0.3">
      <c r="A2463" s="1">
        <v>37047</v>
      </c>
      <c r="B2463" s="2">
        <v>2.4484347903082101E-3</v>
      </c>
      <c r="C2463" s="1">
        <v>37166</v>
      </c>
      <c r="D2463">
        <v>1.2305999999999999</v>
      </c>
      <c r="E2463" s="1">
        <v>37203</v>
      </c>
      <c r="F2463">
        <v>-0.32179999999999997</v>
      </c>
      <c r="G2463">
        <f t="shared" si="38"/>
        <v>0.60963999999999996</v>
      </c>
    </row>
    <row r="2464" spans="1:7" x14ac:dyDescent="0.3">
      <c r="A2464" s="1">
        <v>37048</v>
      </c>
      <c r="B2464" s="2">
        <v>-2.8582640675007798E-3</v>
      </c>
      <c r="C2464" s="1">
        <v>37167</v>
      </c>
      <c r="D2464">
        <v>2.0129999999999999</v>
      </c>
      <c r="E2464" s="1">
        <v>37204</v>
      </c>
      <c r="F2464">
        <v>-0.1183</v>
      </c>
      <c r="G2464">
        <f t="shared" si="38"/>
        <v>1.16048</v>
      </c>
    </row>
    <row r="2465" spans="1:7" x14ac:dyDescent="0.3">
      <c r="A2465" s="1">
        <v>37049</v>
      </c>
      <c r="B2465" s="2">
        <v>-1.8008063700276601E-3</v>
      </c>
      <c r="C2465" s="1">
        <v>37168</v>
      </c>
      <c r="D2465">
        <v>-0.24660000000000001</v>
      </c>
      <c r="E2465" s="1">
        <v>37208</v>
      </c>
      <c r="F2465">
        <v>-0.16600000000000001</v>
      </c>
      <c r="G2465">
        <f t="shared" si="38"/>
        <v>-0.21435999999999999</v>
      </c>
    </row>
    <row r="2466" spans="1:7" x14ac:dyDescent="0.3">
      <c r="A2466" s="1">
        <v>37050</v>
      </c>
      <c r="B2466" s="2">
        <v>-1.0963607509728599E-4</v>
      </c>
      <c r="C2466" s="1">
        <v>37169</v>
      </c>
      <c r="D2466">
        <v>0.1862</v>
      </c>
      <c r="E2466" s="1">
        <v>37209</v>
      </c>
      <c r="F2466">
        <v>-0.43259999999999998</v>
      </c>
      <c r="G2466">
        <f t="shared" si="38"/>
        <v>-6.132E-2</v>
      </c>
    </row>
    <row r="2467" spans="1:7" x14ac:dyDescent="0.3">
      <c r="A2467" s="1">
        <v>37053</v>
      </c>
      <c r="B2467" s="2">
        <v>3.0168182592211802E-3</v>
      </c>
      <c r="C2467" s="1">
        <v>37172</v>
      </c>
      <c r="D2467">
        <v>-0.83440000000000003</v>
      </c>
      <c r="E2467" s="1">
        <v>37210</v>
      </c>
      <c r="F2467">
        <v>-0.88660000000000005</v>
      </c>
      <c r="G2467">
        <f t="shared" si="38"/>
        <v>-0.85528000000000004</v>
      </c>
    </row>
    <row r="2468" spans="1:7" x14ac:dyDescent="0.3">
      <c r="A2468" s="1">
        <v>37054</v>
      </c>
      <c r="B2468" s="2">
        <v>1.70944199727963E-4</v>
      </c>
      <c r="C2468" s="1">
        <v>37173</v>
      </c>
      <c r="D2468">
        <v>-0.53</v>
      </c>
      <c r="E2468" s="1">
        <v>37211</v>
      </c>
      <c r="F2468">
        <v>-0.57830000000000004</v>
      </c>
      <c r="G2468">
        <f t="shared" si="38"/>
        <v>-0.54932000000000003</v>
      </c>
    </row>
    <row r="2469" spans="1:7" x14ac:dyDescent="0.3">
      <c r="A2469" s="1">
        <v>37055</v>
      </c>
      <c r="B2469" s="2">
        <v>-1.6708467047045199E-3</v>
      </c>
      <c r="C2469" s="1">
        <v>37174</v>
      </c>
      <c r="D2469">
        <v>2.2983000000000002</v>
      </c>
      <c r="E2469" s="1">
        <v>37214</v>
      </c>
      <c r="F2469">
        <v>0.66390000000000005</v>
      </c>
      <c r="G2469">
        <f t="shared" si="38"/>
        <v>1.6445400000000001</v>
      </c>
    </row>
    <row r="2470" spans="1:7" x14ac:dyDescent="0.3">
      <c r="A2470" s="1">
        <v>37056</v>
      </c>
      <c r="B2470" s="2">
        <v>-3.1529532644913898E-4</v>
      </c>
      <c r="C2470" s="1">
        <v>37175</v>
      </c>
      <c r="D2470">
        <v>1.5270000000000001</v>
      </c>
      <c r="E2470" s="1">
        <v>37215</v>
      </c>
      <c r="F2470">
        <v>-0.3977</v>
      </c>
      <c r="G2470">
        <f t="shared" si="38"/>
        <v>0.75712000000000002</v>
      </c>
    </row>
    <row r="2471" spans="1:7" x14ac:dyDescent="0.3">
      <c r="A2471" s="1">
        <v>37057</v>
      </c>
      <c r="B2471" s="2">
        <v>6.1760756966970903E-3</v>
      </c>
      <c r="C2471" s="1">
        <v>37176</v>
      </c>
      <c r="D2471">
        <v>-0.52610000000000001</v>
      </c>
      <c r="E2471" s="1">
        <v>37216</v>
      </c>
      <c r="F2471">
        <v>-0.4289</v>
      </c>
      <c r="G2471">
        <f t="shared" si="38"/>
        <v>-0.48721999999999999</v>
      </c>
    </row>
    <row r="2472" spans="1:7" x14ac:dyDescent="0.3">
      <c r="A2472" s="1">
        <v>37060</v>
      </c>
      <c r="B2472" s="2">
        <v>-5.23917852263589E-3</v>
      </c>
      <c r="C2472" s="1">
        <v>37179</v>
      </c>
      <c r="D2472">
        <v>-0.15279999999999999</v>
      </c>
      <c r="E2472" s="1">
        <v>37218</v>
      </c>
      <c r="F2472">
        <v>-0.1628</v>
      </c>
      <c r="G2472">
        <f t="shared" si="38"/>
        <v>-0.15679999999999999</v>
      </c>
    </row>
    <row r="2473" spans="1:7" x14ac:dyDescent="0.3">
      <c r="A2473" s="1">
        <v>37061</v>
      </c>
      <c r="B2473" s="2">
        <v>3.22476887607848E-3</v>
      </c>
      <c r="C2473" s="1">
        <v>37180</v>
      </c>
      <c r="D2473">
        <v>0.69379999999999997</v>
      </c>
      <c r="E2473" s="1">
        <v>37221</v>
      </c>
      <c r="F2473">
        <v>1.29E-2</v>
      </c>
      <c r="G2473">
        <f t="shared" si="38"/>
        <v>0.42143999999999998</v>
      </c>
    </row>
    <row r="2474" spans="1:7" x14ac:dyDescent="0.3">
      <c r="A2474" s="1">
        <v>37062</v>
      </c>
      <c r="B2474" s="2">
        <v>5.4652010268418905E-4</v>
      </c>
      <c r="C2474" s="1">
        <v>37181</v>
      </c>
      <c r="D2474">
        <v>-1.8567</v>
      </c>
      <c r="E2474" s="1">
        <v>37222</v>
      </c>
      <c r="F2474">
        <v>0.2455</v>
      </c>
      <c r="G2474">
        <f t="shared" si="38"/>
        <v>-1.0158199999999999</v>
      </c>
    </row>
    <row r="2475" spans="1:7" x14ac:dyDescent="0.3">
      <c r="A2475" s="1">
        <v>37063</v>
      </c>
      <c r="B2475" s="2">
        <v>-3.1241678553964899E-3</v>
      </c>
      <c r="C2475" s="1">
        <v>37182</v>
      </c>
      <c r="D2475">
        <v>-0.78490000000000004</v>
      </c>
      <c r="E2475" s="1">
        <v>37223</v>
      </c>
      <c r="F2475">
        <v>-3.7699999999999997E-2</v>
      </c>
      <c r="G2475">
        <f t="shared" si="38"/>
        <v>-0.48602000000000001</v>
      </c>
    </row>
    <row r="2476" spans="1:7" x14ac:dyDescent="0.3">
      <c r="A2476" s="1">
        <v>37064</v>
      </c>
      <c r="B2476" s="2">
        <v>3.5649779635562599E-3</v>
      </c>
      <c r="C2476" s="1">
        <v>37183</v>
      </c>
      <c r="D2476">
        <v>0.45569999999999999</v>
      </c>
      <c r="E2476" s="1">
        <v>37224</v>
      </c>
      <c r="F2476">
        <v>0.67749999999999999</v>
      </c>
      <c r="G2476">
        <f t="shared" si="38"/>
        <v>0.54442000000000002</v>
      </c>
    </row>
    <row r="2477" spans="1:7" x14ac:dyDescent="0.3">
      <c r="A2477" s="1">
        <v>37067</v>
      </c>
      <c r="B2477" s="2">
        <v>5.4308382765293501E-3</v>
      </c>
      <c r="C2477" s="1">
        <v>37186</v>
      </c>
      <c r="D2477">
        <v>1.5295999999999998</v>
      </c>
      <c r="E2477" s="1">
        <v>37225</v>
      </c>
      <c r="F2477">
        <v>7.8799999999999995E-2</v>
      </c>
      <c r="G2477">
        <f t="shared" si="38"/>
        <v>0.9492799999999999</v>
      </c>
    </row>
    <row r="2478" spans="1:7" x14ac:dyDescent="0.3">
      <c r="A2478" s="1">
        <v>37068</v>
      </c>
      <c r="B2478" s="2">
        <v>-6.2525602521944501E-3</v>
      </c>
      <c r="C2478" s="1">
        <v>37187</v>
      </c>
      <c r="D2478">
        <v>-0.4698</v>
      </c>
      <c r="E2478" s="1">
        <v>37228</v>
      </c>
      <c r="F2478">
        <v>0.13089999999999999</v>
      </c>
      <c r="G2478">
        <f t="shared" si="38"/>
        <v>-0.22951999999999997</v>
      </c>
    </row>
    <row r="2479" spans="1:7" x14ac:dyDescent="0.3">
      <c r="A2479" s="1">
        <v>37069</v>
      </c>
      <c r="B2479" s="2">
        <v>-1.9001319113487499E-4</v>
      </c>
      <c r="C2479" s="1">
        <v>37188</v>
      </c>
      <c r="D2479">
        <v>3.9899999999999998E-2</v>
      </c>
      <c r="E2479" s="1">
        <v>37229</v>
      </c>
      <c r="F2479">
        <v>0.26740000000000003</v>
      </c>
      <c r="G2479">
        <f t="shared" si="38"/>
        <v>0.13090000000000002</v>
      </c>
    </row>
    <row r="2480" spans="1:7" x14ac:dyDescent="0.3">
      <c r="A2480" s="1">
        <v>37070</v>
      </c>
      <c r="B2480" s="2">
        <v>1.4150542306296201E-2</v>
      </c>
      <c r="C2480" s="1">
        <v>37189</v>
      </c>
      <c r="D2480">
        <v>1.3725000000000001</v>
      </c>
      <c r="E2480" s="1">
        <v>37230</v>
      </c>
      <c r="F2480">
        <v>-0.94830000000000003</v>
      </c>
      <c r="G2480">
        <f t="shared" si="38"/>
        <v>0.44417999999999996</v>
      </c>
    </row>
    <row r="2481" spans="1:7" x14ac:dyDescent="0.3">
      <c r="A2481" s="1">
        <v>37071</v>
      </c>
      <c r="B2481" s="2">
        <v>-6.8752639702723802E-3</v>
      </c>
      <c r="C2481" s="1">
        <v>37190</v>
      </c>
      <c r="D2481">
        <v>0.41089999999999999</v>
      </c>
      <c r="E2481" s="1">
        <v>37231</v>
      </c>
      <c r="F2481">
        <v>-0.40289999999999998</v>
      </c>
      <c r="G2481">
        <f t="shared" si="38"/>
        <v>8.5379999999999984E-2</v>
      </c>
    </row>
    <row r="2482" spans="1:7" x14ac:dyDescent="0.3">
      <c r="A2482" s="1">
        <v>37074</v>
      </c>
      <c r="B2482" s="2">
        <v>-4.3668294773927504E-3</v>
      </c>
      <c r="C2482" s="1">
        <v>37193</v>
      </c>
      <c r="D2482">
        <v>-2.3746999999999998</v>
      </c>
      <c r="E2482" s="1">
        <v>37232</v>
      </c>
      <c r="F2482">
        <v>-0.53180000000000005</v>
      </c>
      <c r="G2482">
        <f t="shared" si="38"/>
        <v>-1.6375399999999998</v>
      </c>
    </row>
    <row r="2483" spans="1:7" x14ac:dyDescent="0.3">
      <c r="A2483" s="1">
        <v>37075</v>
      </c>
      <c r="B2483" s="2">
        <v>-5.3598679821973399E-3</v>
      </c>
      <c r="C2483" s="1">
        <v>37194</v>
      </c>
      <c r="D2483">
        <v>-1.7116</v>
      </c>
      <c r="E2483" s="1">
        <v>37235</v>
      </c>
      <c r="F2483">
        <v>0.12889999999999999</v>
      </c>
      <c r="G2483">
        <f t="shared" si="38"/>
        <v>-0.97539999999999982</v>
      </c>
    </row>
    <row r="2484" spans="1:7" x14ac:dyDescent="0.3">
      <c r="A2484" s="1">
        <v>37076</v>
      </c>
      <c r="B2484" s="2">
        <v>3.43953868063185E-4</v>
      </c>
      <c r="C2484" s="1">
        <v>37195</v>
      </c>
      <c r="D2484">
        <v>9.5999999999999992E-3</v>
      </c>
      <c r="E2484" s="1">
        <v>37236</v>
      </c>
      <c r="F2484">
        <v>0.26450000000000001</v>
      </c>
      <c r="G2484">
        <f t="shared" si="38"/>
        <v>0.11156000000000001</v>
      </c>
    </row>
    <row r="2485" spans="1:7" x14ac:dyDescent="0.3">
      <c r="A2485" s="1">
        <v>37077</v>
      </c>
      <c r="B2485" s="2">
        <v>8.1154332019766108E-3</v>
      </c>
      <c r="C2485" s="1">
        <v>37196</v>
      </c>
      <c r="D2485">
        <v>2.3066</v>
      </c>
      <c r="E2485" s="1">
        <v>37237</v>
      </c>
      <c r="F2485">
        <v>0.42009999999999997</v>
      </c>
      <c r="G2485">
        <f t="shared" si="38"/>
        <v>1.5519999999999998</v>
      </c>
    </row>
    <row r="2486" spans="1:7" x14ac:dyDescent="0.3">
      <c r="A2486" s="1">
        <v>37078</v>
      </c>
      <c r="B2486" s="2">
        <v>-4.43224973880152E-3</v>
      </c>
      <c r="C2486" s="1">
        <v>37197</v>
      </c>
      <c r="D2486">
        <v>0.28789999999999999</v>
      </c>
      <c r="E2486" s="1">
        <v>37238</v>
      </c>
      <c r="F2486">
        <v>-0.44209999999999999</v>
      </c>
      <c r="G2486">
        <f t="shared" si="38"/>
        <v>-4.1000000000000203E-3</v>
      </c>
    </row>
    <row r="2487" spans="1:7" x14ac:dyDescent="0.3">
      <c r="A2487" s="1">
        <v>37081</v>
      </c>
      <c r="B2487" s="2">
        <v>-1.6459978125065199E-3</v>
      </c>
      <c r="C2487" s="1">
        <v>37200</v>
      </c>
      <c r="D2487">
        <v>1.4412</v>
      </c>
      <c r="E2487" s="1">
        <v>37239</v>
      </c>
      <c r="F2487">
        <v>-0.34449999999999997</v>
      </c>
      <c r="G2487">
        <f t="shared" si="38"/>
        <v>0.72692000000000001</v>
      </c>
    </row>
    <row r="2488" spans="1:7" x14ac:dyDescent="0.3">
      <c r="A2488" s="1">
        <v>37082</v>
      </c>
      <c r="B2488" s="2">
        <v>-1.0744705818162901E-2</v>
      </c>
      <c r="C2488" s="1">
        <v>37201</v>
      </c>
      <c r="D2488">
        <v>1.4532</v>
      </c>
      <c r="E2488" s="1">
        <v>37242</v>
      </c>
      <c r="F2488">
        <v>-0.30869999999999997</v>
      </c>
      <c r="G2488">
        <f t="shared" si="38"/>
        <v>0.74843999999999999</v>
      </c>
    </row>
    <row r="2489" spans="1:7" x14ac:dyDescent="0.3">
      <c r="A2489" s="1">
        <v>37083</v>
      </c>
      <c r="B2489" s="2">
        <v>-5.04893127500283E-3</v>
      </c>
      <c r="C2489" s="1">
        <v>37202</v>
      </c>
      <c r="D2489">
        <v>-0.2397</v>
      </c>
      <c r="E2489" s="1">
        <v>37243</v>
      </c>
      <c r="F2489">
        <v>0.47299999999999998</v>
      </c>
      <c r="G2489">
        <f t="shared" si="38"/>
        <v>4.5380000000000004E-2</v>
      </c>
    </row>
    <row r="2490" spans="1:7" x14ac:dyDescent="0.3">
      <c r="A2490" s="1">
        <v>37084</v>
      </c>
      <c r="B2490" s="2">
        <v>-4.1419852427746501E-3</v>
      </c>
      <c r="C2490" s="1">
        <v>37203</v>
      </c>
      <c r="D2490">
        <v>0.25080000000000002</v>
      </c>
      <c r="E2490" s="1">
        <v>37244</v>
      </c>
      <c r="F2490">
        <v>0.37009999999999998</v>
      </c>
      <c r="G2490">
        <f t="shared" si="38"/>
        <v>0.29852000000000001</v>
      </c>
    </row>
    <row r="2491" spans="1:7" x14ac:dyDescent="0.3">
      <c r="A2491" s="1">
        <v>37085</v>
      </c>
      <c r="B2491" s="2">
        <v>9.9034835083768903E-3</v>
      </c>
      <c r="C2491" s="1">
        <v>37204</v>
      </c>
      <c r="D2491">
        <v>0.15970000000000001</v>
      </c>
      <c r="E2491" s="1">
        <v>37245</v>
      </c>
      <c r="F2491">
        <v>-5.8599999999999999E-2</v>
      </c>
      <c r="G2491">
        <f t="shared" si="38"/>
        <v>7.238E-2</v>
      </c>
    </row>
    <row r="2492" spans="1:7" x14ac:dyDescent="0.3">
      <c r="A2492" s="1">
        <v>37088</v>
      </c>
      <c r="B2492" s="2">
        <v>8.6760607390197197E-3</v>
      </c>
      <c r="C2492" s="1">
        <v>37207</v>
      </c>
      <c r="D2492">
        <v>-0.1767</v>
      </c>
      <c r="E2492" s="1">
        <v>37246</v>
      </c>
      <c r="F2492">
        <v>-3.6799999999999999E-2</v>
      </c>
      <c r="G2492">
        <f t="shared" si="38"/>
        <v>-0.12073999999999999</v>
      </c>
    </row>
    <row r="2493" spans="1:7" x14ac:dyDescent="0.3">
      <c r="A2493" s="1">
        <v>37089</v>
      </c>
      <c r="B2493" s="2">
        <v>-9.5137653187053993E-3</v>
      </c>
      <c r="C2493" s="1">
        <v>37208</v>
      </c>
      <c r="D2493">
        <v>1.8714</v>
      </c>
      <c r="E2493" s="1">
        <v>37249</v>
      </c>
      <c r="F2493">
        <v>-0.1681</v>
      </c>
      <c r="G2493">
        <f t="shared" si="38"/>
        <v>1.0555999999999999</v>
      </c>
    </row>
    <row r="2494" spans="1:7" x14ac:dyDescent="0.3">
      <c r="A2494" s="1">
        <v>37090</v>
      </c>
      <c r="B2494" s="2">
        <v>-3.6723718051983002E-3</v>
      </c>
      <c r="C2494" s="1">
        <v>37209</v>
      </c>
      <c r="D2494">
        <v>0.20979999999999999</v>
      </c>
      <c r="E2494" s="1">
        <v>37251</v>
      </c>
      <c r="F2494">
        <v>-0.1734</v>
      </c>
      <c r="G2494">
        <f t="shared" si="38"/>
        <v>5.6519999999999987E-2</v>
      </c>
    </row>
    <row r="2495" spans="1:7" x14ac:dyDescent="0.3">
      <c r="A2495" s="1">
        <v>37091</v>
      </c>
      <c r="B2495" s="2">
        <v>2.93246764375299E-3</v>
      </c>
      <c r="C2495" s="1">
        <v>37210</v>
      </c>
      <c r="D2495">
        <v>9.0700000000000003E-2</v>
      </c>
      <c r="E2495" s="1">
        <v>37252</v>
      </c>
      <c r="F2495">
        <v>0.34239999999999998</v>
      </c>
      <c r="G2495">
        <f t="shared" si="38"/>
        <v>0.19137999999999999</v>
      </c>
    </row>
    <row r="2496" spans="1:7" x14ac:dyDescent="0.3">
      <c r="A2496" s="1">
        <v>37092</v>
      </c>
      <c r="B2496" s="2">
        <v>-1.4088169635622101E-3</v>
      </c>
      <c r="C2496" s="1">
        <v>37211</v>
      </c>
      <c r="D2496">
        <v>-0.30609999999999998</v>
      </c>
      <c r="E2496" s="1">
        <v>37253</v>
      </c>
      <c r="F2496">
        <v>-5.67E-2</v>
      </c>
      <c r="G2496">
        <f t="shared" si="38"/>
        <v>-0.20634</v>
      </c>
    </row>
    <row r="2497" spans="1:7" x14ac:dyDescent="0.3">
      <c r="A2497" s="1">
        <v>37095</v>
      </c>
      <c r="B2497" s="2">
        <v>5.6750931030245004E-3</v>
      </c>
      <c r="C2497" s="1">
        <v>37214</v>
      </c>
      <c r="D2497">
        <v>1.0909</v>
      </c>
      <c r="E2497" s="1">
        <v>37256</v>
      </c>
      <c r="F2497">
        <v>0.45190000000000002</v>
      </c>
      <c r="G2497">
        <f t="shared" si="38"/>
        <v>0.83530000000000004</v>
      </c>
    </row>
    <row r="2498" spans="1:7" x14ac:dyDescent="0.3">
      <c r="A2498" s="1">
        <v>37096</v>
      </c>
      <c r="B2498" s="2">
        <v>-5.8985945468282798E-3</v>
      </c>
      <c r="C2498" s="1">
        <v>37215</v>
      </c>
      <c r="D2498">
        <v>-0.72550000000000003</v>
      </c>
      <c r="E2498" s="1">
        <v>37258</v>
      </c>
      <c r="F2498">
        <v>-0.44390000000000002</v>
      </c>
      <c r="G2498">
        <f t="shared" si="38"/>
        <v>-0.61286000000000007</v>
      </c>
    </row>
    <row r="2499" spans="1:7" x14ac:dyDescent="0.3">
      <c r="A2499" s="1">
        <v>37097</v>
      </c>
      <c r="B2499" s="2">
        <v>-1.24694093934087E-2</v>
      </c>
      <c r="C2499" s="1">
        <v>37216</v>
      </c>
      <c r="D2499">
        <v>-0.4899</v>
      </c>
      <c r="E2499" s="1">
        <v>37259</v>
      </c>
      <c r="F2499">
        <v>0.2329</v>
      </c>
      <c r="G2499">
        <f t="shared" si="38"/>
        <v>-0.20077999999999996</v>
      </c>
    </row>
    <row r="2500" spans="1:7" x14ac:dyDescent="0.3">
      <c r="A2500" s="1">
        <v>37098</v>
      </c>
      <c r="B2500" s="2">
        <v>4.9388706799815604E-3</v>
      </c>
      <c r="C2500" s="1">
        <v>37218</v>
      </c>
      <c r="D2500">
        <v>1.1718</v>
      </c>
      <c r="E2500" s="1">
        <v>37260</v>
      </c>
      <c r="F2500">
        <v>-3.0800000000000001E-2</v>
      </c>
      <c r="G2500">
        <f t="shared" si="38"/>
        <v>0.69075999999999993</v>
      </c>
    </row>
    <row r="2501" spans="1:7" x14ac:dyDescent="0.3">
      <c r="A2501" s="1">
        <v>37099</v>
      </c>
      <c r="B2501" s="2">
        <v>-1.7964094201961E-4</v>
      </c>
      <c r="C2501" s="1">
        <v>37221</v>
      </c>
      <c r="D2501">
        <v>0.6159</v>
      </c>
      <c r="E2501" s="1">
        <v>37263</v>
      </c>
      <c r="F2501">
        <v>0.52539999999999998</v>
      </c>
      <c r="G2501">
        <f t="shared" ref="G2501:G2564" si="39">(D2501*0.6)+(F2501*0.4)</f>
        <v>0.57969999999999999</v>
      </c>
    </row>
    <row r="2502" spans="1:7" x14ac:dyDescent="0.3">
      <c r="A2502" s="1">
        <v>37102</v>
      </c>
      <c r="B2502" s="2">
        <v>2.3172835666507301E-3</v>
      </c>
      <c r="C2502" s="1">
        <v>37222</v>
      </c>
      <c r="D2502">
        <v>-0.68200000000000005</v>
      </c>
      <c r="E2502" s="1">
        <v>37264</v>
      </c>
      <c r="F2502">
        <v>3.0000000000000001E-3</v>
      </c>
      <c r="G2502">
        <f t="shared" si="39"/>
        <v>-0.40800000000000003</v>
      </c>
    </row>
    <row r="2503" spans="1:7" x14ac:dyDescent="0.3">
      <c r="A2503" s="1">
        <v>37103</v>
      </c>
      <c r="B2503" s="2">
        <v>3.1771320281954699E-3</v>
      </c>
      <c r="C2503" s="1">
        <v>37223</v>
      </c>
      <c r="D2503">
        <v>-1.8082</v>
      </c>
      <c r="E2503" s="1">
        <v>37265</v>
      </c>
      <c r="F2503">
        <v>9.0899999999999995E-2</v>
      </c>
      <c r="G2503">
        <f t="shared" si="39"/>
        <v>-1.0485599999999999</v>
      </c>
    </row>
    <row r="2504" spans="1:7" x14ac:dyDescent="0.3">
      <c r="A2504" s="1">
        <v>37104</v>
      </c>
      <c r="B2504" s="2">
        <v>-2.3939118685604201E-3</v>
      </c>
      <c r="C2504" s="1">
        <v>37224</v>
      </c>
      <c r="D2504">
        <v>1.0445</v>
      </c>
      <c r="E2504" s="1">
        <v>37266</v>
      </c>
      <c r="F2504">
        <v>0.4778</v>
      </c>
      <c r="G2504">
        <f t="shared" si="39"/>
        <v>0.81781999999999999</v>
      </c>
    </row>
    <row r="2505" spans="1:7" x14ac:dyDescent="0.3">
      <c r="A2505" s="1">
        <v>37105</v>
      </c>
      <c r="B2505" s="2">
        <v>-6.1942764323277303E-3</v>
      </c>
      <c r="C2505" s="1">
        <v>37225</v>
      </c>
      <c r="D2505">
        <v>-6.5799999999999997E-2</v>
      </c>
      <c r="E2505" s="1">
        <v>37267</v>
      </c>
      <c r="F2505">
        <v>0.40770000000000001</v>
      </c>
      <c r="G2505">
        <f t="shared" si="39"/>
        <v>0.12360000000000002</v>
      </c>
    </row>
    <row r="2506" spans="1:7" x14ac:dyDescent="0.3">
      <c r="A2506" s="1">
        <v>37106</v>
      </c>
      <c r="B2506" s="2">
        <v>4.4043988822957099E-3</v>
      </c>
      <c r="C2506" s="1">
        <v>37228</v>
      </c>
      <c r="D2506">
        <v>-0.83750000000000002</v>
      </c>
      <c r="E2506" s="1">
        <v>37270</v>
      </c>
      <c r="F2506">
        <v>1.37E-2</v>
      </c>
      <c r="G2506">
        <f t="shared" si="39"/>
        <v>-0.49701999999999996</v>
      </c>
    </row>
    <row r="2507" spans="1:7" x14ac:dyDescent="0.3">
      <c r="A2507" s="1">
        <v>37109</v>
      </c>
      <c r="B2507" s="2">
        <v>1.9468834561564601E-4</v>
      </c>
      <c r="C2507" s="1">
        <v>37229</v>
      </c>
      <c r="D2507">
        <v>1.3187</v>
      </c>
      <c r="E2507" s="1">
        <v>37271</v>
      </c>
      <c r="F2507">
        <v>0.1086</v>
      </c>
      <c r="G2507">
        <f t="shared" si="39"/>
        <v>0.83465999999999996</v>
      </c>
    </row>
    <row r="2508" spans="1:7" x14ac:dyDescent="0.3">
      <c r="A2508" s="1">
        <v>37110</v>
      </c>
      <c r="B2508" s="2">
        <v>1.79915445263812E-3</v>
      </c>
      <c r="C2508" s="1">
        <v>37230</v>
      </c>
      <c r="D2508">
        <v>2.2660999999999998</v>
      </c>
      <c r="E2508" s="1">
        <v>37272</v>
      </c>
      <c r="F2508">
        <v>-7.6200000000000004E-2</v>
      </c>
      <c r="G2508">
        <f t="shared" si="39"/>
        <v>1.3291799999999998</v>
      </c>
    </row>
    <row r="2509" spans="1:7" x14ac:dyDescent="0.3">
      <c r="A2509" s="1">
        <v>37111</v>
      </c>
      <c r="B2509" s="2">
        <v>-1.4155392258148301E-3</v>
      </c>
      <c r="C2509" s="1">
        <v>37231</v>
      </c>
      <c r="D2509">
        <v>-0.27410000000000001</v>
      </c>
      <c r="E2509" s="1">
        <v>37273</v>
      </c>
      <c r="F2509">
        <v>-0.41270000000000001</v>
      </c>
      <c r="G2509">
        <f t="shared" si="39"/>
        <v>-0.32954</v>
      </c>
    </row>
    <row r="2510" spans="1:7" x14ac:dyDescent="0.3">
      <c r="A2510" s="1">
        <v>37112</v>
      </c>
      <c r="B2510" s="2">
        <v>-6.5535939186446299E-3</v>
      </c>
      <c r="C2510" s="1">
        <v>37232</v>
      </c>
      <c r="D2510">
        <v>-0.75309999999999999</v>
      </c>
      <c r="E2510" s="1">
        <v>37274</v>
      </c>
      <c r="F2510">
        <v>0.20430000000000001</v>
      </c>
      <c r="G2510">
        <f t="shared" si="39"/>
        <v>-0.37013999999999997</v>
      </c>
    </row>
    <row r="2511" spans="1:7" x14ac:dyDescent="0.3">
      <c r="A2511" s="1">
        <v>37113</v>
      </c>
      <c r="B2511" s="2">
        <v>1.1320217051515901E-3</v>
      </c>
      <c r="C2511" s="1">
        <v>37235</v>
      </c>
      <c r="D2511">
        <v>-1.5851999999999999</v>
      </c>
      <c r="E2511" s="1">
        <v>37278</v>
      </c>
      <c r="F2511">
        <v>2.8999999999999998E-3</v>
      </c>
      <c r="G2511">
        <f t="shared" si="39"/>
        <v>-0.94995999999999992</v>
      </c>
    </row>
    <row r="2512" spans="1:7" x14ac:dyDescent="0.3">
      <c r="A2512" s="1">
        <v>37116</v>
      </c>
      <c r="B2512" s="2">
        <v>-1.5554679590433799E-3</v>
      </c>
      <c r="C2512" s="1">
        <v>37236</v>
      </c>
      <c r="D2512">
        <v>-0.27810000000000001</v>
      </c>
      <c r="E2512" s="1">
        <v>37279</v>
      </c>
      <c r="F2512">
        <v>-0.36849999999999999</v>
      </c>
      <c r="G2512">
        <f t="shared" si="39"/>
        <v>-0.31425999999999998</v>
      </c>
    </row>
    <row r="2513" spans="1:7" x14ac:dyDescent="0.3">
      <c r="A2513" s="1">
        <v>37117</v>
      </c>
      <c r="B2513" s="2">
        <v>-9.2304852047670992E-3</v>
      </c>
      <c r="C2513" s="1">
        <v>37237</v>
      </c>
      <c r="D2513">
        <v>4.2799999999999998E-2</v>
      </c>
      <c r="E2513" s="1">
        <v>37280</v>
      </c>
      <c r="F2513">
        <v>-0.1023</v>
      </c>
      <c r="G2513">
        <f t="shared" si="39"/>
        <v>-1.5240000000000007E-2</v>
      </c>
    </row>
    <row r="2514" spans="1:7" x14ac:dyDescent="0.3">
      <c r="A2514" s="1">
        <v>37118</v>
      </c>
      <c r="B2514" s="2">
        <v>-1.3756995415790899E-2</v>
      </c>
      <c r="C2514" s="1">
        <v>37238</v>
      </c>
      <c r="D2514">
        <v>-1.5518999999999998</v>
      </c>
      <c r="E2514" s="1">
        <v>37281</v>
      </c>
      <c r="F2514">
        <v>-6.0999999999999999E-2</v>
      </c>
      <c r="G2514">
        <f t="shared" si="39"/>
        <v>-0.95553999999999983</v>
      </c>
    </row>
    <row r="2515" spans="1:7" x14ac:dyDescent="0.3">
      <c r="A2515" s="1">
        <v>37119</v>
      </c>
      <c r="B2515" s="2">
        <v>3.33473605426948E-3</v>
      </c>
      <c r="C2515" s="1">
        <v>37239</v>
      </c>
      <c r="D2515">
        <v>0.33160000000000001</v>
      </c>
      <c r="E2515" s="1">
        <v>37284</v>
      </c>
      <c r="F2515">
        <v>6.8000000000000005E-2</v>
      </c>
      <c r="G2515">
        <f t="shared" si="39"/>
        <v>0.22616</v>
      </c>
    </row>
    <row r="2516" spans="1:7" x14ac:dyDescent="0.3">
      <c r="A2516" s="1">
        <v>37120</v>
      </c>
      <c r="B2516" s="2">
        <v>2.8217716784195699E-3</v>
      </c>
      <c r="C2516" s="1">
        <v>37242</v>
      </c>
      <c r="D2516">
        <v>1.0061</v>
      </c>
      <c r="E2516" s="1">
        <v>37285</v>
      </c>
      <c r="F2516">
        <v>0.39379999999999998</v>
      </c>
      <c r="G2516">
        <f t="shared" si="39"/>
        <v>0.76117999999999997</v>
      </c>
    </row>
    <row r="2517" spans="1:7" x14ac:dyDescent="0.3">
      <c r="A2517" s="1">
        <v>37123</v>
      </c>
      <c r="B2517" s="2">
        <v>1.4852753570713301E-3</v>
      </c>
      <c r="C2517" s="1">
        <v>37243</v>
      </c>
      <c r="D2517">
        <v>0.75649999999999995</v>
      </c>
      <c r="E2517" s="1">
        <v>37286</v>
      </c>
      <c r="F2517">
        <v>1.0800000000000001E-2</v>
      </c>
      <c r="G2517">
        <f t="shared" si="39"/>
        <v>0.45821999999999996</v>
      </c>
    </row>
    <row r="2518" spans="1:7" x14ac:dyDescent="0.3">
      <c r="A2518" s="1">
        <v>37124</v>
      </c>
      <c r="B2518" s="2">
        <v>-1.73236012935229E-3</v>
      </c>
      <c r="C2518" s="1">
        <v>37244</v>
      </c>
      <c r="D2518">
        <v>0.58579999999999999</v>
      </c>
      <c r="E2518" s="1">
        <v>37287</v>
      </c>
      <c r="F2518">
        <v>-0.23039999999999999</v>
      </c>
      <c r="G2518">
        <f t="shared" si="39"/>
        <v>0.25931999999999994</v>
      </c>
    </row>
    <row r="2519" spans="1:7" x14ac:dyDescent="0.3">
      <c r="A2519" s="1">
        <v>37125</v>
      </c>
      <c r="B2519" s="2">
        <v>5.8153616256890698E-3</v>
      </c>
      <c r="C2519" s="1">
        <v>37245</v>
      </c>
      <c r="D2519">
        <v>-0.82410000000000005</v>
      </c>
      <c r="E2519" s="1">
        <v>37288</v>
      </c>
      <c r="F2519">
        <v>0.1966</v>
      </c>
      <c r="G2519">
        <f t="shared" si="39"/>
        <v>-0.41582000000000002</v>
      </c>
    </row>
    <row r="2520" spans="1:7" x14ac:dyDescent="0.3">
      <c r="A2520" s="1">
        <v>37126</v>
      </c>
      <c r="B2520" s="2">
        <v>-5.60098828310596E-3</v>
      </c>
      <c r="C2520" s="1">
        <v>37246</v>
      </c>
      <c r="D2520">
        <v>0.437</v>
      </c>
      <c r="E2520" s="1">
        <v>37291</v>
      </c>
      <c r="F2520">
        <v>0.31979999999999997</v>
      </c>
      <c r="G2520">
        <f t="shared" si="39"/>
        <v>0.39012000000000002</v>
      </c>
    </row>
    <row r="2521" spans="1:7" x14ac:dyDescent="0.3">
      <c r="A2521" s="1">
        <v>37127</v>
      </c>
      <c r="B2521" s="2">
        <v>3.6333482564898699E-3</v>
      </c>
      <c r="C2521" s="1">
        <v>37249</v>
      </c>
      <c r="D2521">
        <v>-2.07E-2</v>
      </c>
      <c r="E2521" s="1">
        <v>37292</v>
      </c>
      <c r="F2521">
        <v>-0.1105</v>
      </c>
      <c r="G2521">
        <f t="shared" si="39"/>
        <v>-5.6620000000000004E-2</v>
      </c>
    </row>
    <row r="2522" spans="1:7" x14ac:dyDescent="0.3">
      <c r="A2522" s="1">
        <v>37130</v>
      </c>
      <c r="B2522" s="2">
        <v>5.9292379323761001E-4</v>
      </c>
      <c r="C2522" s="1">
        <v>37251</v>
      </c>
      <c r="D2522">
        <v>0.41270000000000001</v>
      </c>
      <c r="E2522" s="1">
        <v>37293</v>
      </c>
      <c r="F2522">
        <v>-9.7900000000000001E-2</v>
      </c>
      <c r="G2522">
        <f t="shared" si="39"/>
        <v>0.20846000000000001</v>
      </c>
    </row>
    <row r="2523" spans="1:7" x14ac:dyDescent="0.3">
      <c r="A2523" s="1">
        <v>37131</v>
      </c>
      <c r="B2523" s="2">
        <v>7.6337223491580496E-3</v>
      </c>
      <c r="C2523" s="1">
        <v>37252</v>
      </c>
      <c r="D2523">
        <v>0.70540000000000003</v>
      </c>
      <c r="E2523" s="1">
        <v>37294</v>
      </c>
      <c r="F2523">
        <v>-6.8599999999999994E-2</v>
      </c>
      <c r="G2523">
        <f t="shared" si="39"/>
        <v>0.39579999999999999</v>
      </c>
    </row>
    <row r="2524" spans="1:7" x14ac:dyDescent="0.3">
      <c r="A2524" s="1">
        <v>37132</v>
      </c>
      <c r="B2524" s="2">
        <v>3.5770077049910301E-3</v>
      </c>
      <c r="C2524" s="1">
        <v>37253</v>
      </c>
      <c r="D2524">
        <v>0.3392</v>
      </c>
      <c r="E2524" s="1">
        <v>37295</v>
      </c>
      <c r="F2524">
        <v>0.29020000000000001</v>
      </c>
      <c r="G2524">
        <f t="shared" si="39"/>
        <v>0.3196</v>
      </c>
    </row>
    <row r="2525" spans="1:7" x14ac:dyDescent="0.3">
      <c r="A2525" s="1">
        <v>37133</v>
      </c>
      <c r="B2525" s="2">
        <v>3.8707281393357599E-3</v>
      </c>
      <c r="C2525" s="1">
        <v>37256</v>
      </c>
      <c r="D2525">
        <v>-1.1145</v>
      </c>
      <c r="E2525" s="1">
        <v>37298</v>
      </c>
      <c r="F2525">
        <v>-3.1300000000000001E-2</v>
      </c>
      <c r="G2525">
        <f t="shared" si="39"/>
        <v>-0.68121999999999994</v>
      </c>
    </row>
    <row r="2526" spans="1:7" x14ac:dyDescent="0.3">
      <c r="A2526" s="1">
        <v>37134</v>
      </c>
      <c r="B2526" s="2">
        <v>-4.8164187572431504E-3</v>
      </c>
      <c r="C2526" s="1">
        <v>37258</v>
      </c>
      <c r="D2526">
        <v>0.58850000000000002</v>
      </c>
      <c r="E2526" s="1">
        <v>37299</v>
      </c>
      <c r="F2526">
        <v>-0.2054</v>
      </c>
      <c r="G2526">
        <f t="shared" si="39"/>
        <v>0.27094000000000001</v>
      </c>
    </row>
    <row r="2527" spans="1:7" x14ac:dyDescent="0.3">
      <c r="A2527" s="1">
        <v>37137</v>
      </c>
      <c r="B2527" s="2">
        <v>-5.9361734566487601E-4</v>
      </c>
      <c r="C2527" s="1">
        <v>37259</v>
      </c>
      <c r="D2527">
        <v>0.9194</v>
      </c>
      <c r="E2527" s="1">
        <v>37300</v>
      </c>
      <c r="F2527">
        <v>-5.9799999999999999E-2</v>
      </c>
      <c r="G2527">
        <f t="shared" si="39"/>
        <v>0.52771999999999997</v>
      </c>
    </row>
    <row r="2528" spans="1:7" x14ac:dyDescent="0.3">
      <c r="A2528" s="1">
        <v>37138</v>
      </c>
      <c r="B2528" s="2">
        <v>-8.2644746221429699E-3</v>
      </c>
      <c r="C2528" s="1">
        <v>37260</v>
      </c>
      <c r="D2528">
        <v>0.62129999999999996</v>
      </c>
      <c r="E2528" s="1">
        <v>37301</v>
      </c>
      <c r="F2528">
        <v>0.1608</v>
      </c>
      <c r="G2528">
        <f t="shared" si="39"/>
        <v>0.43709999999999993</v>
      </c>
    </row>
    <row r="2529" spans="1:7" x14ac:dyDescent="0.3">
      <c r="A2529" s="1">
        <v>37139</v>
      </c>
      <c r="B2529" s="2">
        <v>1.3953708971565801E-3</v>
      </c>
      <c r="C2529" s="1">
        <v>37263</v>
      </c>
      <c r="D2529">
        <v>-0.64939999999999998</v>
      </c>
      <c r="E2529" s="1">
        <v>37302</v>
      </c>
      <c r="F2529">
        <v>0.36130000000000001</v>
      </c>
      <c r="G2529">
        <f t="shared" si="39"/>
        <v>-0.24511999999999998</v>
      </c>
    </row>
    <row r="2530" spans="1:7" x14ac:dyDescent="0.3">
      <c r="A2530" s="1">
        <v>37140</v>
      </c>
      <c r="B2530" s="2">
        <v>8.2323817690177492E-3</v>
      </c>
      <c r="C2530" s="1">
        <v>37264</v>
      </c>
      <c r="D2530">
        <v>-0.33279999999999998</v>
      </c>
      <c r="E2530" s="1">
        <v>37306</v>
      </c>
      <c r="F2530">
        <v>-4.3900000000000002E-2</v>
      </c>
      <c r="G2530">
        <f t="shared" si="39"/>
        <v>-0.21723999999999999</v>
      </c>
    </row>
    <row r="2531" spans="1:7" x14ac:dyDescent="0.3">
      <c r="A2531" s="1">
        <v>37141</v>
      </c>
      <c r="B2531" s="2">
        <v>5.3450565414392397E-3</v>
      </c>
      <c r="C2531" s="1">
        <v>37265</v>
      </c>
      <c r="D2531">
        <v>-0.47539999999999999</v>
      </c>
      <c r="E2531" s="1">
        <v>37307</v>
      </c>
      <c r="F2531">
        <v>4.8999999999999998E-3</v>
      </c>
      <c r="G2531">
        <f t="shared" si="39"/>
        <v>-0.28327999999999998</v>
      </c>
    </row>
    <row r="2532" spans="1:7" x14ac:dyDescent="0.3">
      <c r="A2532" s="1">
        <v>37144</v>
      </c>
      <c r="B2532" s="2">
        <v>-8.9588870350276696E-4</v>
      </c>
      <c r="C2532" s="1">
        <v>37266</v>
      </c>
      <c r="D2532">
        <v>0.1239</v>
      </c>
      <c r="E2532" s="1">
        <v>37308</v>
      </c>
      <c r="F2532">
        <v>7.0300000000000001E-2</v>
      </c>
      <c r="G2532">
        <f t="shared" si="39"/>
        <v>0.10246</v>
      </c>
    </row>
    <row r="2533" spans="1:7" x14ac:dyDescent="0.3">
      <c r="A2533" s="1">
        <v>37145</v>
      </c>
      <c r="B2533" s="2">
        <v>7.3779556462583197E-3</v>
      </c>
      <c r="C2533" s="1">
        <v>37267</v>
      </c>
      <c r="D2533">
        <v>-0.94189999999999996</v>
      </c>
      <c r="E2533" s="1">
        <v>37309</v>
      </c>
      <c r="F2533">
        <v>0.16089999999999999</v>
      </c>
      <c r="G2533">
        <f t="shared" si="39"/>
        <v>-0.50078</v>
      </c>
    </row>
    <row r="2534" spans="1:7" x14ac:dyDescent="0.3">
      <c r="A2534" s="1">
        <v>37146</v>
      </c>
      <c r="B2534" s="2">
        <v>-1.11699649316477E-3</v>
      </c>
      <c r="C2534" s="1">
        <v>37270</v>
      </c>
      <c r="D2534">
        <v>-0.62760000000000005</v>
      </c>
      <c r="E2534" s="1">
        <v>37312</v>
      </c>
      <c r="F2534">
        <v>-4.6699999999999998E-2</v>
      </c>
      <c r="G2534">
        <f t="shared" si="39"/>
        <v>-0.39523999999999998</v>
      </c>
    </row>
    <row r="2535" spans="1:7" x14ac:dyDescent="0.3">
      <c r="A2535" s="1">
        <v>37147</v>
      </c>
      <c r="B2535" s="2">
        <v>5.3244381930355198E-3</v>
      </c>
      <c r="C2535" s="1">
        <v>37271</v>
      </c>
      <c r="D2535">
        <v>0.68359999999999999</v>
      </c>
      <c r="E2535" s="1">
        <v>37313</v>
      </c>
      <c r="F2535">
        <v>-0.21429999999999999</v>
      </c>
      <c r="G2535">
        <f t="shared" si="39"/>
        <v>0.32443999999999995</v>
      </c>
    </row>
    <row r="2536" spans="1:7" x14ac:dyDescent="0.3">
      <c r="A2536" s="1">
        <v>37148</v>
      </c>
      <c r="B2536" s="2">
        <v>3.2918441396945202E-3</v>
      </c>
      <c r="C2536" s="1">
        <v>37272</v>
      </c>
      <c r="D2536">
        <v>-1.6165</v>
      </c>
      <c r="E2536" s="1">
        <v>37314</v>
      </c>
      <c r="F2536">
        <v>0.40899999999999997</v>
      </c>
      <c r="G2536">
        <f t="shared" si="39"/>
        <v>-0.80630000000000002</v>
      </c>
    </row>
    <row r="2537" spans="1:7" x14ac:dyDescent="0.3">
      <c r="A2537" s="1">
        <v>37151</v>
      </c>
      <c r="B2537" s="2">
        <v>5.8372241814981197E-3</v>
      </c>
      <c r="C2537" s="1">
        <v>37273</v>
      </c>
      <c r="D2537">
        <v>1.0043</v>
      </c>
      <c r="E2537" s="1">
        <v>37315</v>
      </c>
      <c r="F2537">
        <v>-0.12740000000000001</v>
      </c>
      <c r="G2537">
        <f t="shared" si="39"/>
        <v>0.55162</v>
      </c>
    </row>
    <row r="2538" spans="1:7" x14ac:dyDescent="0.3">
      <c r="A2538" s="1">
        <v>37152</v>
      </c>
      <c r="B2538" s="2">
        <v>4.6578642126189297E-3</v>
      </c>
      <c r="C2538" s="1">
        <v>37274</v>
      </c>
      <c r="D2538">
        <v>-0.99199999999999999</v>
      </c>
      <c r="E2538" s="1">
        <v>37316</v>
      </c>
      <c r="F2538">
        <v>-0.42049999999999998</v>
      </c>
      <c r="G2538">
        <f t="shared" si="39"/>
        <v>-0.76339999999999997</v>
      </c>
    </row>
    <row r="2539" spans="1:7" x14ac:dyDescent="0.3">
      <c r="A2539" s="1">
        <v>37153</v>
      </c>
      <c r="B2539" s="2">
        <v>8.0545024066203102E-3</v>
      </c>
      <c r="C2539" s="1">
        <v>37278</v>
      </c>
      <c r="D2539">
        <v>-0.73340000000000005</v>
      </c>
      <c r="E2539" s="1">
        <v>37319</v>
      </c>
      <c r="F2539">
        <v>-5.1799999999999999E-2</v>
      </c>
      <c r="G2539">
        <f t="shared" si="39"/>
        <v>-0.46076000000000006</v>
      </c>
    </row>
    <row r="2540" spans="1:7" x14ac:dyDescent="0.3">
      <c r="A2540" s="1">
        <v>37154</v>
      </c>
      <c r="B2540" s="2">
        <v>-7.9096363132276099E-3</v>
      </c>
      <c r="C2540" s="1">
        <v>37279</v>
      </c>
      <c r="D2540">
        <v>0.7944</v>
      </c>
      <c r="E2540" s="1">
        <v>37320</v>
      </c>
      <c r="F2540">
        <v>4.0099999999999997E-2</v>
      </c>
      <c r="G2540">
        <f t="shared" si="39"/>
        <v>0.49267999999999995</v>
      </c>
    </row>
    <row r="2541" spans="1:7" x14ac:dyDescent="0.3">
      <c r="A2541" s="1">
        <v>37155</v>
      </c>
      <c r="B2541" s="2">
        <v>-2.1143454006842298E-3</v>
      </c>
      <c r="C2541" s="1">
        <v>37280</v>
      </c>
      <c r="D2541">
        <v>0.35220000000000001</v>
      </c>
      <c r="E2541" s="1">
        <v>37321</v>
      </c>
      <c r="F2541">
        <v>-8.9899999999999994E-2</v>
      </c>
      <c r="G2541">
        <f t="shared" si="39"/>
        <v>0.17536000000000002</v>
      </c>
    </row>
    <row r="2542" spans="1:7" x14ac:dyDescent="0.3">
      <c r="A2542" s="1">
        <v>37158</v>
      </c>
      <c r="B2542" s="2">
        <v>1.7714140388989099E-3</v>
      </c>
      <c r="C2542" s="1">
        <v>37281</v>
      </c>
      <c r="D2542">
        <v>9.8900000000000002E-2</v>
      </c>
      <c r="E2542" s="1">
        <v>37322</v>
      </c>
      <c r="F2542">
        <v>-0.63800000000000001</v>
      </c>
      <c r="G2542">
        <f t="shared" si="39"/>
        <v>-0.19586000000000003</v>
      </c>
    </row>
    <row r="2543" spans="1:7" x14ac:dyDescent="0.3">
      <c r="A2543" s="1">
        <v>37159</v>
      </c>
      <c r="B2543" s="2">
        <v>8.8279694126280905E-4</v>
      </c>
      <c r="C2543" s="1">
        <v>37284</v>
      </c>
      <c r="D2543">
        <v>-1.77E-2</v>
      </c>
      <c r="E2543" s="1">
        <v>37323</v>
      </c>
      <c r="F2543">
        <v>-0.39</v>
      </c>
      <c r="G2543">
        <f t="shared" si="39"/>
        <v>-0.16662000000000002</v>
      </c>
    </row>
    <row r="2544" spans="1:7" x14ac:dyDescent="0.3">
      <c r="A2544" s="1">
        <v>37160</v>
      </c>
      <c r="B2544" s="2">
        <v>1.6946758633564799E-3</v>
      </c>
      <c r="C2544" s="1">
        <v>37285</v>
      </c>
      <c r="D2544">
        <v>-2.8538000000000001</v>
      </c>
      <c r="E2544" s="1">
        <v>37326</v>
      </c>
      <c r="F2544">
        <v>5.8999999999999999E-3</v>
      </c>
      <c r="G2544">
        <f t="shared" si="39"/>
        <v>-1.7099200000000001</v>
      </c>
    </row>
    <row r="2545" spans="1:7" x14ac:dyDescent="0.3">
      <c r="A2545" s="1">
        <v>37161</v>
      </c>
      <c r="B2545" s="2">
        <v>5.10829099903187E-3</v>
      </c>
      <c r="C2545" s="1">
        <v>37286</v>
      </c>
      <c r="D2545">
        <v>1.1884000000000001</v>
      </c>
      <c r="E2545" s="1">
        <v>37327</v>
      </c>
      <c r="F2545">
        <v>6.9199999999999998E-2</v>
      </c>
      <c r="G2545">
        <f t="shared" si="39"/>
        <v>0.74072000000000005</v>
      </c>
    </row>
    <row r="2546" spans="1:7" x14ac:dyDescent="0.3">
      <c r="A2546" s="1">
        <v>37162</v>
      </c>
      <c r="B2546" s="2">
        <v>-2.40790366489996E-3</v>
      </c>
      <c r="C2546" s="1">
        <v>37287</v>
      </c>
      <c r="D2546">
        <v>1.5063</v>
      </c>
      <c r="E2546" s="1">
        <v>37328</v>
      </c>
      <c r="F2546">
        <v>0.1749</v>
      </c>
      <c r="G2546">
        <f t="shared" si="39"/>
        <v>0.97373999999999994</v>
      </c>
    </row>
    <row r="2547" spans="1:7" x14ac:dyDescent="0.3">
      <c r="A2547" s="1">
        <v>37165</v>
      </c>
      <c r="B2547" s="2">
        <v>7.0427007723381499E-3</v>
      </c>
      <c r="C2547" s="1">
        <v>37288</v>
      </c>
      <c r="D2547">
        <v>-0.7087</v>
      </c>
      <c r="E2547" s="1">
        <v>37329</v>
      </c>
      <c r="F2547">
        <v>-0.58089999999999997</v>
      </c>
      <c r="G2547">
        <f t="shared" si="39"/>
        <v>-0.65758000000000005</v>
      </c>
    </row>
    <row r="2548" spans="1:7" x14ac:dyDescent="0.3">
      <c r="A2548" s="1">
        <v>37166</v>
      </c>
      <c r="B2548" s="2">
        <v>3.5584028745245799E-3</v>
      </c>
      <c r="C2548" s="1">
        <v>37291</v>
      </c>
      <c r="D2548">
        <v>-2.4727999999999999</v>
      </c>
      <c r="E2548" s="1">
        <v>37330</v>
      </c>
      <c r="F2548">
        <v>0.12989999999999999</v>
      </c>
      <c r="G2548">
        <f t="shared" si="39"/>
        <v>-1.4317199999999999</v>
      </c>
    </row>
    <row r="2549" spans="1:7" x14ac:dyDescent="0.3">
      <c r="A2549" s="1">
        <v>37167</v>
      </c>
      <c r="B2549" s="2">
        <v>-2.7785562475284302E-3</v>
      </c>
      <c r="C2549" s="1">
        <v>37292</v>
      </c>
      <c r="D2549">
        <v>-0.40079999999999999</v>
      </c>
      <c r="E2549" s="1">
        <v>37333</v>
      </c>
      <c r="F2549">
        <v>0.20899999999999999</v>
      </c>
      <c r="G2549">
        <f t="shared" si="39"/>
        <v>-0.15687999999999996</v>
      </c>
    </row>
    <row r="2550" spans="1:7" x14ac:dyDescent="0.3">
      <c r="A2550" s="1">
        <v>37168</v>
      </c>
      <c r="B2550" s="2">
        <v>-4.1757132198894098E-3</v>
      </c>
      <c r="C2550" s="1">
        <v>37293</v>
      </c>
      <c r="D2550">
        <v>-0.58660000000000001</v>
      </c>
      <c r="E2550" s="1">
        <v>37334</v>
      </c>
      <c r="F2550">
        <v>-3.6600000000000001E-2</v>
      </c>
      <c r="G2550">
        <f t="shared" si="39"/>
        <v>-0.36659999999999998</v>
      </c>
    </row>
    <row r="2551" spans="1:7" x14ac:dyDescent="0.3">
      <c r="A2551" s="1">
        <v>37169</v>
      </c>
      <c r="B2551" s="2">
        <v>2.58746128325527E-3</v>
      </c>
      <c r="C2551" s="1">
        <v>37294</v>
      </c>
      <c r="D2551">
        <v>-0.28839999999999999</v>
      </c>
      <c r="E2551" s="1">
        <v>37335</v>
      </c>
      <c r="F2551">
        <v>-0.27</v>
      </c>
      <c r="G2551">
        <f t="shared" si="39"/>
        <v>-0.28104000000000001</v>
      </c>
    </row>
    <row r="2552" spans="1:7" x14ac:dyDescent="0.3">
      <c r="A2552" s="1">
        <v>37172</v>
      </c>
      <c r="B2552" s="2">
        <v>2.31541593394646E-3</v>
      </c>
      <c r="C2552" s="1">
        <v>37295</v>
      </c>
      <c r="D2552">
        <v>1.4868000000000001</v>
      </c>
      <c r="E2552" s="1">
        <v>37336</v>
      </c>
      <c r="F2552">
        <v>6.25E-2</v>
      </c>
      <c r="G2552">
        <f t="shared" si="39"/>
        <v>0.91708000000000012</v>
      </c>
    </row>
    <row r="2553" spans="1:7" x14ac:dyDescent="0.3">
      <c r="A2553" s="1">
        <v>37173</v>
      </c>
      <c r="B2553" s="2">
        <v>-6.3327804355930396E-3</v>
      </c>
      <c r="C2553" s="1">
        <v>37298</v>
      </c>
      <c r="D2553">
        <v>1.4388000000000001</v>
      </c>
      <c r="E2553" s="1">
        <v>37337</v>
      </c>
      <c r="F2553">
        <v>-5.8500000000000003E-2</v>
      </c>
      <c r="G2553">
        <f t="shared" si="39"/>
        <v>0.83988000000000007</v>
      </c>
    </row>
    <row r="2554" spans="1:7" x14ac:dyDescent="0.3">
      <c r="A2554" s="1">
        <v>37174</v>
      </c>
      <c r="B2554" s="2">
        <v>-6.7963337116816501E-3</v>
      </c>
      <c r="C2554" s="1">
        <v>37299</v>
      </c>
      <c r="D2554">
        <v>-0.39879999999999999</v>
      </c>
      <c r="E2554" s="1">
        <v>37340</v>
      </c>
      <c r="F2554">
        <v>-3.0000000000000001E-3</v>
      </c>
      <c r="G2554">
        <f t="shared" si="39"/>
        <v>-0.24048</v>
      </c>
    </row>
    <row r="2555" spans="1:7" x14ac:dyDescent="0.3">
      <c r="A2555" s="1">
        <v>37175</v>
      </c>
      <c r="B2555" s="2">
        <v>-1.1356286062009901E-2</v>
      </c>
      <c r="C2555" s="1">
        <v>37300</v>
      </c>
      <c r="D2555">
        <v>1.0282</v>
      </c>
      <c r="E2555" s="1">
        <v>37341</v>
      </c>
      <c r="F2555">
        <v>0.32719999999999999</v>
      </c>
      <c r="G2555">
        <f t="shared" si="39"/>
        <v>0.74780000000000002</v>
      </c>
    </row>
    <row r="2556" spans="1:7" x14ac:dyDescent="0.3">
      <c r="A2556" s="1">
        <v>37176</v>
      </c>
      <c r="B2556" s="2">
        <v>1.3976794979505301E-2</v>
      </c>
      <c r="C2556" s="1">
        <v>37301</v>
      </c>
      <c r="D2556">
        <v>-0.1734</v>
      </c>
      <c r="E2556" s="1">
        <v>37342</v>
      </c>
      <c r="F2556">
        <v>7.6100000000000001E-2</v>
      </c>
      <c r="G2556">
        <f t="shared" si="39"/>
        <v>-7.3599999999999999E-2</v>
      </c>
    </row>
    <row r="2557" spans="1:7" x14ac:dyDescent="0.3">
      <c r="A2557" s="1">
        <v>37179</v>
      </c>
      <c r="B2557" s="2">
        <v>3.1056272144791598E-3</v>
      </c>
      <c r="C2557" s="1">
        <v>37302</v>
      </c>
      <c r="D2557">
        <v>-1.0976999999999999</v>
      </c>
      <c r="E2557" s="1">
        <v>37343</v>
      </c>
      <c r="F2557">
        <v>-0.22620000000000001</v>
      </c>
      <c r="G2557">
        <f t="shared" si="39"/>
        <v>-0.74909999999999988</v>
      </c>
    </row>
    <row r="2558" spans="1:7" x14ac:dyDescent="0.3">
      <c r="A2558" s="1">
        <v>37180</v>
      </c>
      <c r="B2558" s="2">
        <v>-3.8736306630547902E-3</v>
      </c>
      <c r="C2558" s="1">
        <v>37306</v>
      </c>
      <c r="D2558">
        <v>-1.8858000000000001</v>
      </c>
      <c r="E2558" s="1">
        <v>37344</v>
      </c>
      <c r="F2558">
        <v>0</v>
      </c>
      <c r="G2558">
        <f t="shared" si="39"/>
        <v>-1.13148</v>
      </c>
    </row>
    <row r="2559" spans="1:7" x14ac:dyDescent="0.3">
      <c r="A2559" s="1">
        <v>37181</v>
      </c>
      <c r="B2559" s="2">
        <v>2.9770001306093099E-3</v>
      </c>
      <c r="C2559" s="1">
        <v>37307</v>
      </c>
      <c r="D2559">
        <v>1.3582000000000001</v>
      </c>
      <c r="E2559" s="1">
        <v>37347</v>
      </c>
      <c r="F2559">
        <v>-5.5399999999999998E-2</v>
      </c>
      <c r="G2559">
        <f t="shared" si="39"/>
        <v>0.79276000000000002</v>
      </c>
    </row>
    <row r="2560" spans="1:7" x14ac:dyDescent="0.3">
      <c r="A2560" s="1">
        <v>37182</v>
      </c>
      <c r="B2560" s="2">
        <v>8.3033950079827203E-3</v>
      </c>
      <c r="C2560" s="1">
        <v>37308</v>
      </c>
      <c r="D2560">
        <v>-1.5487</v>
      </c>
      <c r="E2560" s="1">
        <v>37348</v>
      </c>
      <c r="F2560">
        <v>0.39319999999999999</v>
      </c>
      <c r="G2560">
        <f t="shared" si="39"/>
        <v>-0.77193999999999996</v>
      </c>
    </row>
    <row r="2561" spans="1:7" x14ac:dyDescent="0.3">
      <c r="A2561" s="1">
        <v>37183</v>
      </c>
      <c r="B2561" s="2">
        <v>-1.7611754004494801E-2</v>
      </c>
      <c r="C2561" s="1">
        <v>37309</v>
      </c>
      <c r="D2561">
        <v>0.82289999999999996</v>
      </c>
      <c r="E2561" s="1">
        <v>37349</v>
      </c>
      <c r="F2561">
        <v>0.35120000000000001</v>
      </c>
      <c r="G2561">
        <f t="shared" si="39"/>
        <v>0.63422000000000001</v>
      </c>
    </row>
    <row r="2562" spans="1:7" x14ac:dyDescent="0.3">
      <c r="A2562" s="1">
        <v>37186</v>
      </c>
      <c r="B2562" s="2">
        <v>-2.6104276913442299E-3</v>
      </c>
      <c r="C2562" s="1">
        <v>37312</v>
      </c>
      <c r="D2562">
        <v>1.7988</v>
      </c>
      <c r="E2562" s="1">
        <v>37350</v>
      </c>
      <c r="F2562">
        <v>9.7999999999999997E-3</v>
      </c>
      <c r="G2562">
        <f t="shared" si="39"/>
        <v>1.0831999999999999</v>
      </c>
    </row>
    <row r="2563" spans="1:7" x14ac:dyDescent="0.3">
      <c r="A2563" s="1">
        <v>37187</v>
      </c>
      <c r="B2563" s="2">
        <v>5.4270884735692099E-3</v>
      </c>
      <c r="C2563" s="1">
        <v>37313</v>
      </c>
      <c r="D2563">
        <v>3.0999999999999999E-3</v>
      </c>
      <c r="E2563" s="1">
        <v>37351</v>
      </c>
      <c r="F2563">
        <v>0.29289999999999999</v>
      </c>
      <c r="G2563">
        <f t="shared" si="39"/>
        <v>0.11902</v>
      </c>
    </row>
    <row r="2564" spans="1:7" x14ac:dyDescent="0.3">
      <c r="A2564" s="1">
        <v>37188</v>
      </c>
      <c r="B2564" s="2">
        <v>-7.1036977840357503E-3</v>
      </c>
      <c r="C2564" s="1">
        <v>37314</v>
      </c>
      <c r="D2564">
        <v>8.6199999999999999E-2</v>
      </c>
      <c r="E2564" s="1">
        <v>37354</v>
      </c>
      <c r="F2564">
        <v>-9.3100000000000002E-2</v>
      </c>
      <c r="G2564">
        <f t="shared" si="39"/>
        <v>1.4479999999999993E-2</v>
      </c>
    </row>
    <row r="2565" spans="1:7" x14ac:dyDescent="0.3">
      <c r="A2565" s="1">
        <v>37189</v>
      </c>
      <c r="B2565" s="2">
        <v>9.9169239309646606E-3</v>
      </c>
      <c r="C2565" s="1">
        <v>37315</v>
      </c>
      <c r="D2565">
        <v>-0.28160000000000002</v>
      </c>
      <c r="E2565" s="1">
        <v>37355</v>
      </c>
      <c r="F2565">
        <v>0.1236</v>
      </c>
      <c r="G2565">
        <f t="shared" ref="G2565:G2628" si="40">(D2565*0.6)+(F2565*0.4)</f>
        <v>-0.11951999999999999</v>
      </c>
    </row>
    <row r="2566" spans="1:7" x14ac:dyDescent="0.3">
      <c r="A2566" s="1">
        <v>37190</v>
      </c>
      <c r="B2566" s="2">
        <v>-2.8209819502666999E-4</v>
      </c>
      <c r="C2566" s="1">
        <v>37316</v>
      </c>
      <c r="D2566">
        <v>2.2648999999999999</v>
      </c>
      <c r="E2566" s="1">
        <v>37356</v>
      </c>
      <c r="F2566">
        <v>-9.7999999999999997E-3</v>
      </c>
      <c r="G2566">
        <f t="shared" si="40"/>
        <v>1.3550199999999999</v>
      </c>
    </row>
    <row r="2567" spans="1:7" x14ac:dyDescent="0.3">
      <c r="A2567" s="1">
        <v>37193</v>
      </c>
      <c r="B2567" s="2">
        <v>3.16121195691177E-3</v>
      </c>
      <c r="C2567" s="1">
        <v>37319</v>
      </c>
      <c r="D2567">
        <v>1.9515</v>
      </c>
      <c r="E2567" s="1">
        <v>37357</v>
      </c>
      <c r="F2567">
        <v>5.5899999999999998E-2</v>
      </c>
      <c r="G2567">
        <f t="shared" si="40"/>
        <v>1.19326</v>
      </c>
    </row>
    <row r="2568" spans="1:7" x14ac:dyDescent="0.3">
      <c r="A2568" s="1">
        <v>37194</v>
      </c>
      <c r="B2568" s="2">
        <v>1.01945013953888E-2</v>
      </c>
      <c r="C2568" s="1">
        <v>37320</v>
      </c>
      <c r="D2568">
        <v>-0.66700000000000004</v>
      </c>
      <c r="E2568" s="1">
        <v>37358</v>
      </c>
      <c r="F2568">
        <v>0.1782</v>
      </c>
      <c r="G2568">
        <f t="shared" si="40"/>
        <v>-0.32891999999999999</v>
      </c>
    </row>
    <row r="2569" spans="1:7" x14ac:dyDescent="0.3">
      <c r="A2569" s="1">
        <v>37195</v>
      </c>
      <c r="B2569" s="2">
        <v>1.00843634119767E-2</v>
      </c>
      <c r="C2569" s="1">
        <v>37321</v>
      </c>
      <c r="D2569">
        <v>1.4708000000000001</v>
      </c>
      <c r="E2569" s="1">
        <v>37361</v>
      </c>
      <c r="F2569">
        <v>0.2356</v>
      </c>
      <c r="G2569">
        <f t="shared" si="40"/>
        <v>0.97672000000000003</v>
      </c>
    </row>
    <row r="2570" spans="1:7" x14ac:dyDescent="0.3">
      <c r="A2570" s="1">
        <v>37196</v>
      </c>
      <c r="B2570" s="2">
        <v>1.19694845024838E-2</v>
      </c>
      <c r="C2570" s="1">
        <v>37322</v>
      </c>
      <c r="D2570">
        <v>-0.44619999999999999</v>
      </c>
      <c r="E2570" s="1">
        <v>37362</v>
      </c>
      <c r="F2570">
        <v>-9.7500000000000003E-2</v>
      </c>
      <c r="G2570">
        <f t="shared" si="40"/>
        <v>-0.30671999999999999</v>
      </c>
    </row>
    <row r="2571" spans="1:7" x14ac:dyDescent="0.3">
      <c r="A2571" s="1">
        <v>37197</v>
      </c>
      <c r="B2571" s="2">
        <v>-1.2533000349525E-3</v>
      </c>
      <c r="C2571" s="1">
        <v>37323</v>
      </c>
      <c r="D2571">
        <v>0.58499999999999996</v>
      </c>
      <c r="E2571" s="1">
        <v>37363</v>
      </c>
      <c r="F2571">
        <v>-8.4900000000000003E-2</v>
      </c>
      <c r="G2571">
        <f t="shared" si="40"/>
        <v>0.31703999999999999</v>
      </c>
    </row>
    <row r="2572" spans="1:7" x14ac:dyDescent="0.3">
      <c r="A2572" s="1">
        <v>37200</v>
      </c>
      <c r="B2572" s="2">
        <v>9.0976689159780692E-3</v>
      </c>
      <c r="C2572" s="1">
        <v>37326</v>
      </c>
      <c r="D2572">
        <v>0.34029999999999999</v>
      </c>
      <c r="E2572" s="1">
        <v>37364</v>
      </c>
      <c r="F2572">
        <v>0.1036</v>
      </c>
      <c r="G2572">
        <f t="shared" si="40"/>
        <v>0.24562</v>
      </c>
    </row>
    <row r="2573" spans="1:7" x14ac:dyDescent="0.3">
      <c r="A2573" s="1">
        <v>37201</v>
      </c>
      <c r="B2573" s="2">
        <v>-2.4521512698882897E-4</v>
      </c>
      <c r="C2573" s="1">
        <v>37327</v>
      </c>
      <c r="D2573">
        <v>-0.22750000000000001</v>
      </c>
      <c r="E2573" s="1">
        <v>37365</v>
      </c>
      <c r="F2573">
        <v>7.6100000000000001E-2</v>
      </c>
      <c r="G2573">
        <f t="shared" si="40"/>
        <v>-0.10606000000000002</v>
      </c>
    </row>
    <row r="2574" spans="1:7" x14ac:dyDescent="0.3">
      <c r="A2574" s="1">
        <v>37202</v>
      </c>
      <c r="B2574" s="2">
        <v>1.7913730699183901E-3</v>
      </c>
      <c r="C2574" s="1">
        <v>37328</v>
      </c>
      <c r="D2574">
        <v>-0.96030000000000004</v>
      </c>
      <c r="E2574" s="1">
        <v>37368</v>
      </c>
      <c r="F2574">
        <v>8.8800000000000004E-2</v>
      </c>
      <c r="G2574">
        <f t="shared" si="40"/>
        <v>-0.54066000000000003</v>
      </c>
    </row>
    <row r="2575" spans="1:7" x14ac:dyDescent="0.3">
      <c r="A2575" s="1">
        <v>37203</v>
      </c>
      <c r="B2575" s="2">
        <v>-1.9183834572930401E-2</v>
      </c>
      <c r="C2575" s="1">
        <v>37329</v>
      </c>
      <c r="D2575">
        <v>-8.9099999999999999E-2</v>
      </c>
      <c r="E2575" s="1">
        <v>37369</v>
      </c>
      <c r="F2575">
        <v>-2.1399999999999999E-2</v>
      </c>
      <c r="G2575">
        <f t="shared" si="40"/>
        <v>-6.2019999999999999E-2</v>
      </c>
    </row>
    <row r="2576" spans="1:7" x14ac:dyDescent="0.3">
      <c r="A2576" s="1">
        <v>37204</v>
      </c>
      <c r="B2576" s="2">
        <v>-9.6912849412813494E-3</v>
      </c>
      <c r="C2576" s="1">
        <v>37330</v>
      </c>
      <c r="D2576">
        <v>1.1379999999999999</v>
      </c>
      <c r="E2576" s="1">
        <v>37370</v>
      </c>
      <c r="F2576">
        <v>0.3402</v>
      </c>
      <c r="G2576">
        <f t="shared" si="40"/>
        <v>0.81887999999999994</v>
      </c>
    </row>
    <row r="2577" spans="1:7" x14ac:dyDescent="0.3">
      <c r="A2577" s="1">
        <v>37207</v>
      </c>
      <c r="B2577" s="2">
        <v>1.4606002748789501E-2</v>
      </c>
      <c r="C2577" s="1">
        <v>37333</v>
      </c>
      <c r="D2577">
        <v>-5.0500000000000003E-2</v>
      </c>
      <c r="E2577" s="1">
        <v>37371</v>
      </c>
      <c r="F2577">
        <v>2.6200000000000001E-2</v>
      </c>
      <c r="G2577">
        <f t="shared" si="40"/>
        <v>-1.9819999999999997E-2</v>
      </c>
    </row>
    <row r="2578" spans="1:7" x14ac:dyDescent="0.3">
      <c r="A2578" s="1">
        <v>37208</v>
      </c>
      <c r="B2578" s="2">
        <v>-1.9112116107648399E-2</v>
      </c>
      <c r="C2578" s="1">
        <v>37334</v>
      </c>
      <c r="D2578">
        <v>0.4073</v>
      </c>
      <c r="E2578" s="1">
        <v>37372</v>
      </c>
      <c r="F2578">
        <v>0.11269999999999999</v>
      </c>
      <c r="G2578">
        <f t="shared" si="40"/>
        <v>0.28946</v>
      </c>
    </row>
    <row r="2579" spans="1:7" x14ac:dyDescent="0.3">
      <c r="A2579" s="1">
        <v>37209</v>
      </c>
      <c r="B2579" s="2">
        <v>8.6287162248677197E-3</v>
      </c>
      <c r="C2579" s="1">
        <v>37335</v>
      </c>
      <c r="D2579">
        <v>-1.5714999999999999</v>
      </c>
      <c r="E2579" s="1">
        <v>37375</v>
      </c>
      <c r="F2579">
        <v>-0.13869999999999999</v>
      </c>
      <c r="G2579">
        <f t="shared" si="40"/>
        <v>-0.99837999999999982</v>
      </c>
    </row>
    <row r="2580" spans="1:7" x14ac:dyDescent="0.3">
      <c r="A2580" s="1">
        <v>37210</v>
      </c>
      <c r="B2580" s="2">
        <v>9.4651296581302908E-3</v>
      </c>
      <c r="C2580" s="1">
        <v>37336</v>
      </c>
      <c r="D2580">
        <v>0.15359999999999999</v>
      </c>
      <c r="E2580" s="1">
        <v>37376</v>
      </c>
      <c r="F2580">
        <v>3.6900000000000002E-2</v>
      </c>
      <c r="G2580">
        <f t="shared" si="40"/>
        <v>0.10691999999999999</v>
      </c>
    </row>
    <row r="2581" spans="1:7" x14ac:dyDescent="0.3">
      <c r="A2581" s="1">
        <v>37211</v>
      </c>
      <c r="B2581" s="2">
        <v>-1.65363468663524E-2</v>
      </c>
      <c r="C2581" s="1">
        <v>37337</v>
      </c>
      <c r="D2581">
        <v>-0.42349999999999999</v>
      </c>
      <c r="E2581" s="1">
        <v>37377</v>
      </c>
      <c r="F2581">
        <v>6.4100000000000004E-2</v>
      </c>
      <c r="G2581">
        <f t="shared" si="40"/>
        <v>-0.22846</v>
      </c>
    </row>
    <row r="2582" spans="1:7" x14ac:dyDescent="0.3">
      <c r="A2582" s="1">
        <v>37214</v>
      </c>
      <c r="B2582" s="2">
        <v>-2.2155461358262002E-3</v>
      </c>
      <c r="C2582" s="1">
        <v>37340</v>
      </c>
      <c r="D2582">
        <v>-1.4651000000000001</v>
      </c>
      <c r="E2582" s="1">
        <v>37378</v>
      </c>
      <c r="F2582">
        <v>-0.13880000000000001</v>
      </c>
      <c r="G2582">
        <f t="shared" si="40"/>
        <v>-0.93458000000000008</v>
      </c>
    </row>
    <row r="2583" spans="1:7" x14ac:dyDescent="0.3">
      <c r="A2583" s="1">
        <v>37215</v>
      </c>
      <c r="B2583" s="2">
        <v>-6.4468655671842097E-3</v>
      </c>
      <c r="C2583" s="1">
        <v>37341</v>
      </c>
      <c r="D2583">
        <v>0.59970000000000001</v>
      </c>
      <c r="E2583" s="1">
        <v>37379</v>
      </c>
      <c r="F2583">
        <v>0.23230000000000001</v>
      </c>
      <c r="G2583">
        <f t="shared" si="40"/>
        <v>0.45273999999999998</v>
      </c>
    </row>
    <row r="2584" spans="1:7" x14ac:dyDescent="0.3">
      <c r="A2584" s="1">
        <v>37216</v>
      </c>
      <c r="B2584" s="2">
        <v>-5.0320437447530803E-3</v>
      </c>
      <c r="C2584" s="1">
        <v>37342</v>
      </c>
      <c r="D2584">
        <v>0.53639999999999999</v>
      </c>
      <c r="E2584" s="1">
        <v>37382</v>
      </c>
      <c r="F2584">
        <v>1.9E-3</v>
      </c>
      <c r="G2584">
        <f t="shared" si="40"/>
        <v>0.32259999999999994</v>
      </c>
    </row>
    <row r="2585" spans="1:7" x14ac:dyDescent="0.3">
      <c r="A2585" s="1">
        <v>37217</v>
      </c>
      <c r="B2585" s="2">
        <v>-2.6590308171314799E-5</v>
      </c>
      <c r="C2585" s="1">
        <v>37343</v>
      </c>
      <c r="D2585">
        <v>0.24560000000000001</v>
      </c>
      <c r="E2585" s="1">
        <v>37383</v>
      </c>
      <c r="F2585">
        <v>4.07E-2</v>
      </c>
      <c r="G2585">
        <f t="shared" si="40"/>
        <v>0.16363999999999998</v>
      </c>
    </row>
    <row r="2586" spans="1:7" x14ac:dyDescent="0.3">
      <c r="A2586" s="1">
        <v>37218</v>
      </c>
      <c r="B2586" s="2">
        <v>-1.44539244616426E-3</v>
      </c>
      <c r="C2586" s="1">
        <v>37347</v>
      </c>
      <c r="D2586">
        <v>-7.3200000000000001E-2</v>
      </c>
      <c r="E2586" s="1">
        <v>37384</v>
      </c>
      <c r="F2586">
        <v>-0.53590000000000004</v>
      </c>
      <c r="G2586">
        <f t="shared" si="40"/>
        <v>-0.25828000000000001</v>
      </c>
    </row>
    <row r="2587" spans="1:7" x14ac:dyDescent="0.3">
      <c r="A2587" s="1">
        <v>37221</v>
      </c>
      <c r="B2587" s="2">
        <v>1.13703258037414E-2</v>
      </c>
      <c r="C2587" s="1">
        <v>37348</v>
      </c>
      <c r="D2587">
        <v>-0.8528</v>
      </c>
      <c r="E2587" s="1">
        <v>37385</v>
      </c>
      <c r="F2587">
        <v>0.17829999999999999</v>
      </c>
      <c r="G2587">
        <f t="shared" si="40"/>
        <v>-0.44036000000000003</v>
      </c>
    </row>
    <row r="2588" spans="1:7" x14ac:dyDescent="0.3">
      <c r="A2588" s="1">
        <v>37222</v>
      </c>
      <c r="B2588" s="2">
        <v>-1.3763555221698301E-2</v>
      </c>
      <c r="C2588" s="1">
        <v>37349</v>
      </c>
      <c r="D2588">
        <v>-0.9829</v>
      </c>
      <c r="E2588" s="1">
        <v>37386</v>
      </c>
      <c r="F2588">
        <v>0.27910000000000001</v>
      </c>
      <c r="G2588">
        <f t="shared" si="40"/>
        <v>-0.47809999999999991</v>
      </c>
    </row>
    <row r="2589" spans="1:7" x14ac:dyDescent="0.3">
      <c r="A2589" s="1">
        <v>37223</v>
      </c>
      <c r="B2589" s="2">
        <v>1.19611581321877E-2</v>
      </c>
      <c r="C2589" s="1">
        <v>37350</v>
      </c>
      <c r="D2589">
        <v>8.5599999999999996E-2</v>
      </c>
      <c r="E2589" s="1">
        <v>37389</v>
      </c>
      <c r="F2589">
        <v>-0.32979999999999998</v>
      </c>
      <c r="G2589">
        <f t="shared" si="40"/>
        <v>-8.056000000000002E-2</v>
      </c>
    </row>
    <row r="2590" spans="1:7" x14ac:dyDescent="0.3">
      <c r="A2590" s="1">
        <v>37224</v>
      </c>
      <c r="B2590" s="2">
        <v>9.8383193729887405E-3</v>
      </c>
      <c r="C2590" s="1">
        <v>37351</v>
      </c>
      <c r="D2590">
        <v>-0.31909999999999999</v>
      </c>
      <c r="E2590" s="1">
        <v>37390</v>
      </c>
      <c r="F2590">
        <v>-0.31630000000000003</v>
      </c>
      <c r="G2590">
        <f t="shared" si="40"/>
        <v>-0.31798000000000004</v>
      </c>
    </row>
    <row r="2591" spans="1:7" x14ac:dyDescent="0.3">
      <c r="A2591" s="1">
        <v>37225</v>
      </c>
      <c r="B2591" s="2">
        <v>-1.1786244646125399E-2</v>
      </c>
      <c r="C2591" s="1">
        <v>37354</v>
      </c>
      <c r="D2591">
        <v>0.25230000000000002</v>
      </c>
      <c r="E2591" s="1">
        <v>37391</v>
      </c>
      <c r="F2591">
        <v>0.1542</v>
      </c>
      <c r="G2591">
        <f t="shared" si="40"/>
        <v>0.21306000000000003</v>
      </c>
    </row>
    <row r="2592" spans="1:7" x14ac:dyDescent="0.3">
      <c r="A2592" s="1">
        <v>37228</v>
      </c>
      <c r="B2592" s="2">
        <v>-1.30496561538829E-3</v>
      </c>
      <c r="C2592" s="1">
        <v>37355</v>
      </c>
      <c r="D2592">
        <v>-0.66039999999999999</v>
      </c>
      <c r="E2592" s="1">
        <v>37392</v>
      </c>
      <c r="F2592">
        <v>0.3246</v>
      </c>
      <c r="G2592">
        <f t="shared" si="40"/>
        <v>-0.26639999999999997</v>
      </c>
    </row>
    <row r="2593" spans="1:7" x14ac:dyDescent="0.3">
      <c r="A2593" s="1">
        <v>37229</v>
      </c>
      <c r="B2593" s="2">
        <v>8.8352125580661908E-3</v>
      </c>
      <c r="C2593" s="1">
        <v>37356</v>
      </c>
      <c r="D2593">
        <v>1.1363000000000001</v>
      </c>
      <c r="E2593" s="1">
        <v>37393</v>
      </c>
      <c r="F2593">
        <v>-0.24579999999999999</v>
      </c>
      <c r="G2593">
        <f t="shared" si="40"/>
        <v>0.58346000000000009</v>
      </c>
    </row>
    <row r="2594" spans="1:7" x14ac:dyDescent="0.3">
      <c r="A2594" s="1">
        <v>37230</v>
      </c>
      <c r="B2594" s="2">
        <v>-1.0503634129696999E-2</v>
      </c>
      <c r="C2594" s="1">
        <v>37357</v>
      </c>
      <c r="D2594">
        <v>-2.3633000000000002</v>
      </c>
      <c r="E2594" s="1">
        <v>37396</v>
      </c>
      <c r="F2594">
        <v>0.28239999999999998</v>
      </c>
      <c r="G2594">
        <f t="shared" si="40"/>
        <v>-1.3050200000000001</v>
      </c>
    </row>
    <row r="2595" spans="1:7" x14ac:dyDescent="0.3">
      <c r="A2595" s="1">
        <v>37231</v>
      </c>
      <c r="B2595" s="2">
        <v>5.1404647482551401E-3</v>
      </c>
      <c r="C2595" s="1">
        <v>37358</v>
      </c>
      <c r="D2595">
        <v>0.66339999999999999</v>
      </c>
      <c r="E2595" s="1">
        <v>37397</v>
      </c>
      <c r="F2595">
        <v>0.23499999999999999</v>
      </c>
      <c r="G2595">
        <f t="shared" si="40"/>
        <v>0.49204000000000003</v>
      </c>
    </row>
    <row r="2596" spans="1:7" x14ac:dyDescent="0.3">
      <c r="A2596" s="1">
        <v>37232</v>
      </c>
      <c r="B2596" s="2">
        <v>-1.18777690513104E-2</v>
      </c>
      <c r="C2596" s="1">
        <v>37361</v>
      </c>
      <c r="D2596">
        <v>-0.76090000000000002</v>
      </c>
      <c r="E2596" s="1">
        <v>37398</v>
      </c>
      <c r="F2596">
        <v>0.20730000000000001</v>
      </c>
      <c r="G2596">
        <f t="shared" si="40"/>
        <v>-0.37362000000000001</v>
      </c>
    </row>
    <row r="2597" spans="1:7" x14ac:dyDescent="0.3">
      <c r="A2597" s="1">
        <v>37235</v>
      </c>
      <c r="B2597" s="2">
        <v>8.7369295698367395E-3</v>
      </c>
      <c r="C2597" s="1">
        <v>37362</v>
      </c>
      <c r="D2597">
        <v>2.3418000000000001</v>
      </c>
      <c r="E2597" s="1">
        <v>37399</v>
      </c>
      <c r="F2597">
        <v>-0.1431</v>
      </c>
      <c r="G2597">
        <f t="shared" si="40"/>
        <v>1.3478400000000001</v>
      </c>
    </row>
    <row r="2598" spans="1:7" x14ac:dyDescent="0.3">
      <c r="A2598" s="1">
        <v>37236</v>
      </c>
      <c r="B2598" s="2">
        <v>6.3226858569878103E-3</v>
      </c>
      <c r="C2598" s="1">
        <v>37363</v>
      </c>
      <c r="D2598">
        <v>-0.19750000000000001</v>
      </c>
      <c r="E2598" s="1">
        <v>37400</v>
      </c>
      <c r="F2598">
        <v>5.04E-2</v>
      </c>
      <c r="G2598">
        <f t="shared" si="40"/>
        <v>-9.8339999999999997E-2</v>
      </c>
    </row>
    <row r="2599" spans="1:7" x14ac:dyDescent="0.3">
      <c r="A2599" s="1">
        <v>37237</v>
      </c>
      <c r="B2599" s="2">
        <v>7.11964950335142E-3</v>
      </c>
      <c r="C2599" s="1">
        <v>37364</v>
      </c>
      <c r="D2599">
        <v>-0.14080000000000001</v>
      </c>
      <c r="E2599" s="1">
        <v>37404</v>
      </c>
      <c r="F2599">
        <v>9.9699999999999997E-2</v>
      </c>
      <c r="G2599">
        <f t="shared" si="40"/>
        <v>-4.4600000000000001E-2</v>
      </c>
    </row>
    <row r="2600" spans="1:7" x14ac:dyDescent="0.3">
      <c r="A2600" s="1">
        <v>37238</v>
      </c>
      <c r="B2600" s="2">
        <v>-4.1727988914039803E-3</v>
      </c>
      <c r="C2600" s="1">
        <v>37365</v>
      </c>
      <c r="D2600">
        <v>6.25E-2</v>
      </c>
      <c r="E2600" s="1">
        <v>37405</v>
      </c>
      <c r="F2600">
        <v>0.28039999999999998</v>
      </c>
      <c r="G2600">
        <f t="shared" si="40"/>
        <v>0.14965999999999999</v>
      </c>
    </row>
    <row r="2601" spans="1:7" x14ac:dyDescent="0.3">
      <c r="A2601" s="1">
        <v>37239</v>
      </c>
      <c r="B2601" s="2">
        <v>-1.5534342851172099E-2</v>
      </c>
      <c r="C2601" s="1">
        <v>37368</v>
      </c>
      <c r="D2601">
        <v>-1.5411000000000001</v>
      </c>
      <c r="E2601" s="1">
        <v>37406</v>
      </c>
      <c r="F2601">
        <v>0.16869999999999999</v>
      </c>
      <c r="G2601">
        <f t="shared" si="40"/>
        <v>-0.85718000000000005</v>
      </c>
    </row>
    <row r="2602" spans="1:7" x14ac:dyDescent="0.3">
      <c r="A2602" s="1">
        <v>37242</v>
      </c>
      <c r="B2602" s="2">
        <v>-1.27141469828729E-4</v>
      </c>
      <c r="C2602" s="1">
        <v>37369</v>
      </c>
      <c r="D2602">
        <v>-0.62009999999999998</v>
      </c>
      <c r="E2602" s="1">
        <v>37407</v>
      </c>
      <c r="F2602">
        <v>-3.7499999999999999E-2</v>
      </c>
      <c r="G2602">
        <f t="shared" si="40"/>
        <v>-0.38706000000000002</v>
      </c>
    </row>
    <row r="2603" spans="1:7" x14ac:dyDescent="0.3">
      <c r="A2603" s="1">
        <v>37243</v>
      </c>
      <c r="B2603" s="2">
        <v>8.2888471033668604E-3</v>
      </c>
      <c r="C2603" s="1">
        <v>37370</v>
      </c>
      <c r="D2603">
        <v>-0.70909999999999995</v>
      </c>
      <c r="E2603" s="1">
        <v>37410</v>
      </c>
      <c r="F2603">
        <v>5.0099999999999999E-2</v>
      </c>
      <c r="G2603">
        <f t="shared" si="40"/>
        <v>-0.40541999999999995</v>
      </c>
    </row>
    <row r="2604" spans="1:7" x14ac:dyDescent="0.3">
      <c r="A2604" s="1">
        <v>37244</v>
      </c>
      <c r="B2604" s="2">
        <v>3.1090007760530302E-3</v>
      </c>
      <c r="C2604" s="1">
        <v>37371</v>
      </c>
      <c r="D2604">
        <v>-0.15140000000000001</v>
      </c>
      <c r="E2604" s="1">
        <v>37411</v>
      </c>
      <c r="F2604">
        <v>0.1222</v>
      </c>
      <c r="G2604">
        <f t="shared" si="40"/>
        <v>-4.1959999999999997E-2</v>
      </c>
    </row>
    <row r="2605" spans="1:7" x14ac:dyDescent="0.3">
      <c r="A2605" s="1">
        <v>37245</v>
      </c>
      <c r="B2605" s="2">
        <v>6.1172330000565101E-3</v>
      </c>
      <c r="C2605" s="1">
        <v>37372</v>
      </c>
      <c r="D2605">
        <v>-1.381</v>
      </c>
      <c r="E2605" s="1">
        <v>37412</v>
      </c>
      <c r="F2605">
        <v>-0.1384</v>
      </c>
      <c r="G2605">
        <f t="shared" si="40"/>
        <v>-0.88395999999999997</v>
      </c>
    </row>
    <row r="2606" spans="1:7" x14ac:dyDescent="0.3">
      <c r="A2606" s="1">
        <v>37246</v>
      </c>
      <c r="B2606" s="2">
        <v>-8.1872568994317794E-3</v>
      </c>
      <c r="C2606" s="1">
        <v>37375</v>
      </c>
      <c r="D2606">
        <v>-1.0045999999999999</v>
      </c>
      <c r="E2606" s="1">
        <v>37413</v>
      </c>
      <c r="F2606">
        <v>0.16270000000000001</v>
      </c>
      <c r="G2606">
        <f t="shared" si="40"/>
        <v>-0.53767999999999994</v>
      </c>
    </row>
    <row r="2607" spans="1:7" x14ac:dyDescent="0.3">
      <c r="A2607" s="1">
        <v>37249</v>
      </c>
      <c r="B2607" s="2">
        <v>-3.9106412333074197E-3</v>
      </c>
      <c r="C2607" s="1">
        <v>37376</v>
      </c>
      <c r="D2607">
        <v>1.0762</v>
      </c>
      <c r="E2607" s="1">
        <v>37414</v>
      </c>
      <c r="F2607">
        <v>-0.24310000000000001</v>
      </c>
      <c r="G2607">
        <f t="shared" si="40"/>
        <v>0.54847999999999997</v>
      </c>
    </row>
    <row r="2608" spans="1:7" x14ac:dyDescent="0.3">
      <c r="A2608" s="1">
        <v>37250</v>
      </c>
      <c r="B2608" s="2">
        <v>-8.75379556131151E-5</v>
      </c>
      <c r="C2608" s="1">
        <v>37377</v>
      </c>
      <c r="D2608">
        <v>0.89459999999999995</v>
      </c>
      <c r="E2608" s="1">
        <v>37417</v>
      </c>
      <c r="F2608">
        <v>0.1021</v>
      </c>
      <c r="G2608">
        <f t="shared" si="40"/>
        <v>0.57759999999999989</v>
      </c>
    </row>
    <row r="2609" spans="1:7" x14ac:dyDescent="0.3">
      <c r="A2609" s="1">
        <v>37251</v>
      </c>
      <c r="B2609" s="2">
        <v>-1.4957892223655201E-2</v>
      </c>
      <c r="C2609" s="1">
        <v>37378</v>
      </c>
      <c r="D2609">
        <v>-0.1618</v>
      </c>
      <c r="E2609" s="1">
        <v>37418</v>
      </c>
      <c r="F2609">
        <v>0.25309999999999999</v>
      </c>
      <c r="G2609">
        <f t="shared" si="40"/>
        <v>4.159999999999997E-3</v>
      </c>
    </row>
    <row r="2610" spans="1:7" x14ac:dyDescent="0.3">
      <c r="A2610" s="1">
        <v>37252</v>
      </c>
      <c r="B2610" s="2">
        <v>9.5809794651682302E-3</v>
      </c>
      <c r="C2610" s="1">
        <v>37379</v>
      </c>
      <c r="D2610">
        <v>-1.0233000000000001</v>
      </c>
      <c r="E2610" s="1">
        <v>37419</v>
      </c>
      <c r="F2610">
        <v>0.13150000000000001</v>
      </c>
      <c r="G2610">
        <f t="shared" si="40"/>
        <v>-0.5613800000000001</v>
      </c>
    </row>
    <row r="2611" spans="1:7" x14ac:dyDescent="0.3">
      <c r="A2611" s="1">
        <v>37253</v>
      </c>
      <c r="B2611" s="2">
        <v>-1.4212392737780199E-3</v>
      </c>
      <c r="C2611" s="1">
        <v>37382</v>
      </c>
      <c r="D2611">
        <v>-1.9327999999999999</v>
      </c>
      <c r="E2611" s="1">
        <v>37420</v>
      </c>
      <c r="F2611">
        <v>0.15909999999999999</v>
      </c>
      <c r="G2611">
        <f t="shared" si="40"/>
        <v>-1.0960399999999999</v>
      </c>
    </row>
    <row r="2612" spans="1:7" x14ac:dyDescent="0.3">
      <c r="A2612" s="1">
        <v>37256</v>
      </c>
      <c r="B2612" s="2">
        <v>1.6875753465135999E-2</v>
      </c>
      <c r="C2612" s="1">
        <v>37383</v>
      </c>
      <c r="D2612">
        <v>-0.3004</v>
      </c>
      <c r="E2612" s="1">
        <v>37421</v>
      </c>
      <c r="F2612">
        <v>0.42499999999999999</v>
      </c>
      <c r="G2612">
        <f t="shared" si="40"/>
        <v>-1.0239999999999971E-2</v>
      </c>
    </row>
    <row r="2613" spans="1:7" x14ac:dyDescent="0.3">
      <c r="A2613" s="1">
        <v>37257</v>
      </c>
      <c r="B2613" s="2">
        <v>6.0924782608662298E-5</v>
      </c>
      <c r="C2613" s="1">
        <v>37384</v>
      </c>
      <c r="D2613">
        <v>3.7645</v>
      </c>
      <c r="E2613" s="1">
        <v>37424</v>
      </c>
      <c r="F2613">
        <v>-0.15340000000000001</v>
      </c>
      <c r="G2613">
        <f t="shared" si="40"/>
        <v>2.1973399999999996</v>
      </c>
    </row>
    <row r="2614" spans="1:7" x14ac:dyDescent="0.3">
      <c r="A2614" s="1">
        <v>37258</v>
      </c>
      <c r="B2614" s="2">
        <v>-1.2111041634548E-2</v>
      </c>
      <c r="C2614" s="1">
        <v>37385</v>
      </c>
      <c r="D2614">
        <v>-1.4354</v>
      </c>
      <c r="E2614" s="1">
        <v>37425</v>
      </c>
      <c r="F2614">
        <v>1.0500000000000001E-2</v>
      </c>
      <c r="G2614">
        <f t="shared" si="40"/>
        <v>-0.85704000000000002</v>
      </c>
    </row>
    <row r="2615" spans="1:7" x14ac:dyDescent="0.3">
      <c r="A2615" s="1">
        <v>37259</v>
      </c>
      <c r="B2615" s="2">
        <v>7.8109845414875397E-3</v>
      </c>
      <c r="C2615" s="1">
        <v>37386</v>
      </c>
      <c r="D2615">
        <v>-1.6785000000000001</v>
      </c>
      <c r="E2615" s="1">
        <v>37426</v>
      </c>
      <c r="F2615">
        <v>0.46100000000000002</v>
      </c>
      <c r="G2615">
        <f t="shared" si="40"/>
        <v>-0.8227000000000001</v>
      </c>
    </row>
    <row r="2616" spans="1:7" x14ac:dyDescent="0.3">
      <c r="A2616" s="1">
        <v>37260</v>
      </c>
      <c r="B2616" s="2">
        <v>-1.6232393969155798E-2</v>
      </c>
      <c r="C2616" s="1">
        <v>37389</v>
      </c>
      <c r="D2616">
        <v>1.8683000000000001</v>
      </c>
      <c r="E2616" s="1">
        <v>37427</v>
      </c>
      <c r="F2616">
        <v>-0.39329999999999998</v>
      </c>
      <c r="G2616">
        <f t="shared" si="40"/>
        <v>0.96366000000000007</v>
      </c>
    </row>
    <row r="2617" spans="1:7" x14ac:dyDescent="0.3">
      <c r="A2617" s="1">
        <v>37263</v>
      </c>
      <c r="B2617" s="2">
        <v>4.6960592681522E-4</v>
      </c>
      <c r="C2617" s="1">
        <v>37390</v>
      </c>
      <c r="D2617">
        <v>2.1171000000000002</v>
      </c>
      <c r="E2617" s="1">
        <v>37428</v>
      </c>
      <c r="F2617">
        <v>0.22989999999999999</v>
      </c>
      <c r="G2617">
        <f t="shared" si="40"/>
        <v>1.3622200000000002</v>
      </c>
    </row>
    <row r="2618" spans="1:7" x14ac:dyDescent="0.3">
      <c r="A2618" s="1">
        <v>37264</v>
      </c>
      <c r="B2618" s="2">
        <v>2.1882727577100499E-3</v>
      </c>
      <c r="C2618" s="1">
        <v>37391</v>
      </c>
      <c r="D2618">
        <v>-0.53449999999999998</v>
      </c>
      <c r="E2618" s="1">
        <v>37431</v>
      </c>
      <c r="F2618">
        <v>-0.2893</v>
      </c>
      <c r="G2618">
        <f t="shared" si="40"/>
        <v>-0.43641999999999997</v>
      </c>
    </row>
    <row r="2619" spans="1:7" x14ac:dyDescent="0.3">
      <c r="A2619" s="1">
        <v>37265</v>
      </c>
      <c r="B2619" s="2">
        <v>8.6315500798748203E-3</v>
      </c>
      <c r="C2619" s="1">
        <v>37392</v>
      </c>
      <c r="D2619">
        <v>0.65939999999999999</v>
      </c>
      <c r="E2619" s="1">
        <v>37432</v>
      </c>
      <c r="F2619">
        <v>4.0099999999999997E-2</v>
      </c>
      <c r="G2619">
        <f t="shared" si="40"/>
        <v>0.41167999999999999</v>
      </c>
    </row>
    <row r="2620" spans="1:7" x14ac:dyDescent="0.3">
      <c r="A2620" s="1">
        <v>37266</v>
      </c>
      <c r="B2620" s="2">
        <v>4.8103869424220803E-3</v>
      </c>
      <c r="C2620" s="1">
        <v>37393</v>
      </c>
      <c r="D2620">
        <v>0.78649999999999998</v>
      </c>
      <c r="E2620" s="1">
        <v>37433</v>
      </c>
      <c r="F2620">
        <v>0.39589999999999997</v>
      </c>
      <c r="G2620">
        <f t="shared" si="40"/>
        <v>0.63026000000000004</v>
      </c>
    </row>
    <row r="2621" spans="1:7" x14ac:dyDescent="0.3">
      <c r="A2621" s="1">
        <v>37267</v>
      </c>
      <c r="B2621" s="2">
        <v>5.1180621803039702E-3</v>
      </c>
      <c r="C2621" s="1">
        <v>37396</v>
      </c>
      <c r="D2621">
        <v>-1.3292999999999999</v>
      </c>
      <c r="E2621" s="1">
        <v>37434</v>
      </c>
      <c r="F2621">
        <v>-0.41620000000000001</v>
      </c>
      <c r="G2621">
        <f t="shared" si="40"/>
        <v>-0.96405999999999992</v>
      </c>
    </row>
    <row r="2622" spans="1:7" x14ac:dyDescent="0.3">
      <c r="A2622" s="1">
        <v>37270</v>
      </c>
      <c r="B2622" s="2">
        <v>7.7845677256709296E-3</v>
      </c>
      <c r="C2622" s="1">
        <v>37397</v>
      </c>
      <c r="D2622">
        <v>-1.0976999999999999</v>
      </c>
      <c r="E2622" s="1">
        <v>37435</v>
      </c>
      <c r="F2622">
        <v>-4.2000000000000003E-2</v>
      </c>
      <c r="G2622">
        <f t="shared" si="40"/>
        <v>-0.67541999999999991</v>
      </c>
    </row>
    <row r="2623" spans="1:7" x14ac:dyDescent="0.3">
      <c r="A2623" s="1">
        <v>37271</v>
      </c>
      <c r="B2623" s="2">
        <v>-6.4363499928179503E-3</v>
      </c>
      <c r="C2623" s="1">
        <v>37398</v>
      </c>
      <c r="D2623">
        <v>0.57469999999999999</v>
      </c>
      <c r="E2623" s="1">
        <v>37438</v>
      </c>
      <c r="F2623">
        <v>6.3E-2</v>
      </c>
      <c r="G2623">
        <f t="shared" si="40"/>
        <v>0.37001999999999996</v>
      </c>
    </row>
    <row r="2624" spans="1:7" x14ac:dyDescent="0.3">
      <c r="A2624" s="1">
        <v>37272</v>
      </c>
      <c r="B2624" s="2">
        <v>-4.4869931482213197E-3</v>
      </c>
      <c r="C2624" s="1">
        <v>37399</v>
      </c>
      <c r="D2624">
        <v>1.0195000000000001</v>
      </c>
      <c r="E2624" s="1">
        <v>37439</v>
      </c>
      <c r="F2624">
        <v>0.27089999999999997</v>
      </c>
      <c r="G2624">
        <f t="shared" si="40"/>
        <v>0.72006000000000003</v>
      </c>
    </row>
    <row r="2625" spans="1:7" x14ac:dyDescent="0.3">
      <c r="A2625" s="1">
        <v>37273</v>
      </c>
      <c r="B2625" s="2">
        <v>1.18907004308906E-2</v>
      </c>
      <c r="C2625" s="1">
        <v>37400</v>
      </c>
      <c r="D2625">
        <v>-1.208</v>
      </c>
      <c r="E2625" s="1">
        <v>37440</v>
      </c>
      <c r="F2625">
        <v>6.7000000000000002E-3</v>
      </c>
      <c r="G2625">
        <f t="shared" si="40"/>
        <v>-0.72211999999999998</v>
      </c>
    </row>
    <row r="2626" spans="1:7" x14ac:dyDescent="0.3">
      <c r="A2626" s="1">
        <v>37274</v>
      </c>
      <c r="B2626" s="2">
        <v>5.9920372174107096E-3</v>
      </c>
      <c r="C2626" s="1">
        <v>37404</v>
      </c>
      <c r="D2626">
        <v>-0.85429999999999995</v>
      </c>
      <c r="E2626" s="1">
        <v>37442</v>
      </c>
      <c r="F2626">
        <v>-0.44619999999999999</v>
      </c>
      <c r="G2626">
        <f t="shared" si="40"/>
        <v>-0.6910599999999999</v>
      </c>
    </row>
    <row r="2627" spans="1:7" x14ac:dyDescent="0.3">
      <c r="A2627" s="1">
        <v>37277</v>
      </c>
      <c r="B2627" s="2">
        <v>-1.2644356067477199E-3</v>
      </c>
      <c r="C2627" s="1">
        <v>37405</v>
      </c>
      <c r="D2627">
        <v>-0.62749999999999995</v>
      </c>
      <c r="E2627" s="1">
        <v>37445</v>
      </c>
      <c r="F2627">
        <v>0.2666</v>
      </c>
      <c r="G2627">
        <f t="shared" si="40"/>
        <v>-0.26985999999999993</v>
      </c>
    </row>
    <row r="2628" spans="1:7" x14ac:dyDescent="0.3">
      <c r="A2628" s="1">
        <v>37278</v>
      </c>
      <c r="B2628" s="2">
        <v>1.73750250579996E-3</v>
      </c>
      <c r="C2628" s="1">
        <v>37406</v>
      </c>
      <c r="D2628">
        <v>-0.26939999999999997</v>
      </c>
      <c r="E2628" s="1">
        <v>37446</v>
      </c>
      <c r="F2628">
        <v>0.38119999999999998</v>
      </c>
      <c r="G2628">
        <f t="shared" si="40"/>
        <v>-9.1599999999999737E-3</v>
      </c>
    </row>
    <row r="2629" spans="1:7" x14ac:dyDescent="0.3">
      <c r="A2629" s="1">
        <v>37279</v>
      </c>
      <c r="B2629" s="2">
        <v>-7.9252056139256198E-3</v>
      </c>
      <c r="C2629" s="1">
        <v>37407</v>
      </c>
      <c r="D2629">
        <v>0.2329</v>
      </c>
      <c r="E2629" s="1">
        <v>37447</v>
      </c>
      <c r="F2629">
        <v>0.41970000000000002</v>
      </c>
      <c r="G2629">
        <f t="shared" ref="G2629:G2692" si="41">(D2629*0.6)+(F2629*0.4)</f>
        <v>0.30762</v>
      </c>
    </row>
    <row r="2630" spans="1:7" x14ac:dyDescent="0.3">
      <c r="A2630" s="1">
        <v>37280</v>
      </c>
      <c r="B2630" s="2">
        <v>-3.23927603970853E-3</v>
      </c>
      <c r="C2630" s="1">
        <v>37410</v>
      </c>
      <c r="D2630">
        <v>-2.4687999999999999</v>
      </c>
      <c r="E2630" s="1">
        <v>37448</v>
      </c>
      <c r="F2630">
        <v>1.7999999999999999E-2</v>
      </c>
      <c r="G2630">
        <f t="shared" si="41"/>
        <v>-1.4740799999999998</v>
      </c>
    </row>
    <row r="2631" spans="1:7" x14ac:dyDescent="0.3">
      <c r="A2631" s="1">
        <v>37281</v>
      </c>
      <c r="B2631" s="2">
        <v>-7.9869166225802202E-3</v>
      </c>
      <c r="C2631" s="1">
        <v>37411</v>
      </c>
      <c r="D2631">
        <v>1.8E-3</v>
      </c>
      <c r="E2631" s="1">
        <v>37449</v>
      </c>
      <c r="F2631">
        <v>9.1700000000000004E-2</v>
      </c>
      <c r="G2631">
        <f t="shared" si="41"/>
        <v>3.7760000000000002E-2</v>
      </c>
    </row>
    <row r="2632" spans="1:7" x14ac:dyDescent="0.3">
      <c r="A2632" s="1">
        <v>37284</v>
      </c>
      <c r="B2632" s="2">
        <v>5.3917950386563902E-3</v>
      </c>
      <c r="C2632" s="1">
        <v>37412</v>
      </c>
      <c r="D2632">
        <v>0.92090000000000005</v>
      </c>
      <c r="E2632" s="1">
        <v>37452</v>
      </c>
      <c r="F2632">
        <v>-0.14360000000000001</v>
      </c>
      <c r="G2632">
        <f t="shared" si="41"/>
        <v>0.49510000000000004</v>
      </c>
    </row>
    <row r="2633" spans="1:7" x14ac:dyDescent="0.3">
      <c r="A2633" s="1">
        <v>37285</v>
      </c>
      <c r="B2633" s="2">
        <v>7.4392173259707501E-3</v>
      </c>
      <c r="C2633" s="1">
        <v>37413</v>
      </c>
      <c r="D2633">
        <v>-1.9716</v>
      </c>
      <c r="E2633" s="1">
        <v>37453</v>
      </c>
      <c r="F2633">
        <v>-0.38679999999999998</v>
      </c>
      <c r="G2633">
        <f t="shared" si="41"/>
        <v>-1.33768</v>
      </c>
    </row>
    <row r="2634" spans="1:7" x14ac:dyDescent="0.3">
      <c r="A2634" s="1">
        <v>37286</v>
      </c>
      <c r="B2634" s="2">
        <v>3.71576812758989E-3</v>
      </c>
      <c r="C2634" s="1">
        <v>37414</v>
      </c>
      <c r="D2634">
        <v>-0.1573</v>
      </c>
      <c r="E2634" s="1">
        <v>37454</v>
      </c>
      <c r="F2634">
        <v>0.2402</v>
      </c>
      <c r="G2634">
        <f t="shared" si="41"/>
        <v>1.7000000000000071E-3</v>
      </c>
    </row>
    <row r="2635" spans="1:7" x14ac:dyDescent="0.3">
      <c r="A2635" s="1">
        <v>37287</v>
      </c>
      <c r="B2635" s="2">
        <v>-9.4185405739106703E-3</v>
      </c>
      <c r="C2635" s="1">
        <v>37417</v>
      </c>
      <c r="D2635">
        <v>0.31359999999999999</v>
      </c>
      <c r="E2635" s="1">
        <v>37455</v>
      </c>
      <c r="F2635">
        <v>0.23400000000000001</v>
      </c>
      <c r="G2635">
        <f t="shared" si="41"/>
        <v>0.28176000000000001</v>
      </c>
    </row>
    <row r="2636" spans="1:7" x14ac:dyDescent="0.3">
      <c r="A2636" s="1">
        <v>37288</v>
      </c>
      <c r="B2636" s="2">
        <v>-6.0837685127331804E-3</v>
      </c>
      <c r="C2636" s="1">
        <v>37418</v>
      </c>
      <c r="D2636">
        <v>-1.6616</v>
      </c>
      <c r="E2636" s="1">
        <v>37456</v>
      </c>
      <c r="F2636">
        <v>0.16250000000000001</v>
      </c>
      <c r="G2636">
        <f t="shared" si="41"/>
        <v>-0.9319599999999999</v>
      </c>
    </row>
    <row r="2637" spans="1:7" x14ac:dyDescent="0.3">
      <c r="A2637" s="1">
        <v>37291</v>
      </c>
      <c r="B2637" s="2">
        <v>1.05609410204726E-2</v>
      </c>
      <c r="C2637" s="1">
        <v>37419</v>
      </c>
      <c r="D2637">
        <v>0.67349999999999999</v>
      </c>
      <c r="E2637" s="1">
        <v>37459</v>
      </c>
      <c r="F2637">
        <v>0.29720000000000002</v>
      </c>
      <c r="G2637">
        <f t="shared" si="41"/>
        <v>0.52298</v>
      </c>
    </row>
    <row r="2638" spans="1:7" x14ac:dyDescent="0.3">
      <c r="A2638" s="1">
        <v>37292</v>
      </c>
      <c r="B2638" s="2">
        <v>5.6821935932274102E-3</v>
      </c>
      <c r="C2638" s="1">
        <v>37420</v>
      </c>
      <c r="D2638">
        <v>-1.046</v>
      </c>
      <c r="E2638" s="1">
        <v>37460</v>
      </c>
      <c r="F2638">
        <v>0.08</v>
      </c>
      <c r="G2638">
        <f t="shared" si="41"/>
        <v>-0.59560000000000002</v>
      </c>
    </row>
    <row r="2639" spans="1:7" x14ac:dyDescent="0.3">
      <c r="A2639" s="1">
        <v>37293</v>
      </c>
      <c r="B2639" s="2">
        <v>3.3612651050649602E-3</v>
      </c>
      <c r="C2639" s="1">
        <v>37421</v>
      </c>
      <c r="D2639">
        <v>-0.22470000000000001</v>
      </c>
      <c r="E2639" s="1">
        <v>37461</v>
      </c>
      <c r="F2639">
        <v>-9.3100000000000002E-2</v>
      </c>
      <c r="G2639">
        <f t="shared" si="41"/>
        <v>-0.17205999999999999</v>
      </c>
    </row>
    <row r="2640" spans="1:7" x14ac:dyDescent="0.3">
      <c r="A2640" s="1">
        <v>37294</v>
      </c>
      <c r="B2640" s="2">
        <v>-2.8940840328669499E-3</v>
      </c>
      <c r="C2640" s="1">
        <v>37424</v>
      </c>
      <c r="D2640">
        <v>2.8707000000000003</v>
      </c>
      <c r="E2640" s="1">
        <v>37462</v>
      </c>
      <c r="F2640">
        <v>5.0799999999999998E-2</v>
      </c>
      <c r="G2640">
        <f t="shared" si="41"/>
        <v>1.74274</v>
      </c>
    </row>
    <row r="2641" spans="1:7" x14ac:dyDescent="0.3">
      <c r="A2641" s="1">
        <v>37295</v>
      </c>
      <c r="B2641" s="2">
        <v>-2.10436072372655E-3</v>
      </c>
      <c r="C2641" s="1">
        <v>37425</v>
      </c>
      <c r="D2641">
        <v>9.5799999999999996E-2</v>
      </c>
      <c r="E2641" s="1">
        <v>37463</v>
      </c>
      <c r="F2641">
        <v>-0.1157</v>
      </c>
      <c r="G2641">
        <f t="shared" si="41"/>
        <v>1.1199999999999995E-2</v>
      </c>
    </row>
    <row r="2642" spans="1:7" x14ac:dyDescent="0.3">
      <c r="A2642" s="1">
        <v>37298</v>
      </c>
      <c r="B2642" s="2">
        <v>-1.6619327141759201E-2</v>
      </c>
      <c r="C2642" s="1">
        <v>37426</v>
      </c>
      <c r="D2642">
        <v>-1.6484999999999999</v>
      </c>
      <c r="E2642" s="1">
        <v>37466</v>
      </c>
      <c r="F2642">
        <v>-0.57150000000000001</v>
      </c>
      <c r="G2642">
        <f t="shared" si="41"/>
        <v>-1.2176999999999998</v>
      </c>
    </row>
    <row r="2643" spans="1:7" x14ac:dyDescent="0.3">
      <c r="A2643" s="1">
        <v>37299</v>
      </c>
      <c r="B2643" s="2">
        <v>-1.6125940587767801E-3</v>
      </c>
      <c r="C2643" s="1">
        <v>37427</v>
      </c>
      <c r="D2643">
        <v>-1.3416000000000001</v>
      </c>
      <c r="E2643" s="1">
        <v>37467</v>
      </c>
      <c r="F2643">
        <v>-6.6299999999999998E-2</v>
      </c>
      <c r="G2643">
        <f t="shared" si="41"/>
        <v>-0.83148</v>
      </c>
    </row>
    <row r="2644" spans="1:7" x14ac:dyDescent="0.3">
      <c r="A2644" s="1">
        <v>37300</v>
      </c>
      <c r="B2644" s="2">
        <v>-5.2761527439255697E-3</v>
      </c>
      <c r="C2644" s="1">
        <v>37428</v>
      </c>
      <c r="D2644">
        <v>-1.7042000000000002</v>
      </c>
      <c r="E2644" s="1">
        <v>37468</v>
      </c>
      <c r="F2644">
        <v>0.44819999999999999</v>
      </c>
      <c r="G2644">
        <f t="shared" si="41"/>
        <v>-0.8432400000000001</v>
      </c>
    </row>
    <row r="2645" spans="1:7" x14ac:dyDescent="0.3">
      <c r="A2645" s="1">
        <v>37301</v>
      </c>
      <c r="B2645" s="2">
        <v>4.6196330065673098E-3</v>
      </c>
      <c r="C2645" s="1">
        <v>37431</v>
      </c>
      <c r="D2645">
        <v>0.36280000000000001</v>
      </c>
      <c r="E2645" s="1">
        <v>37469</v>
      </c>
      <c r="F2645">
        <v>0.29239999999999999</v>
      </c>
      <c r="G2645">
        <f t="shared" si="41"/>
        <v>0.33464000000000005</v>
      </c>
    </row>
    <row r="2646" spans="1:7" x14ac:dyDescent="0.3">
      <c r="A2646" s="1">
        <v>37302</v>
      </c>
      <c r="B2646" s="2">
        <v>4.1471320816195397E-3</v>
      </c>
      <c r="C2646" s="1">
        <v>37432</v>
      </c>
      <c r="D2646">
        <v>-1.67</v>
      </c>
      <c r="E2646" s="1">
        <v>37470</v>
      </c>
      <c r="F2646">
        <v>0.46929999999999999</v>
      </c>
      <c r="G2646">
        <f t="shared" si="41"/>
        <v>-0.81428</v>
      </c>
    </row>
    <row r="2647" spans="1:7" x14ac:dyDescent="0.3">
      <c r="A2647" s="1">
        <v>37305</v>
      </c>
      <c r="B2647" s="2">
        <v>-8.7357193109594E-5</v>
      </c>
      <c r="C2647" s="1">
        <v>37433</v>
      </c>
      <c r="D2647">
        <v>-0.21529999999999999</v>
      </c>
      <c r="E2647" s="1">
        <v>37473</v>
      </c>
      <c r="F2647">
        <v>-1.2200000000000001E-2</v>
      </c>
      <c r="G2647">
        <f t="shared" si="41"/>
        <v>-0.13405999999999998</v>
      </c>
    </row>
    <row r="2648" spans="1:7" x14ac:dyDescent="0.3">
      <c r="A2648" s="1">
        <v>37306</v>
      </c>
      <c r="B2648" s="2">
        <v>-1.33303997480716E-3</v>
      </c>
      <c r="C2648" s="1">
        <v>37434</v>
      </c>
      <c r="D2648">
        <v>1.7591999999999999</v>
      </c>
      <c r="E2648" s="1">
        <v>37474</v>
      </c>
      <c r="F2648">
        <v>-0.44840000000000002</v>
      </c>
      <c r="G2648">
        <f t="shared" si="41"/>
        <v>0.87615999999999983</v>
      </c>
    </row>
    <row r="2649" spans="1:7" x14ac:dyDescent="0.3">
      <c r="A2649" s="1">
        <v>37307</v>
      </c>
      <c r="B2649" s="2">
        <v>4.6886084292696601E-3</v>
      </c>
      <c r="C2649" s="1">
        <v>37435</v>
      </c>
      <c r="D2649">
        <v>-8.3799999999999999E-2</v>
      </c>
      <c r="E2649" s="1">
        <v>37475</v>
      </c>
      <c r="F2649">
        <v>0.34139999999999998</v>
      </c>
      <c r="G2649">
        <f t="shared" si="41"/>
        <v>8.6279999999999996E-2</v>
      </c>
    </row>
    <row r="2650" spans="1:7" x14ac:dyDescent="0.3">
      <c r="A2650" s="1">
        <v>37308</v>
      </c>
      <c r="B2650" s="2">
        <v>-4.0625742910238597E-3</v>
      </c>
      <c r="C2650" s="1">
        <v>37438</v>
      </c>
      <c r="D2650">
        <v>-2.1377999999999999</v>
      </c>
      <c r="E2650" s="1">
        <v>37476</v>
      </c>
      <c r="F2650">
        <v>-0.25309999999999999</v>
      </c>
      <c r="G2650">
        <f t="shared" si="41"/>
        <v>-1.3839199999999998</v>
      </c>
    </row>
    <row r="2651" spans="1:7" x14ac:dyDescent="0.3">
      <c r="A2651" s="1">
        <v>37309</v>
      </c>
      <c r="B2651" s="2">
        <v>2.0906329713077401E-4</v>
      </c>
      <c r="C2651" s="1">
        <v>37439</v>
      </c>
      <c r="D2651">
        <v>-2.1013999999999999</v>
      </c>
      <c r="E2651" s="1">
        <v>37477</v>
      </c>
      <c r="F2651">
        <v>0.43030000000000002</v>
      </c>
      <c r="G2651">
        <f t="shared" si="41"/>
        <v>-1.0887199999999999</v>
      </c>
    </row>
    <row r="2652" spans="1:7" x14ac:dyDescent="0.3">
      <c r="A2652" s="1">
        <v>37312</v>
      </c>
      <c r="B2652" s="2">
        <v>1.46230455068412E-2</v>
      </c>
      <c r="C2652" s="1">
        <v>37440</v>
      </c>
      <c r="D2652">
        <v>0.62590000000000001</v>
      </c>
      <c r="E2652" s="1">
        <v>37480</v>
      </c>
      <c r="F2652">
        <v>0.12909999999999999</v>
      </c>
      <c r="G2652">
        <f t="shared" si="41"/>
        <v>0.42718</v>
      </c>
    </row>
    <row r="2653" spans="1:7" x14ac:dyDescent="0.3">
      <c r="A2653" s="1">
        <v>37313</v>
      </c>
      <c r="B2653" s="2">
        <v>-4.3092885831887999E-3</v>
      </c>
      <c r="C2653" s="1">
        <v>37442</v>
      </c>
      <c r="D2653">
        <v>3.6747000000000001</v>
      </c>
      <c r="E2653" s="1">
        <v>37481</v>
      </c>
      <c r="F2653">
        <v>0.37659999999999999</v>
      </c>
      <c r="G2653">
        <f t="shared" si="41"/>
        <v>2.3554599999999999</v>
      </c>
    </row>
    <row r="2654" spans="1:7" x14ac:dyDescent="0.3">
      <c r="A2654" s="1">
        <v>37314</v>
      </c>
      <c r="B2654" s="2">
        <v>1.1515598818894199E-3</v>
      </c>
      <c r="C2654" s="1">
        <v>37445</v>
      </c>
      <c r="D2654">
        <v>-1.1929000000000001</v>
      </c>
      <c r="E2654" s="1">
        <v>37482</v>
      </c>
      <c r="F2654">
        <v>0.10979999999999999</v>
      </c>
      <c r="G2654">
        <f t="shared" si="41"/>
        <v>-0.67182000000000008</v>
      </c>
    </row>
    <row r="2655" spans="1:7" x14ac:dyDescent="0.3">
      <c r="A2655" s="1">
        <v>37315</v>
      </c>
      <c r="B2655" s="2">
        <v>-8.7654577229507903E-3</v>
      </c>
      <c r="C2655" s="1">
        <v>37446</v>
      </c>
      <c r="D2655">
        <v>-2.4637000000000002</v>
      </c>
      <c r="E2655" s="1">
        <v>37483</v>
      </c>
      <c r="F2655">
        <v>-0.38869999999999999</v>
      </c>
      <c r="G2655">
        <f t="shared" si="41"/>
        <v>-1.6337000000000002</v>
      </c>
    </row>
    <row r="2656" spans="1:7" x14ac:dyDescent="0.3">
      <c r="A2656" s="1">
        <v>37316</v>
      </c>
      <c r="B2656" s="2">
        <v>-1.71926331359229E-2</v>
      </c>
      <c r="C2656" s="1">
        <v>37447</v>
      </c>
      <c r="D2656">
        <v>-3.3917999999999999</v>
      </c>
      <c r="E2656" s="1">
        <v>37484</v>
      </c>
      <c r="F2656">
        <v>-0.47510000000000002</v>
      </c>
      <c r="G2656">
        <f t="shared" si="41"/>
        <v>-2.22512</v>
      </c>
    </row>
    <row r="2657" spans="1:7" x14ac:dyDescent="0.3">
      <c r="A2657" s="1">
        <v>37319</v>
      </c>
      <c r="B2657" s="2">
        <v>-7.9961354442869004E-3</v>
      </c>
      <c r="C2657" s="1">
        <v>37448</v>
      </c>
      <c r="D2657">
        <v>0.755</v>
      </c>
      <c r="E2657" s="1">
        <v>37487</v>
      </c>
      <c r="F2657">
        <v>0.13980000000000001</v>
      </c>
      <c r="G2657">
        <f t="shared" si="41"/>
        <v>0.50891999999999993</v>
      </c>
    </row>
    <row r="2658" spans="1:7" x14ac:dyDescent="0.3">
      <c r="A2658" s="1">
        <v>37320</v>
      </c>
      <c r="B2658" s="2">
        <v>-1.04545527428018E-2</v>
      </c>
      <c r="C2658" s="1">
        <v>37449</v>
      </c>
      <c r="D2658">
        <v>-0.64480000000000004</v>
      </c>
      <c r="E2658" s="1">
        <v>37488</v>
      </c>
      <c r="F2658">
        <v>0.59850000000000003</v>
      </c>
      <c r="G2658">
        <f t="shared" si="41"/>
        <v>-0.14747999999999997</v>
      </c>
    </row>
    <row r="2659" spans="1:7" x14ac:dyDescent="0.3">
      <c r="A2659" s="1">
        <v>37321</v>
      </c>
      <c r="B2659" s="2">
        <v>-7.8559580493127203E-3</v>
      </c>
      <c r="C2659" s="1">
        <v>37452</v>
      </c>
      <c r="D2659">
        <v>-0.37530000000000002</v>
      </c>
      <c r="E2659" s="1">
        <v>37489</v>
      </c>
      <c r="F2659">
        <v>-1.49E-2</v>
      </c>
      <c r="G2659">
        <f t="shared" si="41"/>
        <v>-0.23113999999999998</v>
      </c>
    </row>
    <row r="2660" spans="1:7" x14ac:dyDescent="0.3">
      <c r="A2660" s="1">
        <v>37322</v>
      </c>
      <c r="B2660" s="2">
        <v>-2.5713404321960499E-2</v>
      </c>
      <c r="C2660" s="1">
        <v>37453</v>
      </c>
      <c r="D2660">
        <v>-1.8382000000000001</v>
      </c>
      <c r="E2660" s="1">
        <v>37490</v>
      </c>
      <c r="F2660">
        <v>-0.27750000000000002</v>
      </c>
      <c r="G2660">
        <f t="shared" si="41"/>
        <v>-1.2139199999999999</v>
      </c>
    </row>
    <row r="2661" spans="1:7" x14ac:dyDescent="0.3">
      <c r="A2661" s="1">
        <v>37323</v>
      </c>
      <c r="B2661" s="2">
        <v>-2.53000166992778E-3</v>
      </c>
      <c r="C2661" s="1">
        <v>37454</v>
      </c>
      <c r="D2661">
        <v>0.56220000000000003</v>
      </c>
      <c r="E2661" s="1">
        <v>37491</v>
      </c>
      <c r="F2661">
        <v>0.27729999999999999</v>
      </c>
      <c r="G2661">
        <f t="shared" si="41"/>
        <v>0.44824000000000003</v>
      </c>
    </row>
    <row r="2662" spans="1:7" x14ac:dyDescent="0.3">
      <c r="A2662" s="1">
        <v>37326</v>
      </c>
      <c r="B2662" s="2">
        <v>-1.22844483568832E-2</v>
      </c>
      <c r="C2662" s="1">
        <v>37455</v>
      </c>
      <c r="D2662">
        <v>-2.6997999999999998</v>
      </c>
      <c r="E2662" s="1">
        <v>37494</v>
      </c>
      <c r="F2662">
        <v>0.108</v>
      </c>
      <c r="G2662">
        <f t="shared" si="41"/>
        <v>-1.5766799999999999</v>
      </c>
    </row>
    <row r="2663" spans="1:7" x14ac:dyDescent="0.3">
      <c r="A2663" s="1">
        <v>37327</v>
      </c>
      <c r="B2663" s="2">
        <v>3.28892441473183E-3</v>
      </c>
      <c r="C2663" s="1">
        <v>37456</v>
      </c>
      <c r="D2663">
        <v>-3.8340000000000001</v>
      </c>
      <c r="E2663" s="1">
        <v>37495</v>
      </c>
      <c r="F2663">
        <v>-0.24840000000000001</v>
      </c>
      <c r="G2663">
        <f t="shared" si="41"/>
        <v>-2.3997599999999997</v>
      </c>
    </row>
    <row r="2664" spans="1:7" x14ac:dyDescent="0.3">
      <c r="A2664" s="1">
        <v>37328</v>
      </c>
      <c r="B2664" s="2">
        <v>7.4231403898956704E-3</v>
      </c>
      <c r="C2664" s="1">
        <v>37459</v>
      </c>
      <c r="D2664">
        <v>-3.2922000000000002</v>
      </c>
      <c r="E2664" s="1">
        <v>37496</v>
      </c>
      <c r="F2664">
        <v>0.22939999999999999</v>
      </c>
      <c r="G2664">
        <f t="shared" si="41"/>
        <v>-1.8835599999999999</v>
      </c>
    </row>
    <row r="2665" spans="1:7" x14ac:dyDescent="0.3">
      <c r="A2665" s="1">
        <v>37329</v>
      </c>
      <c r="B2665" s="2">
        <v>-9.7413162117931905E-3</v>
      </c>
      <c r="C2665" s="1">
        <v>37460</v>
      </c>
      <c r="D2665">
        <v>-2.7016999999999998</v>
      </c>
      <c r="E2665" s="1">
        <v>37497</v>
      </c>
      <c r="F2665">
        <v>0.21210000000000001</v>
      </c>
      <c r="G2665">
        <f t="shared" si="41"/>
        <v>-1.5361799999999999</v>
      </c>
    </row>
    <row r="2666" spans="1:7" x14ac:dyDescent="0.3">
      <c r="A2666" s="1">
        <v>37330</v>
      </c>
      <c r="B2666" s="2">
        <v>-2.59250715008719E-3</v>
      </c>
      <c r="C2666" s="1">
        <v>37461</v>
      </c>
      <c r="D2666">
        <v>5.7333999999999996</v>
      </c>
      <c r="E2666" s="1">
        <v>37498</v>
      </c>
      <c r="F2666">
        <v>8.9099999999999999E-2</v>
      </c>
      <c r="G2666">
        <f t="shared" si="41"/>
        <v>3.4756799999999997</v>
      </c>
    </row>
    <row r="2667" spans="1:7" x14ac:dyDescent="0.3">
      <c r="A2667" s="1">
        <v>37333</v>
      </c>
      <c r="B2667" s="2">
        <v>-4.2253564908746304E-3</v>
      </c>
      <c r="C2667" s="1">
        <v>37462</v>
      </c>
      <c r="D2667">
        <v>-0.5615</v>
      </c>
      <c r="E2667" s="1">
        <v>37502</v>
      </c>
      <c r="F2667">
        <v>0.54169999999999996</v>
      </c>
      <c r="G2667">
        <f t="shared" si="41"/>
        <v>-0.12021999999999999</v>
      </c>
    </row>
    <row r="2668" spans="1:7" x14ac:dyDescent="0.3">
      <c r="A2668" s="1">
        <v>37334</v>
      </c>
      <c r="B2668" s="2">
        <v>3.7229632272166601E-3</v>
      </c>
      <c r="C2668" s="1">
        <v>37463</v>
      </c>
      <c r="D2668">
        <v>1.6891</v>
      </c>
      <c r="E2668" s="1">
        <v>37503</v>
      </c>
      <c r="F2668">
        <v>7.6600000000000001E-2</v>
      </c>
      <c r="G2668">
        <f t="shared" si="41"/>
        <v>1.0441</v>
      </c>
    </row>
    <row r="2669" spans="1:7" x14ac:dyDescent="0.3">
      <c r="A2669" s="1">
        <v>37335</v>
      </c>
      <c r="B2669" s="2">
        <v>8.8748935018789794E-3</v>
      </c>
      <c r="C2669" s="1">
        <v>37466</v>
      </c>
      <c r="D2669">
        <v>5.4180999999999999</v>
      </c>
      <c r="E2669" s="1">
        <v>37504</v>
      </c>
      <c r="F2669">
        <v>0.154</v>
      </c>
      <c r="G2669">
        <f t="shared" si="41"/>
        <v>3.3124599999999997</v>
      </c>
    </row>
    <row r="2670" spans="1:7" x14ac:dyDescent="0.3">
      <c r="A2670" s="1">
        <v>37336</v>
      </c>
      <c r="B2670" s="2">
        <v>-9.3666180130079803E-3</v>
      </c>
      <c r="C2670" s="1">
        <v>37467</v>
      </c>
      <c r="D2670">
        <v>0.43109999999999998</v>
      </c>
      <c r="E2670" s="1">
        <v>37505</v>
      </c>
      <c r="F2670">
        <v>-0.48599999999999999</v>
      </c>
      <c r="G2670">
        <f t="shared" si="41"/>
        <v>6.4259999999999984E-2</v>
      </c>
    </row>
    <row r="2671" spans="1:7" x14ac:dyDescent="0.3">
      <c r="A2671" s="1">
        <v>37337</v>
      </c>
      <c r="B2671" s="2">
        <v>7.2488810468134303E-3</v>
      </c>
      <c r="C2671" s="1">
        <v>37468</v>
      </c>
      <c r="D2671">
        <v>0.99180000000000001</v>
      </c>
      <c r="E2671" s="1">
        <v>37508</v>
      </c>
      <c r="F2671">
        <v>-3.8800000000000001E-2</v>
      </c>
      <c r="G2671">
        <f t="shared" si="41"/>
        <v>0.57955999999999996</v>
      </c>
    </row>
    <row r="2672" spans="1:7" x14ac:dyDescent="0.3">
      <c r="A2672" s="1">
        <v>37340</v>
      </c>
      <c r="B2672" s="2">
        <v>-8.1081463329835102E-4</v>
      </c>
      <c r="C2672" s="1">
        <v>37469</v>
      </c>
      <c r="D2672">
        <v>-2.9409000000000001</v>
      </c>
      <c r="E2672" s="1">
        <v>37509</v>
      </c>
      <c r="F2672">
        <v>0.21929999999999999</v>
      </c>
      <c r="G2672">
        <f t="shared" si="41"/>
        <v>-1.67682</v>
      </c>
    </row>
    <row r="2673" spans="1:7" x14ac:dyDescent="0.3">
      <c r="A2673" s="1">
        <v>37341</v>
      </c>
      <c r="B2673" s="2">
        <v>-3.6656323069453899E-3</v>
      </c>
      <c r="C2673" s="1">
        <v>37470</v>
      </c>
      <c r="D2673">
        <v>-2.3075999999999999</v>
      </c>
      <c r="E2673" s="1">
        <v>37510</v>
      </c>
      <c r="F2673">
        <v>-0.20680000000000001</v>
      </c>
      <c r="G2673">
        <f t="shared" si="41"/>
        <v>-1.4672799999999997</v>
      </c>
    </row>
    <row r="2674" spans="1:7" x14ac:dyDescent="0.3">
      <c r="A2674" s="1">
        <v>37342</v>
      </c>
      <c r="B2674" s="2">
        <v>7.7509518635321395E-4</v>
      </c>
      <c r="C2674" s="1">
        <v>37473</v>
      </c>
      <c r="D2674">
        <v>-3.4262000000000001</v>
      </c>
      <c r="E2674" s="1">
        <v>37511</v>
      </c>
      <c r="F2674">
        <v>0.3886</v>
      </c>
      <c r="G2674">
        <f t="shared" si="41"/>
        <v>-1.90028</v>
      </c>
    </row>
    <row r="2675" spans="1:7" x14ac:dyDescent="0.3">
      <c r="A2675" s="1">
        <v>37343</v>
      </c>
      <c r="B2675" s="2">
        <v>9.3749874620838707E-3</v>
      </c>
      <c r="C2675" s="1">
        <v>37474</v>
      </c>
      <c r="D2675">
        <v>2.9923000000000002</v>
      </c>
      <c r="E2675" s="1">
        <v>37512</v>
      </c>
      <c r="F2675">
        <v>0.2802</v>
      </c>
      <c r="G2675">
        <f t="shared" si="41"/>
        <v>1.9074599999999999</v>
      </c>
    </row>
    <row r="2676" spans="1:7" x14ac:dyDescent="0.3">
      <c r="A2676" s="1">
        <v>37344</v>
      </c>
      <c r="B2676" s="2">
        <v>-5.6844035050462898E-5</v>
      </c>
      <c r="C2676" s="1">
        <v>37475</v>
      </c>
      <c r="D2676">
        <v>2.0171000000000001</v>
      </c>
      <c r="E2676" s="1">
        <v>37515</v>
      </c>
      <c r="F2676">
        <v>0.12959999999999999</v>
      </c>
      <c r="G2676">
        <f t="shared" si="41"/>
        <v>1.2621000000000002</v>
      </c>
    </row>
    <row r="2677" spans="1:7" x14ac:dyDescent="0.3">
      <c r="A2677" s="1">
        <v>37347</v>
      </c>
      <c r="B2677" s="2">
        <v>-5.14164208783696E-3</v>
      </c>
      <c r="C2677" s="1">
        <v>37476</v>
      </c>
      <c r="D2677">
        <v>3.2751000000000001</v>
      </c>
      <c r="E2677" s="1">
        <v>37516</v>
      </c>
      <c r="F2677">
        <v>4.9599999999999998E-2</v>
      </c>
      <c r="G2677">
        <f t="shared" si="41"/>
        <v>1.9849000000000001</v>
      </c>
    </row>
    <row r="2678" spans="1:7" x14ac:dyDescent="0.3">
      <c r="A2678" s="1">
        <v>37348</v>
      </c>
      <c r="B2678" s="2">
        <v>-5.1778078548603296E-3</v>
      </c>
      <c r="C2678" s="1">
        <v>37477</v>
      </c>
      <c r="D2678">
        <v>0.37440000000000001</v>
      </c>
      <c r="E2678" s="1">
        <v>37517</v>
      </c>
      <c r="F2678">
        <v>-1.9300000000000001E-2</v>
      </c>
      <c r="G2678">
        <f t="shared" si="41"/>
        <v>0.21692</v>
      </c>
    </row>
    <row r="2679" spans="1:7" x14ac:dyDescent="0.3">
      <c r="A2679" s="1">
        <v>37349</v>
      </c>
      <c r="B2679" s="2">
        <v>-1.89575420454535E-3</v>
      </c>
      <c r="C2679" s="1">
        <v>37480</v>
      </c>
      <c r="D2679">
        <v>-0.5302</v>
      </c>
      <c r="E2679" s="1">
        <v>37518</v>
      </c>
      <c r="F2679">
        <v>0.23860000000000001</v>
      </c>
      <c r="G2679">
        <f t="shared" si="41"/>
        <v>-0.22267999999999999</v>
      </c>
    </row>
    <row r="2680" spans="1:7" x14ac:dyDescent="0.3">
      <c r="A2680" s="1">
        <v>37350</v>
      </c>
      <c r="B2680" s="2">
        <v>1.6580001092596499E-3</v>
      </c>
      <c r="C2680" s="1">
        <v>37481</v>
      </c>
      <c r="D2680">
        <v>-2.1564999999999999</v>
      </c>
      <c r="E2680" s="1">
        <v>37519</v>
      </c>
      <c r="F2680">
        <v>-7.5999999999999998E-2</v>
      </c>
      <c r="G2680">
        <f t="shared" si="41"/>
        <v>-1.3242999999999998</v>
      </c>
    </row>
    <row r="2681" spans="1:7" x14ac:dyDescent="0.3">
      <c r="A2681" s="1">
        <v>37351</v>
      </c>
      <c r="B2681" s="2">
        <v>-1.7583768455576899E-3</v>
      </c>
      <c r="C2681" s="1">
        <v>37482</v>
      </c>
      <c r="D2681">
        <v>4.0271999999999997</v>
      </c>
      <c r="E2681" s="1">
        <v>37522</v>
      </c>
      <c r="F2681">
        <v>0.20150000000000001</v>
      </c>
      <c r="G2681">
        <f t="shared" si="41"/>
        <v>2.4969199999999998</v>
      </c>
    </row>
    <row r="2682" spans="1:7" x14ac:dyDescent="0.3">
      <c r="A2682" s="1">
        <v>37354</v>
      </c>
      <c r="B2682" s="2">
        <v>3.2632248888953001E-3</v>
      </c>
      <c r="C2682" s="1">
        <v>37483</v>
      </c>
      <c r="D2682">
        <v>1.167</v>
      </c>
      <c r="E2682" s="1">
        <v>37523</v>
      </c>
      <c r="F2682">
        <v>-3.1099999999999999E-2</v>
      </c>
      <c r="G2682">
        <f t="shared" si="41"/>
        <v>0.68776000000000004</v>
      </c>
    </row>
    <row r="2683" spans="1:7" x14ac:dyDescent="0.3">
      <c r="A2683" s="1">
        <v>37355</v>
      </c>
      <c r="B2683" s="2">
        <v>1.83970344394035E-3</v>
      </c>
      <c r="C2683" s="1">
        <v>37484</v>
      </c>
      <c r="D2683">
        <v>-0.14729999999999999</v>
      </c>
      <c r="E2683" s="1">
        <v>37524</v>
      </c>
      <c r="F2683">
        <v>-0.31459999999999999</v>
      </c>
      <c r="G2683">
        <f t="shared" si="41"/>
        <v>-0.21421999999999999</v>
      </c>
    </row>
    <row r="2684" spans="1:7" x14ac:dyDescent="0.3">
      <c r="A2684" s="1">
        <v>37356</v>
      </c>
      <c r="B2684" s="2">
        <v>3.5130749454492802E-3</v>
      </c>
      <c r="C2684" s="1">
        <v>37487</v>
      </c>
      <c r="D2684">
        <v>2.3645</v>
      </c>
      <c r="E2684" s="1">
        <v>37525</v>
      </c>
      <c r="F2684">
        <v>1.7399999999999999E-2</v>
      </c>
      <c r="G2684">
        <f t="shared" si="41"/>
        <v>1.4256600000000001</v>
      </c>
    </row>
    <row r="2685" spans="1:7" x14ac:dyDescent="0.3">
      <c r="A2685" s="1">
        <v>37357</v>
      </c>
      <c r="B2685" s="2">
        <v>1.2238393211601E-3</v>
      </c>
      <c r="C2685" s="1">
        <v>37488</v>
      </c>
      <c r="D2685">
        <v>-1.3975</v>
      </c>
      <c r="E2685" s="1">
        <v>37526</v>
      </c>
      <c r="F2685">
        <v>0.2412</v>
      </c>
      <c r="G2685">
        <f t="shared" si="41"/>
        <v>-0.7420199999999999</v>
      </c>
    </row>
    <row r="2686" spans="1:7" x14ac:dyDescent="0.3">
      <c r="A2686" s="1">
        <v>37358</v>
      </c>
      <c r="B2686" s="2">
        <v>-6.5694654278416502E-3</v>
      </c>
      <c r="C2686" s="1">
        <v>37489</v>
      </c>
      <c r="D2686">
        <v>1.2814000000000001</v>
      </c>
      <c r="E2686" s="1">
        <v>37529</v>
      </c>
      <c r="F2686">
        <v>0.24709999999999999</v>
      </c>
      <c r="G2686">
        <f t="shared" si="41"/>
        <v>0.86768000000000012</v>
      </c>
    </row>
    <row r="2687" spans="1:7" x14ac:dyDescent="0.3">
      <c r="A2687" s="1">
        <v>37361</v>
      </c>
      <c r="B2687" s="2">
        <v>-4.3292019929541698E-3</v>
      </c>
      <c r="C2687" s="1">
        <v>37490</v>
      </c>
      <c r="D2687">
        <v>1.4081000000000001</v>
      </c>
      <c r="E2687" s="1">
        <v>37530</v>
      </c>
      <c r="F2687">
        <v>-0.26840000000000003</v>
      </c>
      <c r="G2687">
        <f t="shared" si="41"/>
        <v>0.73750000000000004</v>
      </c>
    </row>
    <row r="2688" spans="1:7" x14ac:dyDescent="0.3">
      <c r="A2688" s="1">
        <v>37362</v>
      </c>
      <c r="B2688" s="2">
        <v>3.5556609429034901E-3</v>
      </c>
      <c r="C2688" s="1">
        <v>37491</v>
      </c>
      <c r="D2688">
        <v>-2.2664</v>
      </c>
      <c r="E2688" s="1">
        <v>37531</v>
      </c>
      <c r="F2688">
        <v>6.3200000000000006E-2</v>
      </c>
      <c r="G2688">
        <f t="shared" si="41"/>
        <v>-1.33456</v>
      </c>
    </row>
    <row r="2689" spans="1:7" x14ac:dyDescent="0.3">
      <c r="A2689" s="1">
        <v>37363</v>
      </c>
      <c r="B2689" s="2">
        <v>5.47038794153076E-4</v>
      </c>
      <c r="C2689" s="1">
        <v>37494</v>
      </c>
      <c r="D2689">
        <v>0.75360000000000005</v>
      </c>
      <c r="E2689" s="1">
        <v>37532</v>
      </c>
      <c r="F2689">
        <v>6.4000000000000003E-3</v>
      </c>
      <c r="G2689">
        <f t="shared" si="41"/>
        <v>0.45472000000000001</v>
      </c>
    </row>
    <row r="2690" spans="1:7" x14ac:dyDescent="0.3">
      <c r="A2690" s="1">
        <v>37364</v>
      </c>
      <c r="B2690" s="2">
        <v>3.7317117164050698E-3</v>
      </c>
      <c r="C2690" s="1">
        <v>37495</v>
      </c>
      <c r="D2690">
        <v>-1.3843000000000001</v>
      </c>
      <c r="E2690" s="1">
        <v>37533</v>
      </c>
      <c r="F2690">
        <v>-4.8500000000000001E-2</v>
      </c>
      <c r="G2690">
        <f t="shared" si="41"/>
        <v>-0.84997999999999996</v>
      </c>
    </row>
    <row r="2691" spans="1:7" x14ac:dyDescent="0.3">
      <c r="A2691" s="1">
        <v>37365</v>
      </c>
      <c r="B2691" s="2">
        <v>-2.4524863546374598E-3</v>
      </c>
      <c r="C2691" s="1">
        <v>37496</v>
      </c>
      <c r="D2691">
        <v>-1.7966</v>
      </c>
      <c r="E2691" s="1">
        <v>37536</v>
      </c>
      <c r="F2691">
        <v>8.0500000000000002E-2</v>
      </c>
      <c r="G2691">
        <f t="shared" si="41"/>
        <v>-1.04576</v>
      </c>
    </row>
    <row r="2692" spans="1:7" x14ac:dyDescent="0.3">
      <c r="A2692" s="1">
        <v>37368</v>
      </c>
      <c r="B2692" s="2">
        <v>-2.7098506668405999E-3</v>
      </c>
      <c r="C2692" s="1">
        <v>37497</v>
      </c>
      <c r="D2692">
        <v>8.0000000000000004E-4</v>
      </c>
      <c r="E2692" s="1">
        <v>37537</v>
      </c>
      <c r="F2692">
        <v>-0.17369999999999999</v>
      </c>
      <c r="G2692">
        <f t="shared" si="41"/>
        <v>-6.9000000000000006E-2</v>
      </c>
    </row>
    <row r="2693" spans="1:7" x14ac:dyDescent="0.3">
      <c r="A2693" s="1">
        <v>37369</v>
      </c>
      <c r="B2693" s="2">
        <v>1.1184458501396499E-3</v>
      </c>
      <c r="C2693" s="1">
        <v>37498</v>
      </c>
      <c r="D2693">
        <v>-0.18609999999999999</v>
      </c>
      <c r="E2693" s="1">
        <v>37538</v>
      </c>
      <c r="F2693">
        <v>0.1676</v>
      </c>
      <c r="G2693">
        <f t="shared" ref="G2693:G2756" si="42">(D2693*0.6)+(F2693*0.4)</f>
        <v>-4.4619999999999993E-2</v>
      </c>
    </row>
    <row r="2694" spans="1:7" x14ac:dyDescent="0.3">
      <c r="A2694" s="1">
        <v>37370</v>
      </c>
      <c r="B2694" s="2">
        <v>4.3351619962410702E-3</v>
      </c>
      <c r="C2694" s="1">
        <v>37502</v>
      </c>
      <c r="D2694">
        <v>-4.1515000000000004</v>
      </c>
      <c r="E2694" s="1">
        <v>37539</v>
      </c>
      <c r="F2694">
        <v>-0.23230000000000001</v>
      </c>
      <c r="G2694">
        <f t="shared" si="42"/>
        <v>-2.5838200000000002</v>
      </c>
    </row>
    <row r="2695" spans="1:7" x14ac:dyDescent="0.3">
      <c r="A2695" s="1">
        <v>37371</v>
      </c>
      <c r="B2695" s="2">
        <v>4.7771459937169204E-3</v>
      </c>
      <c r="C2695" s="1">
        <v>37503</v>
      </c>
      <c r="D2695">
        <v>1.7873000000000001</v>
      </c>
      <c r="E2695" s="1">
        <v>37540</v>
      </c>
      <c r="F2695">
        <v>-0.3226</v>
      </c>
      <c r="G2695">
        <f t="shared" si="42"/>
        <v>0.94334000000000007</v>
      </c>
    </row>
    <row r="2696" spans="1:7" x14ac:dyDescent="0.3">
      <c r="A2696" s="1">
        <v>37372</v>
      </c>
      <c r="B2696" s="2">
        <v>1.4532998554097601E-3</v>
      </c>
      <c r="C2696" s="1">
        <v>37504</v>
      </c>
      <c r="D2696">
        <v>-1.5916000000000001</v>
      </c>
      <c r="E2696" s="1">
        <v>37544</v>
      </c>
      <c r="F2696">
        <v>-0.58479999999999999</v>
      </c>
      <c r="G2696">
        <f t="shared" si="42"/>
        <v>-1.1888800000000002</v>
      </c>
    </row>
    <row r="2697" spans="1:7" x14ac:dyDescent="0.3">
      <c r="A2697" s="1">
        <v>37375</v>
      </c>
      <c r="B2697" s="2">
        <v>-1.90880667338089E-3</v>
      </c>
      <c r="C2697" s="1">
        <v>37505</v>
      </c>
      <c r="D2697">
        <v>1.6853</v>
      </c>
      <c r="E2697" s="1">
        <v>37545</v>
      </c>
      <c r="F2697">
        <v>-0.13869999999999999</v>
      </c>
      <c r="G2697">
        <f t="shared" si="42"/>
        <v>0.95569999999999999</v>
      </c>
    </row>
    <row r="2698" spans="1:7" x14ac:dyDescent="0.3">
      <c r="A2698" s="1">
        <v>37376</v>
      </c>
      <c r="B2698" s="2">
        <v>-8.6877080987810603E-3</v>
      </c>
      <c r="C2698" s="1">
        <v>37508</v>
      </c>
      <c r="D2698">
        <v>1.0132000000000001</v>
      </c>
      <c r="E2698" s="1">
        <v>37546</v>
      </c>
      <c r="F2698">
        <v>-0.2954</v>
      </c>
      <c r="G2698">
        <f t="shared" si="42"/>
        <v>0.48976000000000003</v>
      </c>
    </row>
    <row r="2699" spans="1:7" x14ac:dyDescent="0.3">
      <c r="A2699" s="1">
        <v>37377</v>
      </c>
      <c r="B2699" s="2">
        <v>2.17605220697381E-3</v>
      </c>
      <c r="C2699" s="1">
        <v>37509</v>
      </c>
      <c r="D2699">
        <v>0.73370000000000002</v>
      </c>
      <c r="E2699" s="1">
        <v>37547</v>
      </c>
      <c r="F2699">
        <v>-8.9999999999999998E-4</v>
      </c>
      <c r="G2699">
        <f t="shared" si="42"/>
        <v>0.43985999999999997</v>
      </c>
    </row>
    <row r="2700" spans="1:7" x14ac:dyDescent="0.3">
      <c r="A2700" s="1">
        <v>37378</v>
      </c>
      <c r="B2700" s="2">
        <v>-1.1755108151882999E-3</v>
      </c>
      <c r="C2700" s="1">
        <v>37510</v>
      </c>
      <c r="D2700">
        <v>1.8E-3</v>
      </c>
      <c r="E2700" s="1">
        <v>37550</v>
      </c>
      <c r="F2700">
        <v>-0.22109999999999999</v>
      </c>
      <c r="G2700">
        <f t="shared" si="42"/>
        <v>-8.7360000000000007E-2</v>
      </c>
    </row>
    <row r="2701" spans="1:7" x14ac:dyDescent="0.3">
      <c r="A2701" s="1">
        <v>37379</v>
      </c>
      <c r="B2701" s="2">
        <v>4.9768876175038104E-3</v>
      </c>
      <c r="C2701" s="1">
        <v>37511</v>
      </c>
      <c r="D2701">
        <v>-2.4559000000000002</v>
      </c>
      <c r="E2701" s="1">
        <v>37551</v>
      </c>
      <c r="F2701">
        <v>-3.8199999999999998E-2</v>
      </c>
      <c r="G2701">
        <f t="shared" si="42"/>
        <v>-1.48882</v>
      </c>
    </row>
    <row r="2702" spans="1:7" x14ac:dyDescent="0.3">
      <c r="A2702" s="1">
        <v>37382</v>
      </c>
      <c r="B2702" s="2">
        <v>-1.6874121026287899E-3</v>
      </c>
      <c r="C2702" s="1">
        <v>37512</v>
      </c>
      <c r="D2702">
        <v>0.32819999999999999</v>
      </c>
      <c r="E2702" s="1">
        <v>37552</v>
      </c>
      <c r="F2702">
        <v>4.19E-2</v>
      </c>
      <c r="G2702">
        <f t="shared" si="42"/>
        <v>0.21367999999999998</v>
      </c>
    </row>
    <row r="2703" spans="1:7" x14ac:dyDescent="0.3">
      <c r="A2703" s="1">
        <v>37383</v>
      </c>
      <c r="B2703" s="2">
        <v>1.4257492208768999E-3</v>
      </c>
      <c r="C2703" s="1">
        <v>37515</v>
      </c>
      <c r="D2703">
        <v>0.14799999999999999</v>
      </c>
      <c r="E2703" s="1">
        <v>37553</v>
      </c>
      <c r="F2703">
        <v>0.34910000000000002</v>
      </c>
      <c r="G2703">
        <f t="shared" si="42"/>
        <v>0.22844</v>
      </c>
    </row>
    <row r="2704" spans="1:7" x14ac:dyDescent="0.3">
      <c r="A2704" s="1">
        <v>37384</v>
      </c>
      <c r="B2704" s="2">
        <v>-6.5493855826812596E-3</v>
      </c>
      <c r="C2704" s="1">
        <v>37516</v>
      </c>
      <c r="D2704">
        <v>-1.9723000000000002</v>
      </c>
      <c r="E2704" s="1">
        <v>37554</v>
      </c>
      <c r="F2704">
        <v>0.24490000000000001</v>
      </c>
      <c r="G2704">
        <f t="shared" si="42"/>
        <v>-1.0854200000000001</v>
      </c>
    </row>
    <row r="2705" spans="1:7" x14ac:dyDescent="0.3">
      <c r="A2705" s="1">
        <v>37385</v>
      </c>
      <c r="B2705" s="2">
        <v>4.8874657731803302E-3</v>
      </c>
      <c r="C2705" s="1">
        <v>37517</v>
      </c>
      <c r="D2705">
        <v>-0.45629999999999998</v>
      </c>
      <c r="E2705" s="1">
        <v>37557</v>
      </c>
      <c r="F2705">
        <v>0.19800000000000001</v>
      </c>
      <c r="G2705">
        <f t="shared" si="42"/>
        <v>-0.19457999999999998</v>
      </c>
    </row>
    <row r="2706" spans="1:7" x14ac:dyDescent="0.3">
      <c r="A2706" s="1">
        <v>37386</v>
      </c>
      <c r="B2706" s="2">
        <v>3.3183265097589398E-3</v>
      </c>
      <c r="C2706" s="1">
        <v>37518</v>
      </c>
      <c r="D2706">
        <v>-3.0044</v>
      </c>
      <c r="E2706" s="1">
        <v>37558</v>
      </c>
      <c r="F2706">
        <v>0.53200000000000003</v>
      </c>
      <c r="G2706">
        <f t="shared" si="42"/>
        <v>-1.5898399999999997</v>
      </c>
    </row>
    <row r="2707" spans="1:7" x14ac:dyDescent="0.3">
      <c r="A2707" s="1">
        <v>37389</v>
      </c>
      <c r="B2707" s="2">
        <v>-1.1623453695940899E-2</v>
      </c>
      <c r="C2707" s="1">
        <v>37519</v>
      </c>
      <c r="D2707">
        <v>0.24579999999999999</v>
      </c>
      <c r="E2707" s="1">
        <v>37559</v>
      </c>
      <c r="F2707">
        <v>-1.9300000000000001E-2</v>
      </c>
      <c r="G2707">
        <f t="shared" si="42"/>
        <v>0.13976</v>
      </c>
    </row>
    <row r="2708" spans="1:7" x14ac:dyDescent="0.3">
      <c r="A2708" s="1">
        <v>37390</v>
      </c>
      <c r="B2708" s="2">
        <v>-3.88538684803108E-3</v>
      </c>
      <c r="C2708" s="1">
        <v>37522</v>
      </c>
      <c r="D2708">
        <v>-1.3820999999999999</v>
      </c>
      <c r="E2708" s="1">
        <v>37560</v>
      </c>
      <c r="F2708">
        <v>0.2104</v>
      </c>
      <c r="G2708">
        <f t="shared" si="42"/>
        <v>-0.74509999999999987</v>
      </c>
    </row>
    <row r="2709" spans="1:7" x14ac:dyDescent="0.3">
      <c r="A2709" s="1">
        <v>37391</v>
      </c>
      <c r="B2709" s="2">
        <v>2.9405654024903202E-3</v>
      </c>
      <c r="C2709" s="1">
        <v>37523</v>
      </c>
      <c r="D2709">
        <v>-1.7271000000000001</v>
      </c>
      <c r="E2709" s="1">
        <v>37561</v>
      </c>
      <c r="F2709">
        <v>-0.1779</v>
      </c>
      <c r="G2709">
        <f t="shared" si="42"/>
        <v>-1.1074199999999998</v>
      </c>
    </row>
    <row r="2710" spans="1:7" x14ac:dyDescent="0.3">
      <c r="A2710" s="1">
        <v>37392</v>
      </c>
      <c r="B2710" s="2">
        <v>2.9456128316567298E-3</v>
      </c>
      <c r="C2710" s="1">
        <v>37524</v>
      </c>
      <c r="D2710">
        <v>2.5110999999999999</v>
      </c>
      <c r="E2710" s="1">
        <v>37564</v>
      </c>
      <c r="F2710">
        <v>-8.7300000000000003E-2</v>
      </c>
      <c r="G2710">
        <f t="shared" si="42"/>
        <v>1.4717399999999998</v>
      </c>
    </row>
    <row r="2711" spans="1:7" x14ac:dyDescent="0.3">
      <c r="A2711" s="1">
        <v>37393</v>
      </c>
      <c r="B2711" s="2">
        <v>7.5615884260305001E-3</v>
      </c>
      <c r="C2711" s="1">
        <v>37525</v>
      </c>
      <c r="D2711">
        <v>1.8406</v>
      </c>
      <c r="E2711" s="1">
        <v>37565</v>
      </c>
      <c r="F2711">
        <v>-4.1399999999999999E-2</v>
      </c>
      <c r="G2711">
        <f t="shared" si="42"/>
        <v>1.0878000000000001</v>
      </c>
    </row>
    <row r="2712" spans="1:7" x14ac:dyDescent="0.3">
      <c r="A2712" s="1">
        <v>37396</v>
      </c>
      <c r="B2712" s="2">
        <v>2.2692239194401801E-3</v>
      </c>
      <c r="C2712" s="1">
        <v>37526</v>
      </c>
      <c r="D2712">
        <v>-3.2240000000000002</v>
      </c>
      <c r="E2712" s="1">
        <v>37566</v>
      </c>
      <c r="F2712">
        <v>0.23730000000000001</v>
      </c>
      <c r="G2712">
        <f t="shared" si="42"/>
        <v>-1.83948</v>
      </c>
    </row>
    <row r="2713" spans="1:7" x14ac:dyDescent="0.3">
      <c r="A2713" s="1">
        <v>37397</v>
      </c>
      <c r="B2713" s="2">
        <v>1.85554718654246E-3</v>
      </c>
      <c r="C2713" s="1">
        <v>37529</v>
      </c>
      <c r="D2713">
        <v>-1.4613</v>
      </c>
      <c r="E2713" s="1">
        <v>37567</v>
      </c>
      <c r="F2713">
        <v>0.52029999999999998</v>
      </c>
      <c r="G2713">
        <f t="shared" si="42"/>
        <v>-0.66866000000000003</v>
      </c>
    </row>
    <row r="2714" spans="1:7" x14ac:dyDescent="0.3">
      <c r="A2714" s="1">
        <v>37398</v>
      </c>
      <c r="B2714" s="2">
        <v>5.6044657280591697E-3</v>
      </c>
      <c r="C2714" s="1">
        <v>37530</v>
      </c>
      <c r="D2714">
        <v>4.0023</v>
      </c>
      <c r="E2714" s="1">
        <v>37568</v>
      </c>
      <c r="F2714">
        <v>0.13780000000000001</v>
      </c>
      <c r="G2714">
        <f t="shared" si="42"/>
        <v>2.4565000000000001</v>
      </c>
    </row>
    <row r="2715" spans="1:7" x14ac:dyDescent="0.3">
      <c r="A2715" s="1">
        <v>37399</v>
      </c>
      <c r="B2715" s="2">
        <v>-4.6776262425865002E-3</v>
      </c>
      <c r="C2715" s="1">
        <v>37531</v>
      </c>
      <c r="D2715">
        <v>-2.3365999999999998</v>
      </c>
      <c r="E2715" s="1">
        <v>37572</v>
      </c>
      <c r="F2715">
        <v>-1.37E-2</v>
      </c>
      <c r="G2715">
        <f t="shared" si="42"/>
        <v>-1.4074399999999998</v>
      </c>
    </row>
    <row r="2716" spans="1:7" x14ac:dyDescent="0.3">
      <c r="A2716" s="1">
        <v>37400</v>
      </c>
      <c r="B2716" s="2">
        <v>1.5118036591788E-3</v>
      </c>
      <c r="C2716" s="1">
        <v>37532</v>
      </c>
      <c r="D2716">
        <v>-1.0799000000000001</v>
      </c>
      <c r="E2716" s="1">
        <v>37573</v>
      </c>
      <c r="F2716">
        <v>7.8399999999999997E-2</v>
      </c>
      <c r="G2716">
        <f t="shared" si="42"/>
        <v>-0.61658000000000013</v>
      </c>
    </row>
    <row r="2717" spans="1:7" x14ac:dyDescent="0.3">
      <c r="A2717" s="1">
        <v>37403</v>
      </c>
      <c r="B2717" s="2">
        <v>1.5503272081600599E-3</v>
      </c>
      <c r="C2717" s="1">
        <v>37533</v>
      </c>
      <c r="D2717">
        <v>-2.2431000000000001</v>
      </c>
      <c r="E2717" s="1">
        <v>37574</v>
      </c>
      <c r="F2717">
        <v>-0.43730000000000002</v>
      </c>
      <c r="G2717">
        <f t="shared" si="42"/>
        <v>-1.52078</v>
      </c>
    </row>
    <row r="2718" spans="1:7" x14ac:dyDescent="0.3">
      <c r="A2718" s="1">
        <v>37404</v>
      </c>
      <c r="B2718" s="2">
        <v>1.66345380366684E-3</v>
      </c>
      <c r="C2718" s="1">
        <v>37536</v>
      </c>
      <c r="D2718">
        <v>-1.9111</v>
      </c>
      <c r="E2718" s="1">
        <v>37575</v>
      </c>
      <c r="F2718">
        <v>3.9300000000000002E-2</v>
      </c>
      <c r="G2718">
        <f t="shared" si="42"/>
        <v>-1.1309400000000001</v>
      </c>
    </row>
    <row r="2719" spans="1:7" x14ac:dyDescent="0.3">
      <c r="A2719" s="1">
        <v>37405</v>
      </c>
      <c r="B2719" s="2">
        <v>2.7999631224557798E-3</v>
      </c>
      <c r="C2719" s="1">
        <v>37537</v>
      </c>
      <c r="D2719">
        <v>1.7299</v>
      </c>
      <c r="E2719" s="1">
        <v>37578</v>
      </c>
      <c r="F2719">
        <v>0.17560000000000001</v>
      </c>
      <c r="G2719">
        <f t="shared" si="42"/>
        <v>1.1081799999999999</v>
      </c>
    </row>
    <row r="2720" spans="1:7" x14ac:dyDescent="0.3">
      <c r="A2720" s="1">
        <v>37406</v>
      </c>
      <c r="B2720" s="2">
        <v>-6.1316054303817106E-5</v>
      </c>
      <c r="C2720" s="1">
        <v>37538</v>
      </c>
      <c r="D2720">
        <v>-2.7194000000000003</v>
      </c>
      <c r="E2720" s="1">
        <v>37579</v>
      </c>
      <c r="F2720">
        <v>0.12230000000000001</v>
      </c>
      <c r="G2720">
        <f t="shared" si="42"/>
        <v>-1.5827200000000001</v>
      </c>
    </row>
    <row r="2721" spans="1:7" x14ac:dyDescent="0.3">
      <c r="A2721" s="1">
        <v>37407</v>
      </c>
      <c r="B2721" s="2">
        <v>4.7656451269695299E-4</v>
      </c>
      <c r="C2721" s="1">
        <v>37539</v>
      </c>
      <c r="D2721">
        <v>3.5074999999999998</v>
      </c>
      <c r="E2721" s="1">
        <v>37580</v>
      </c>
      <c r="F2721">
        <v>-0.32369999999999999</v>
      </c>
      <c r="G2721">
        <f t="shared" si="42"/>
        <v>1.9750199999999998</v>
      </c>
    </row>
    <row r="2722" spans="1:7" x14ac:dyDescent="0.3">
      <c r="A2722" s="1">
        <v>37410</v>
      </c>
      <c r="B2722" s="2">
        <v>2.7629356977312302E-3</v>
      </c>
      <c r="C2722" s="1">
        <v>37540</v>
      </c>
      <c r="D2722">
        <v>3.9058999999999999</v>
      </c>
      <c r="E2722" s="1">
        <v>37581</v>
      </c>
      <c r="F2722">
        <v>-0.17749999999999999</v>
      </c>
      <c r="G2722">
        <f t="shared" si="42"/>
        <v>2.2725399999999998</v>
      </c>
    </row>
    <row r="2723" spans="1:7" x14ac:dyDescent="0.3">
      <c r="A2723" s="1">
        <v>37411</v>
      </c>
      <c r="B2723" s="2">
        <v>3.82073551284945E-3</v>
      </c>
      <c r="C2723" s="1">
        <v>37543</v>
      </c>
      <c r="D2723">
        <v>0.73270000000000002</v>
      </c>
      <c r="E2723" s="1">
        <v>37582</v>
      </c>
      <c r="F2723">
        <v>-0.1182</v>
      </c>
      <c r="G2723">
        <f t="shared" si="42"/>
        <v>0.39234000000000002</v>
      </c>
    </row>
    <row r="2724" spans="1:7" x14ac:dyDescent="0.3">
      <c r="A2724" s="1">
        <v>37412</v>
      </c>
      <c r="B2724" s="2">
        <v>-2.3842840102069598E-3</v>
      </c>
      <c r="C2724" s="1">
        <v>37544</v>
      </c>
      <c r="D2724">
        <v>4.7338000000000005</v>
      </c>
      <c r="E2724" s="1">
        <v>37585</v>
      </c>
      <c r="F2724">
        <v>1.8E-3</v>
      </c>
      <c r="G2724">
        <f t="shared" si="42"/>
        <v>2.8410000000000002</v>
      </c>
    </row>
    <row r="2725" spans="1:7" x14ac:dyDescent="0.3">
      <c r="A2725" s="1">
        <v>37413</v>
      </c>
      <c r="B2725" s="2">
        <v>6.7417804140830198E-3</v>
      </c>
      <c r="C2725" s="1">
        <v>37545</v>
      </c>
      <c r="D2725">
        <v>-2.4026999999999998</v>
      </c>
      <c r="E2725" s="1">
        <v>37586</v>
      </c>
      <c r="F2725">
        <v>0.36059999999999998</v>
      </c>
      <c r="G2725">
        <f t="shared" si="42"/>
        <v>-1.29738</v>
      </c>
    </row>
    <row r="2726" spans="1:7" x14ac:dyDescent="0.3">
      <c r="A2726" s="1">
        <v>37414</v>
      </c>
      <c r="B2726" s="2">
        <v>3.7009495530204701E-4</v>
      </c>
      <c r="C2726" s="1">
        <v>37546</v>
      </c>
      <c r="D2726">
        <v>2.2321</v>
      </c>
      <c r="E2726" s="1">
        <v>37587</v>
      </c>
      <c r="F2726">
        <v>-0.53759999999999997</v>
      </c>
      <c r="G2726">
        <f t="shared" si="42"/>
        <v>1.1242199999999998</v>
      </c>
    </row>
    <row r="2727" spans="1:7" x14ac:dyDescent="0.3">
      <c r="A2727" s="1">
        <v>37417</v>
      </c>
      <c r="B2727" s="2">
        <v>-5.4198329097346898E-3</v>
      </c>
      <c r="C2727" s="1">
        <v>37547</v>
      </c>
      <c r="D2727">
        <v>0.59050000000000002</v>
      </c>
      <c r="E2727" s="1">
        <v>37589</v>
      </c>
      <c r="F2727">
        <v>0.22059999999999999</v>
      </c>
      <c r="G2727">
        <f t="shared" si="42"/>
        <v>0.44253999999999999</v>
      </c>
    </row>
    <row r="2728" spans="1:7" x14ac:dyDescent="0.3">
      <c r="A2728" s="1">
        <v>37418</v>
      </c>
      <c r="B2728" s="2">
        <v>3.3470964086530501E-3</v>
      </c>
      <c r="C2728" s="1">
        <v>37550</v>
      </c>
      <c r="D2728">
        <v>1.7334000000000001</v>
      </c>
      <c r="E2728" s="1">
        <v>37592</v>
      </c>
      <c r="F2728">
        <v>1.83E-2</v>
      </c>
      <c r="G2728">
        <f t="shared" si="42"/>
        <v>1.0473600000000001</v>
      </c>
    </row>
    <row r="2729" spans="1:7" x14ac:dyDescent="0.3">
      <c r="A2729" s="1">
        <v>37419</v>
      </c>
      <c r="B2729" s="2">
        <v>5.4943073913738005E-4</v>
      </c>
      <c r="C2729" s="1">
        <v>37551</v>
      </c>
      <c r="D2729">
        <v>-1.0624</v>
      </c>
      <c r="E2729" s="1">
        <v>37593</v>
      </c>
      <c r="F2729">
        <v>-8.3000000000000001E-3</v>
      </c>
      <c r="G2729">
        <f t="shared" si="42"/>
        <v>-0.64076</v>
      </c>
    </row>
    <row r="2730" spans="1:7" x14ac:dyDescent="0.3">
      <c r="A2730" s="1">
        <v>37420</v>
      </c>
      <c r="B2730" s="2">
        <v>-8.6030182911259693E-3</v>
      </c>
      <c r="C2730" s="1">
        <v>37552</v>
      </c>
      <c r="D2730">
        <v>0.67369999999999997</v>
      </c>
      <c r="E2730" s="1">
        <v>37594</v>
      </c>
      <c r="F2730">
        <v>0.2137</v>
      </c>
      <c r="G2730">
        <f t="shared" si="42"/>
        <v>0.48969999999999997</v>
      </c>
    </row>
    <row r="2731" spans="1:7" x14ac:dyDescent="0.3">
      <c r="A2731" s="1">
        <v>37421</v>
      </c>
      <c r="B2731" s="2">
        <v>1.36167926516606E-4</v>
      </c>
      <c r="C2731" s="1">
        <v>37553</v>
      </c>
      <c r="D2731">
        <v>-1.5209999999999999</v>
      </c>
      <c r="E2731" s="1">
        <v>37595</v>
      </c>
      <c r="F2731">
        <v>0.20039999999999999</v>
      </c>
      <c r="G2731">
        <f t="shared" si="42"/>
        <v>-0.83243999999999985</v>
      </c>
    </row>
    <row r="2732" spans="1:7" x14ac:dyDescent="0.3">
      <c r="A2732" s="1">
        <v>37424</v>
      </c>
      <c r="B2732" s="2">
        <v>-3.1849958883489699E-4</v>
      </c>
      <c r="C2732" s="1">
        <v>37554</v>
      </c>
      <c r="D2732">
        <v>1.7168000000000001</v>
      </c>
      <c r="E2732" s="1">
        <v>37596</v>
      </c>
      <c r="F2732">
        <v>0.1206</v>
      </c>
      <c r="G2732">
        <f t="shared" si="42"/>
        <v>1.0783200000000002</v>
      </c>
    </row>
    <row r="2733" spans="1:7" x14ac:dyDescent="0.3">
      <c r="A2733" s="1">
        <v>37425</v>
      </c>
      <c r="B2733" s="2">
        <v>4.31511552850594E-3</v>
      </c>
      <c r="C2733" s="1">
        <v>37557</v>
      </c>
      <c r="D2733">
        <v>-0.8266</v>
      </c>
      <c r="E2733" s="1">
        <v>37599</v>
      </c>
      <c r="F2733">
        <v>0.17419999999999999</v>
      </c>
      <c r="G2733">
        <f t="shared" si="42"/>
        <v>-0.42627999999999994</v>
      </c>
    </row>
    <row r="2734" spans="1:7" x14ac:dyDescent="0.3">
      <c r="A2734" s="1">
        <v>37426</v>
      </c>
      <c r="B2734" s="2">
        <v>4.4759922813855102E-3</v>
      </c>
      <c r="C2734" s="1">
        <v>37558</v>
      </c>
      <c r="D2734">
        <v>-0.89770000000000005</v>
      </c>
      <c r="E2734" s="1">
        <v>37600</v>
      </c>
      <c r="F2734">
        <v>2.8199999999999999E-2</v>
      </c>
      <c r="G2734">
        <f t="shared" si="42"/>
        <v>-0.52734000000000003</v>
      </c>
    </row>
    <row r="2735" spans="1:7" x14ac:dyDescent="0.3">
      <c r="A2735" s="1">
        <v>37427</v>
      </c>
      <c r="B2735" s="2">
        <v>6.7941463744558596E-3</v>
      </c>
      <c r="C2735" s="1">
        <v>37559</v>
      </c>
      <c r="D2735">
        <v>0.98750000000000004</v>
      </c>
      <c r="E2735" s="1">
        <v>37601</v>
      </c>
      <c r="F2735">
        <v>0.2467</v>
      </c>
      <c r="G2735">
        <f t="shared" si="42"/>
        <v>0.69118000000000002</v>
      </c>
    </row>
    <row r="2736" spans="1:7" x14ac:dyDescent="0.3">
      <c r="A2736" s="1">
        <v>37428</v>
      </c>
      <c r="B2736" s="2">
        <v>9.2063151339463207E-3</v>
      </c>
      <c r="C2736" s="1">
        <v>37560</v>
      </c>
      <c r="D2736">
        <v>-0.53710000000000002</v>
      </c>
      <c r="E2736" s="1">
        <v>37602</v>
      </c>
      <c r="F2736">
        <v>3.5999999999999999E-3</v>
      </c>
      <c r="G2736">
        <f t="shared" si="42"/>
        <v>-0.32081999999999999</v>
      </c>
    </row>
    <row r="2737" spans="1:7" x14ac:dyDescent="0.3">
      <c r="A2737" s="1">
        <v>37431</v>
      </c>
      <c r="B2737" s="2">
        <v>-1.0369769027597101E-2</v>
      </c>
      <c r="C2737" s="1">
        <v>37561</v>
      </c>
      <c r="D2737">
        <v>1.716</v>
      </c>
      <c r="E2737" s="1">
        <v>37603</v>
      </c>
      <c r="F2737">
        <v>-0.1153</v>
      </c>
      <c r="G2737">
        <f t="shared" si="42"/>
        <v>0.9834799999999998</v>
      </c>
    </row>
    <row r="2738" spans="1:7" x14ac:dyDescent="0.3">
      <c r="A2738" s="1">
        <v>37432</v>
      </c>
      <c r="B2738" s="2">
        <v>1.7404304659420799E-3</v>
      </c>
      <c r="C2738" s="1">
        <v>37564</v>
      </c>
      <c r="D2738">
        <v>0.8216</v>
      </c>
      <c r="E2738" s="1">
        <v>37606</v>
      </c>
      <c r="F2738">
        <v>-0.1782</v>
      </c>
      <c r="G2738">
        <f t="shared" si="42"/>
        <v>0.42167999999999994</v>
      </c>
    </row>
    <row r="2739" spans="1:7" x14ac:dyDescent="0.3">
      <c r="A2739" s="1">
        <v>37433</v>
      </c>
      <c r="B2739" s="2">
        <v>1.04501196720113E-2</v>
      </c>
      <c r="C2739" s="1">
        <v>37565</v>
      </c>
      <c r="D2739">
        <v>0.77810000000000001</v>
      </c>
      <c r="E2739" s="1">
        <v>37607</v>
      </c>
      <c r="F2739">
        <v>0.1111</v>
      </c>
      <c r="G2739">
        <f t="shared" si="42"/>
        <v>0.51129999999999998</v>
      </c>
    </row>
    <row r="2740" spans="1:7" x14ac:dyDescent="0.3">
      <c r="A2740" s="1">
        <v>37434</v>
      </c>
      <c r="B2740" s="2">
        <v>-5.5603831749653203E-3</v>
      </c>
      <c r="C2740" s="1">
        <v>37566</v>
      </c>
      <c r="D2740">
        <v>0.9365</v>
      </c>
      <c r="E2740" s="1">
        <v>37608</v>
      </c>
      <c r="F2740">
        <v>0.27379999999999999</v>
      </c>
      <c r="G2740">
        <f t="shared" si="42"/>
        <v>0.67141999999999991</v>
      </c>
    </row>
    <row r="2741" spans="1:7" x14ac:dyDescent="0.3">
      <c r="A2741" s="1">
        <v>37435</v>
      </c>
      <c r="B2741" s="2">
        <v>7.2261582473744897E-3</v>
      </c>
      <c r="C2741" s="1">
        <v>37567</v>
      </c>
      <c r="D2741">
        <v>-2.2641999999999998</v>
      </c>
      <c r="E2741" s="1">
        <v>37609</v>
      </c>
      <c r="F2741">
        <v>0.34300000000000003</v>
      </c>
      <c r="G2741">
        <f t="shared" si="42"/>
        <v>-1.2213199999999997</v>
      </c>
    </row>
    <row r="2742" spans="1:7" x14ac:dyDescent="0.3">
      <c r="A2742" s="1">
        <v>37438</v>
      </c>
      <c r="B2742" s="2">
        <v>-8.1519099526757809E-3</v>
      </c>
      <c r="C2742" s="1">
        <v>37568</v>
      </c>
      <c r="D2742">
        <v>-0.86929999999999996</v>
      </c>
      <c r="E2742" s="1">
        <v>37610</v>
      </c>
      <c r="F2742">
        <v>6.3E-3</v>
      </c>
      <c r="G2742">
        <f t="shared" si="42"/>
        <v>-0.51905999999999997</v>
      </c>
    </row>
    <row r="2743" spans="1:7" x14ac:dyDescent="0.3">
      <c r="A2743" s="1">
        <v>37439</v>
      </c>
      <c r="B2743" s="2">
        <v>-2.57129852643734E-3</v>
      </c>
      <c r="C2743" s="1">
        <v>37571</v>
      </c>
      <c r="D2743">
        <v>-2.0731999999999999</v>
      </c>
      <c r="E2743" s="1">
        <v>37613</v>
      </c>
      <c r="F2743">
        <v>-3.5299999999999998E-2</v>
      </c>
      <c r="G2743">
        <f t="shared" si="42"/>
        <v>-1.2580399999999998</v>
      </c>
    </row>
    <row r="2744" spans="1:7" x14ac:dyDescent="0.3">
      <c r="A2744" s="1">
        <v>37440</v>
      </c>
      <c r="B2744" s="2">
        <v>-3.9207731927999303E-3</v>
      </c>
      <c r="C2744" s="1">
        <v>37572</v>
      </c>
      <c r="D2744">
        <v>0.77549999999999997</v>
      </c>
      <c r="E2744" s="1">
        <v>37614</v>
      </c>
      <c r="F2744">
        <v>0.1709</v>
      </c>
      <c r="G2744">
        <f t="shared" si="42"/>
        <v>0.53365999999999991</v>
      </c>
    </row>
    <row r="2745" spans="1:7" x14ac:dyDescent="0.3">
      <c r="A2745" s="1">
        <v>37441</v>
      </c>
      <c r="B2745" s="2">
        <v>6.0048692472447498E-5</v>
      </c>
      <c r="C2745" s="1">
        <v>37573</v>
      </c>
      <c r="D2745">
        <v>-1.2800000000000001E-2</v>
      </c>
      <c r="E2745" s="1">
        <v>37616</v>
      </c>
      <c r="F2745">
        <v>7.7700000000000005E-2</v>
      </c>
      <c r="G2745">
        <f t="shared" si="42"/>
        <v>2.3400000000000004E-2</v>
      </c>
    </row>
    <row r="2746" spans="1:7" x14ac:dyDescent="0.3">
      <c r="A2746" s="1">
        <v>37442</v>
      </c>
      <c r="B2746" s="2">
        <v>-8.9176265617077997E-3</v>
      </c>
      <c r="C2746" s="1">
        <v>37574</v>
      </c>
      <c r="D2746">
        <v>2.4759000000000002</v>
      </c>
      <c r="E2746" s="1">
        <v>37617</v>
      </c>
      <c r="F2746">
        <v>0.3483</v>
      </c>
      <c r="G2746">
        <f t="shared" si="42"/>
        <v>1.62486</v>
      </c>
    </row>
    <row r="2747" spans="1:7" x14ac:dyDescent="0.3">
      <c r="A2747" s="1">
        <v>37445</v>
      </c>
      <c r="B2747" s="2">
        <v>1.71481794721988E-2</v>
      </c>
      <c r="C2747" s="1">
        <v>37575</v>
      </c>
      <c r="D2747">
        <v>0.62280000000000002</v>
      </c>
      <c r="E2747" s="1">
        <v>37620</v>
      </c>
      <c r="F2747">
        <v>0.13039999999999999</v>
      </c>
      <c r="G2747">
        <f t="shared" si="42"/>
        <v>0.42584</v>
      </c>
    </row>
    <row r="2748" spans="1:7" x14ac:dyDescent="0.3">
      <c r="A2748" s="1">
        <v>37446</v>
      </c>
      <c r="B2748" s="2">
        <v>6.2517982668204297E-3</v>
      </c>
      <c r="C2748" s="1">
        <v>37578</v>
      </c>
      <c r="D2748">
        <v>-1.0362</v>
      </c>
      <c r="E2748" s="1">
        <v>37621</v>
      </c>
      <c r="F2748">
        <v>-8.2600000000000007E-2</v>
      </c>
      <c r="G2748">
        <f t="shared" si="42"/>
        <v>-0.6547599999999999</v>
      </c>
    </row>
    <row r="2749" spans="1:7" x14ac:dyDescent="0.3">
      <c r="A2749" s="1">
        <v>37447</v>
      </c>
      <c r="B2749" s="2">
        <v>4.36098021092657E-3</v>
      </c>
      <c r="C2749" s="1">
        <v>37579</v>
      </c>
      <c r="D2749">
        <v>-0.40210000000000001</v>
      </c>
      <c r="E2749" s="1">
        <v>37623</v>
      </c>
      <c r="F2749">
        <v>-0.70099999999999996</v>
      </c>
      <c r="G2749">
        <f t="shared" si="42"/>
        <v>-0.52166000000000001</v>
      </c>
    </row>
    <row r="2750" spans="1:7" x14ac:dyDescent="0.3">
      <c r="A2750" s="1">
        <v>37448</v>
      </c>
      <c r="B2750" s="2">
        <v>3.0717559666757501E-3</v>
      </c>
      <c r="C2750" s="1">
        <v>37580</v>
      </c>
      <c r="D2750">
        <v>1.9493</v>
      </c>
      <c r="E2750" s="1">
        <v>37624</v>
      </c>
      <c r="F2750">
        <v>3.2599999999999997E-2</v>
      </c>
      <c r="G2750">
        <f t="shared" si="42"/>
        <v>1.18262</v>
      </c>
    </row>
    <row r="2751" spans="1:7" x14ac:dyDescent="0.3">
      <c r="A2751" s="1">
        <v>37449</v>
      </c>
      <c r="B2751" s="2">
        <v>3.69647994449873E-3</v>
      </c>
      <c r="C2751" s="1">
        <v>37581</v>
      </c>
      <c r="D2751">
        <v>2.1512000000000002</v>
      </c>
      <c r="E2751" s="1">
        <v>37627</v>
      </c>
      <c r="F2751">
        <v>-1.9E-2</v>
      </c>
      <c r="G2751">
        <f t="shared" si="42"/>
        <v>1.28312</v>
      </c>
    </row>
    <row r="2752" spans="1:7" x14ac:dyDescent="0.3">
      <c r="A2752" s="1">
        <v>37452</v>
      </c>
      <c r="B2752" s="2">
        <v>9.5375098559882208E-3</v>
      </c>
      <c r="C2752" s="1">
        <v>37582</v>
      </c>
      <c r="D2752">
        <v>-0.3427</v>
      </c>
      <c r="E2752" s="1">
        <v>37628</v>
      </c>
      <c r="F2752">
        <v>0.21990000000000001</v>
      </c>
      <c r="G2752">
        <f t="shared" si="42"/>
        <v>-0.11765999999999999</v>
      </c>
    </row>
    <row r="2753" spans="1:7" x14ac:dyDescent="0.3">
      <c r="A2753" s="1">
        <v>37453</v>
      </c>
      <c r="B2753" s="2">
        <v>-1.4483406614122E-3</v>
      </c>
      <c r="C2753" s="1">
        <v>37585</v>
      </c>
      <c r="D2753">
        <v>0.25190000000000001</v>
      </c>
      <c r="E2753" s="1">
        <v>37629</v>
      </c>
      <c r="F2753">
        <v>0.1968</v>
      </c>
      <c r="G2753">
        <f t="shared" si="42"/>
        <v>0.22986000000000001</v>
      </c>
    </row>
    <row r="2754" spans="1:7" x14ac:dyDescent="0.3">
      <c r="A2754" s="1">
        <v>37454</v>
      </c>
      <c r="B2754" s="2">
        <v>4.52550458420298E-4</v>
      </c>
      <c r="C2754" s="1">
        <v>37586</v>
      </c>
      <c r="D2754">
        <v>-2.0779999999999998</v>
      </c>
      <c r="E2754" s="1">
        <v>37630</v>
      </c>
      <c r="F2754">
        <v>-0.60650000000000004</v>
      </c>
      <c r="G2754">
        <f t="shared" si="42"/>
        <v>-1.4893999999999998</v>
      </c>
    </row>
    <row r="2755" spans="1:7" x14ac:dyDescent="0.3">
      <c r="A2755" s="1">
        <v>37455</v>
      </c>
      <c r="B2755" s="2">
        <v>-4.2913929412247099E-3</v>
      </c>
      <c r="C2755" s="1">
        <v>37587</v>
      </c>
      <c r="D2755">
        <v>2.8069999999999999</v>
      </c>
      <c r="E2755" s="1">
        <v>37631</v>
      </c>
      <c r="F2755">
        <v>4.0800000000000003E-2</v>
      </c>
      <c r="G2755">
        <f t="shared" si="42"/>
        <v>1.70052</v>
      </c>
    </row>
    <row r="2756" spans="1:7" x14ac:dyDescent="0.3">
      <c r="A2756" s="1">
        <v>37456</v>
      </c>
      <c r="B2756" s="2">
        <v>8.6476377470563505E-3</v>
      </c>
      <c r="C2756" s="1">
        <v>37589</v>
      </c>
      <c r="D2756">
        <v>-0.26690000000000003</v>
      </c>
      <c r="E2756" s="1">
        <v>37634</v>
      </c>
      <c r="F2756">
        <v>0.17580000000000001</v>
      </c>
      <c r="G2756">
        <f t="shared" si="42"/>
        <v>-8.9819999999999997E-2</v>
      </c>
    </row>
    <row r="2757" spans="1:7" x14ac:dyDescent="0.3">
      <c r="A2757" s="1">
        <v>37459</v>
      </c>
      <c r="B2757" s="2">
        <v>-1.08490267170818E-2</v>
      </c>
      <c r="C2757" s="1">
        <v>37592</v>
      </c>
      <c r="D2757">
        <v>-0.1893</v>
      </c>
      <c r="E2757" s="1">
        <v>37635</v>
      </c>
      <c r="F2757">
        <v>0.1782</v>
      </c>
      <c r="G2757">
        <f t="shared" ref="G2757:G2820" si="43">(D2757*0.6)+(F2757*0.4)</f>
        <v>-4.229999999999999E-2</v>
      </c>
    </row>
    <row r="2758" spans="1:7" x14ac:dyDescent="0.3">
      <c r="A2758" s="1">
        <v>37460</v>
      </c>
      <c r="B2758" s="2">
        <v>-2.13328116246921E-2</v>
      </c>
      <c r="C2758" s="1">
        <v>37593</v>
      </c>
      <c r="D2758">
        <v>-1.4729000000000001</v>
      </c>
      <c r="E2758" s="1">
        <v>37636</v>
      </c>
      <c r="F2758">
        <v>0.11559999999999999</v>
      </c>
      <c r="G2758">
        <f t="shared" si="43"/>
        <v>-0.83750000000000013</v>
      </c>
    </row>
    <row r="2759" spans="1:7" x14ac:dyDescent="0.3">
      <c r="A2759" s="1">
        <v>37461</v>
      </c>
      <c r="B2759" s="2">
        <v>1.35719505079306E-2</v>
      </c>
      <c r="C2759" s="1">
        <v>37594</v>
      </c>
      <c r="D2759">
        <v>-0.31280000000000002</v>
      </c>
      <c r="E2759" s="1">
        <v>37637</v>
      </c>
      <c r="F2759">
        <v>-1.44E-2</v>
      </c>
      <c r="G2759">
        <f t="shared" si="43"/>
        <v>-0.19344</v>
      </c>
    </row>
    <row r="2760" spans="1:7" x14ac:dyDescent="0.3">
      <c r="A2760" s="1">
        <v>37462</v>
      </c>
      <c r="B2760" s="2">
        <v>2.0461618259000102E-3</v>
      </c>
      <c r="C2760" s="1">
        <v>37595</v>
      </c>
      <c r="D2760">
        <v>-1.1970000000000001</v>
      </c>
      <c r="E2760" s="1">
        <v>37638</v>
      </c>
      <c r="F2760">
        <v>0.17949999999999999</v>
      </c>
      <c r="G2760">
        <f t="shared" si="43"/>
        <v>-0.64640000000000009</v>
      </c>
    </row>
    <row r="2761" spans="1:7" x14ac:dyDescent="0.3">
      <c r="A2761" s="1">
        <v>37463</v>
      </c>
      <c r="B2761" s="2">
        <v>-1.59770645745296E-2</v>
      </c>
      <c r="C2761" s="1">
        <v>37596</v>
      </c>
      <c r="D2761">
        <v>0.62980000000000003</v>
      </c>
      <c r="E2761" s="1">
        <v>37642</v>
      </c>
      <c r="F2761">
        <v>0.1225</v>
      </c>
      <c r="G2761">
        <f t="shared" si="43"/>
        <v>0.42687999999999998</v>
      </c>
    </row>
    <row r="2762" spans="1:7" x14ac:dyDescent="0.3">
      <c r="A2762" s="1">
        <v>37466</v>
      </c>
      <c r="B2762" s="2">
        <v>-1.32695138419636E-2</v>
      </c>
      <c r="C2762" s="1">
        <v>37599</v>
      </c>
      <c r="D2762">
        <v>-2.2153999999999998</v>
      </c>
      <c r="E2762" s="1">
        <v>37643</v>
      </c>
      <c r="F2762">
        <v>0.18260000000000001</v>
      </c>
      <c r="G2762">
        <f t="shared" si="43"/>
        <v>-1.2561999999999998</v>
      </c>
    </row>
    <row r="2763" spans="1:7" x14ac:dyDescent="0.3">
      <c r="A2763" s="1">
        <v>37467</v>
      </c>
      <c r="B2763" s="2">
        <v>1.1533973915127E-2</v>
      </c>
      <c r="C2763" s="1">
        <v>37600</v>
      </c>
      <c r="D2763">
        <v>1.3980000000000001</v>
      </c>
      <c r="E2763" s="1">
        <v>37644</v>
      </c>
      <c r="F2763">
        <v>-0.1023</v>
      </c>
      <c r="G2763">
        <f t="shared" si="43"/>
        <v>0.79788000000000014</v>
      </c>
    </row>
    <row r="2764" spans="1:7" x14ac:dyDescent="0.3">
      <c r="A2764" s="1">
        <v>37468</v>
      </c>
      <c r="B2764" s="2">
        <v>1.66888465279635E-3</v>
      </c>
      <c r="C2764" s="1">
        <v>37601</v>
      </c>
      <c r="D2764">
        <v>7.8E-2</v>
      </c>
      <c r="E2764" s="1">
        <v>37645</v>
      </c>
      <c r="F2764">
        <v>0.16539999999999999</v>
      </c>
      <c r="G2764">
        <f t="shared" si="43"/>
        <v>0.11296</v>
      </c>
    </row>
    <row r="2765" spans="1:7" x14ac:dyDescent="0.3">
      <c r="A2765" s="1">
        <v>37469</v>
      </c>
      <c r="B2765" s="2">
        <v>5.0275543352142904E-3</v>
      </c>
      <c r="C2765" s="1">
        <v>37602</v>
      </c>
      <c r="D2765">
        <v>-0.3669</v>
      </c>
      <c r="E2765" s="1">
        <v>37648</v>
      </c>
      <c r="F2765">
        <v>-0.1759</v>
      </c>
      <c r="G2765">
        <f t="shared" si="43"/>
        <v>-0.29049999999999998</v>
      </c>
    </row>
    <row r="2766" spans="1:7" x14ac:dyDescent="0.3">
      <c r="A2766" s="1">
        <v>37470</v>
      </c>
      <c r="B2766" s="2">
        <v>1.0460900283384001E-2</v>
      </c>
      <c r="C2766" s="1">
        <v>37603</v>
      </c>
      <c r="D2766">
        <v>-1.3418999999999999</v>
      </c>
      <c r="E2766" s="1">
        <v>37649</v>
      </c>
      <c r="F2766">
        <v>-3.15E-2</v>
      </c>
      <c r="G2766">
        <f t="shared" si="43"/>
        <v>-0.81773999999999991</v>
      </c>
    </row>
    <row r="2767" spans="1:7" x14ac:dyDescent="0.3">
      <c r="A2767" s="1">
        <v>37473</v>
      </c>
      <c r="B2767" s="2">
        <v>-2.55829405277264E-3</v>
      </c>
      <c r="C2767" s="1">
        <v>37606</v>
      </c>
      <c r="D2767">
        <v>2.3548999999999998</v>
      </c>
      <c r="E2767" s="1">
        <v>37650</v>
      </c>
      <c r="F2767">
        <v>-0.15279999999999999</v>
      </c>
      <c r="G2767">
        <f t="shared" si="43"/>
        <v>1.3518199999999998</v>
      </c>
    </row>
    <row r="2768" spans="1:7" x14ac:dyDescent="0.3">
      <c r="A2768" s="1">
        <v>37474</v>
      </c>
      <c r="B2768" s="2">
        <v>-1.11131990220616E-2</v>
      </c>
      <c r="C2768" s="1">
        <v>37607</v>
      </c>
      <c r="D2768">
        <v>-0.81189999999999996</v>
      </c>
      <c r="E2768" s="1">
        <v>37651</v>
      </c>
      <c r="F2768">
        <v>0.17469999999999999</v>
      </c>
      <c r="G2768">
        <f t="shared" si="43"/>
        <v>-0.41725999999999996</v>
      </c>
    </row>
    <row r="2769" spans="1:7" x14ac:dyDescent="0.3">
      <c r="A2769" s="1">
        <v>37475</v>
      </c>
      <c r="B2769" s="2">
        <v>1.13233664175958E-2</v>
      </c>
      <c r="C2769" s="1">
        <v>37608</v>
      </c>
      <c r="D2769">
        <v>-1.3062</v>
      </c>
      <c r="E2769" s="1">
        <v>37652</v>
      </c>
      <c r="F2769">
        <v>0.1106</v>
      </c>
      <c r="G2769">
        <f t="shared" si="43"/>
        <v>-0.73947999999999992</v>
      </c>
    </row>
    <row r="2770" spans="1:7" x14ac:dyDescent="0.3">
      <c r="A2770" s="1">
        <v>37476</v>
      </c>
      <c r="B2770" s="2">
        <v>-1.3410051491928801E-2</v>
      </c>
      <c r="C2770" s="1">
        <v>37609</v>
      </c>
      <c r="D2770">
        <v>-0.75060000000000004</v>
      </c>
      <c r="E2770" s="1">
        <v>37655</v>
      </c>
      <c r="F2770">
        <v>8.9999999999999998E-4</v>
      </c>
      <c r="G2770">
        <f t="shared" si="43"/>
        <v>-0.44999999999999996</v>
      </c>
    </row>
    <row r="2771" spans="1:7" x14ac:dyDescent="0.3">
      <c r="A2771" s="1">
        <v>37477</v>
      </c>
      <c r="B2771" s="2">
        <v>8.2369357369800299E-3</v>
      </c>
      <c r="C2771" s="1">
        <v>37610</v>
      </c>
      <c r="D2771">
        <v>1.3007</v>
      </c>
      <c r="E2771" s="1">
        <v>37656</v>
      </c>
      <c r="F2771">
        <v>0.2137</v>
      </c>
      <c r="G2771">
        <f t="shared" si="43"/>
        <v>0.8659</v>
      </c>
    </row>
    <row r="2772" spans="1:7" x14ac:dyDescent="0.3">
      <c r="A2772" s="1">
        <v>37480</v>
      </c>
      <c r="B2772" s="2">
        <v>1.4340622802302401E-2</v>
      </c>
      <c r="C2772" s="1">
        <v>37613</v>
      </c>
      <c r="D2772">
        <v>0.18260000000000001</v>
      </c>
      <c r="E2772" s="1">
        <v>37657</v>
      </c>
      <c r="F2772">
        <v>-0.2276</v>
      </c>
      <c r="G2772">
        <f t="shared" si="43"/>
        <v>1.8519999999999995E-2</v>
      </c>
    </row>
    <row r="2773" spans="1:7" x14ac:dyDescent="0.3">
      <c r="A2773" s="1">
        <v>37481</v>
      </c>
      <c r="B2773" s="2">
        <v>7.37783037095019E-3</v>
      </c>
      <c r="C2773" s="1">
        <v>37614</v>
      </c>
      <c r="D2773">
        <v>-0.54630000000000001</v>
      </c>
      <c r="E2773" s="1">
        <v>37658</v>
      </c>
      <c r="F2773">
        <v>0.23350000000000001</v>
      </c>
      <c r="G2773">
        <f t="shared" si="43"/>
        <v>-0.23438000000000001</v>
      </c>
    </row>
    <row r="2774" spans="1:7" x14ac:dyDescent="0.3">
      <c r="A2774" s="1">
        <v>37482</v>
      </c>
      <c r="B2774" s="2">
        <v>9.1972421864878803E-3</v>
      </c>
      <c r="C2774" s="1">
        <v>37616</v>
      </c>
      <c r="D2774">
        <v>-0.31490000000000001</v>
      </c>
      <c r="E2774" s="1">
        <v>37659</v>
      </c>
      <c r="F2774">
        <v>0.11559999999999999</v>
      </c>
      <c r="G2774">
        <f t="shared" si="43"/>
        <v>-0.14269999999999999</v>
      </c>
    </row>
    <row r="2775" spans="1:7" x14ac:dyDescent="0.3">
      <c r="A2775" s="1">
        <v>37483</v>
      </c>
      <c r="B2775" s="2">
        <v>-1.67992639912184E-3</v>
      </c>
      <c r="C2775" s="1">
        <v>37617</v>
      </c>
      <c r="D2775">
        <v>-1.5607</v>
      </c>
      <c r="E2775" s="1">
        <v>37662</v>
      </c>
      <c r="F2775">
        <v>-0.1593</v>
      </c>
      <c r="G2775">
        <f t="shared" si="43"/>
        <v>-1.00014</v>
      </c>
    </row>
    <row r="2776" spans="1:7" x14ac:dyDescent="0.3">
      <c r="A2776" s="1">
        <v>37484</v>
      </c>
      <c r="B2776" s="2">
        <v>-8.6374948303916694E-3</v>
      </c>
      <c r="C2776" s="1">
        <v>37620</v>
      </c>
      <c r="D2776">
        <v>0.45850000000000002</v>
      </c>
      <c r="E2776" s="1">
        <v>37663</v>
      </c>
      <c r="F2776">
        <v>6.0900000000000003E-2</v>
      </c>
      <c r="G2776">
        <f t="shared" si="43"/>
        <v>0.29946</v>
      </c>
    </row>
    <row r="2777" spans="1:7" x14ac:dyDescent="0.3">
      <c r="A2777" s="1">
        <v>37487</v>
      </c>
      <c r="B2777" s="2">
        <v>-1.2722287982268999E-2</v>
      </c>
      <c r="C2777" s="1">
        <v>37621</v>
      </c>
      <c r="D2777">
        <v>6.0499999999999998E-2</v>
      </c>
      <c r="E2777" s="1">
        <v>37664</v>
      </c>
      <c r="F2777">
        <v>0.155</v>
      </c>
      <c r="G2777">
        <f t="shared" si="43"/>
        <v>9.8299999999999998E-2</v>
      </c>
    </row>
    <row r="2778" spans="1:7" x14ac:dyDescent="0.3">
      <c r="A2778" s="1">
        <v>37488</v>
      </c>
      <c r="B2778" s="2">
        <v>7.0362734952438303E-3</v>
      </c>
      <c r="C2778" s="1">
        <v>37623</v>
      </c>
      <c r="D2778">
        <v>3.3302</v>
      </c>
      <c r="E2778" s="1">
        <v>37665</v>
      </c>
      <c r="F2778">
        <v>0.20930000000000001</v>
      </c>
      <c r="G2778">
        <f t="shared" si="43"/>
        <v>2.0818399999999997</v>
      </c>
    </row>
    <row r="2779" spans="1:7" x14ac:dyDescent="0.3">
      <c r="A2779" s="1">
        <v>37489</v>
      </c>
      <c r="B2779" s="2">
        <v>-9.1652951149012697E-4</v>
      </c>
      <c r="C2779" s="1">
        <v>37624</v>
      </c>
      <c r="D2779">
        <v>-4.8399999999999999E-2</v>
      </c>
      <c r="E2779" s="1">
        <v>37666</v>
      </c>
      <c r="F2779">
        <v>-0.28560000000000002</v>
      </c>
      <c r="G2779">
        <f t="shared" si="43"/>
        <v>-0.14328000000000002</v>
      </c>
    </row>
    <row r="2780" spans="1:7" x14ac:dyDescent="0.3">
      <c r="A2780" s="1">
        <v>37490</v>
      </c>
      <c r="B2780" s="2">
        <v>-1.94516985029232E-2</v>
      </c>
      <c r="C2780" s="1">
        <v>37627</v>
      </c>
      <c r="D2780">
        <v>2.2475999999999998</v>
      </c>
      <c r="E2780" s="1">
        <v>37670</v>
      </c>
      <c r="F2780">
        <v>5.0099999999999999E-2</v>
      </c>
      <c r="G2780">
        <f t="shared" si="43"/>
        <v>1.3685999999999998</v>
      </c>
    </row>
    <row r="2781" spans="1:7" x14ac:dyDescent="0.3">
      <c r="A2781" s="1">
        <v>37491</v>
      </c>
      <c r="B2781" s="2">
        <v>6.0658981906673796E-3</v>
      </c>
      <c r="C2781" s="1">
        <v>37628</v>
      </c>
      <c r="D2781">
        <v>-0.65010000000000001</v>
      </c>
      <c r="E2781" s="1">
        <v>37671</v>
      </c>
      <c r="F2781">
        <v>0.25230000000000002</v>
      </c>
      <c r="G2781">
        <f t="shared" si="43"/>
        <v>-0.28914000000000001</v>
      </c>
    </row>
    <row r="2782" spans="1:7" x14ac:dyDescent="0.3">
      <c r="A2782" s="1">
        <v>37494</v>
      </c>
      <c r="B2782" s="2">
        <v>6.2776834744164801E-3</v>
      </c>
      <c r="C2782" s="1">
        <v>37629</v>
      </c>
      <c r="D2782">
        <v>-1.3768</v>
      </c>
      <c r="E2782" s="1">
        <v>37672</v>
      </c>
      <c r="F2782">
        <v>0.15970000000000001</v>
      </c>
      <c r="G2782">
        <f t="shared" si="43"/>
        <v>-0.76219999999999999</v>
      </c>
    </row>
    <row r="2783" spans="1:7" x14ac:dyDescent="0.3">
      <c r="A2783" s="1">
        <v>37495</v>
      </c>
      <c r="B2783" s="2">
        <v>1.1800868342886101E-2</v>
      </c>
      <c r="C2783" s="1">
        <v>37630</v>
      </c>
      <c r="D2783">
        <v>1.9436</v>
      </c>
      <c r="E2783" s="1">
        <v>37673</v>
      </c>
      <c r="F2783">
        <v>-0.16300000000000001</v>
      </c>
      <c r="G2783">
        <f t="shared" si="43"/>
        <v>1.1009599999999999</v>
      </c>
    </row>
    <row r="2784" spans="1:7" x14ac:dyDescent="0.3">
      <c r="A2784" s="1">
        <v>37496</v>
      </c>
      <c r="B2784" s="2">
        <v>-1.9544676187277501E-3</v>
      </c>
      <c r="C2784" s="1">
        <v>37631</v>
      </c>
      <c r="D2784">
        <v>-1.1000000000000001E-3</v>
      </c>
      <c r="E2784" s="1">
        <v>37676</v>
      </c>
      <c r="F2784">
        <v>0.19719999999999999</v>
      </c>
      <c r="G2784">
        <f t="shared" si="43"/>
        <v>7.8220000000000012E-2</v>
      </c>
    </row>
    <row r="2785" spans="1:7" x14ac:dyDescent="0.3">
      <c r="A2785" s="1">
        <v>37497</v>
      </c>
      <c r="B2785" s="2">
        <v>9.5097277906115406E-3</v>
      </c>
      <c r="C2785" s="1">
        <v>37634</v>
      </c>
      <c r="D2785">
        <v>-0.1348</v>
      </c>
      <c r="E2785" s="1">
        <v>37677</v>
      </c>
      <c r="F2785">
        <v>0.1229</v>
      </c>
      <c r="G2785">
        <f t="shared" si="43"/>
        <v>-3.1719999999999991E-2</v>
      </c>
    </row>
    <row r="2786" spans="1:7" x14ac:dyDescent="0.3">
      <c r="A2786" s="1">
        <v>37498</v>
      </c>
      <c r="B2786" s="2">
        <v>1.9729519254154701E-3</v>
      </c>
      <c r="C2786" s="1">
        <v>37635</v>
      </c>
      <c r="D2786">
        <v>0.58299999999999996</v>
      </c>
      <c r="E2786" s="1">
        <v>37678</v>
      </c>
      <c r="F2786">
        <v>0.12989999999999999</v>
      </c>
      <c r="G2786">
        <f t="shared" si="43"/>
        <v>0.40175999999999995</v>
      </c>
    </row>
    <row r="2787" spans="1:7" x14ac:dyDescent="0.3">
      <c r="A2787" s="1">
        <v>37501</v>
      </c>
      <c r="B2787" s="2">
        <v>2.43088975777317E-3</v>
      </c>
      <c r="C2787" s="1">
        <v>37636</v>
      </c>
      <c r="D2787">
        <v>-1.4268000000000001</v>
      </c>
      <c r="E2787" s="1">
        <v>37679</v>
      </c>
      <c r="F2787">
        <v>6.13E-2</v>
      </c>
      <c r="G2787">
        <f t="shared" si="43"/>
        <v>-0.83156000000000008</v>
      </c>
    </row>
    <row r="2788" spans="1:7" x14ac:dyDescent="0.3">
      <c r="A2788" s="1">
        <v>37502</v>
      </c>
      <c r="B2788" s="2">
        <v>1.6607616006379299E-2</v>
      </c>
      <c r="C2788" s="1">
        <v>37637</v>
      </c>
      <c r="D2788">
        <v>-0.39279999999999998</v>
      </c>
      <c r="E2788" s="1">
        <v>37680</v>
      </c>
      <c r="F2788">
        <v>0.25040000000000001</v>
      </c>
      <c r="G2788">
        <f t="shared" si="43"/>
        <v>-0.13551999999999997</v>
      </c>
    </row>
    <row r="2789" spans="1:7" x14ac:dyDescent="0.3">
      <c r="A2789" s="1">
        <v>37503</v>
      </c>
      <c r="B2789" s="2">
        <v>3.7758740108098099E-3</v>
      </c>
      <c r="C2789" s="1">
        <v>37638</v>
      </c>
      <c r="D2789">
        <v>-1.4015</v>
      </c>
      <c r="E2789" s="1">
        <v>37683</v>
      </c>
      <c r="F2789">
        <v>9.1200000000000003E-2</v>
      </c>
      <c r="G2789">
        <f t="shared" si="43"/>
        <v>-0.80442000000000002</v>
      </c>
    </row>
    <row r="2790" spans="1:7" x14ac:dyDescent="0.3">
      <c r="A2790" s="1">
        <v>37504</v>
      </c>
      <c r="B2790" s="2">
        <v>1.0553106097318099E-2</v>
      </c>
      <c r="C2790" s="1">
        <v>37642</v>
      </c>
      <c r="D2790">
        <v>-1.5699999999999998</v>
      </c>
      <c r="E2790" s="1">
        <v>37684</v>
      </c>
      <c r="F2790">
        <v>7.9600000000000004E-2</v>
      </c>
      <c r="G2790">
        <f t="shared" si="43"/>
        <v>-0.91015999999999986</v>
      </c>
    </row>
    <row r="2791" spans="1:7" x14ac:dyDescent="0.3">
      <c r="A2791" s="1">
        <v>37505</v>
      </c>
      <c r="B2791" s="2">
        <v>3.0370197666655901E-3</v>
      </c>
      <c r="C2791" s="1">
        <v>37643</v>
      </c>
      <c r="D2791">
        <v>-1.0334000000000001</v>
      </c>
      <c r="E2791" s="1">
        <v>37685</v>
      </c>
      <c r="F2791">
        <v>0.1079</v>
      </c>
      <c r="G2791">
        <f t="shared" si="43"/>
        <v>-0.57688000000000006</v>
      </c>
    </row>
    <row r="2792" spans="1:7" x14ac:dyDescent="0.3">
      <c r="A2792" s="1">
        <v>37508</v>
      </c>
      <c r="B2792" s="2">
        <v>7.2366934753345102E-3</v>
      </c>
      <c r="C2792" s="1">
        <v>37644</v>
      </c>
      <c r="D2792">
        <v>1.0227999999999999</v>
      </c>
      <c r="E2792" s="1">
        <v>37686</v>
      </c>
      <c r="F2792">
        <v>-9.98E-2</v>
      </c>
      <c r="G2792">
        <f t="shared" si="43"/>
        <v>0.57375999999999994</v>
      </c>
    </row>
    <row r="2793" spans="1:7" x14ac:dyDescent="0.3">
      <c r="A2793" s="1">
        <v>37509</v>
      </c>
      <c r="B2793" s="2">
        <v>-4.0060119317123499E-3</v>
      </c>
      <c r="C2793" s="1">
        <v>37645</v>
      </c>
      <c r="D2793">
        <v>-2.9226000000000001</v>
      </c>
      <c r="E2793" s="1">
        <v>37687</v>
      </c>
      <c r="F2793">
        <v>9.8100000000000007E-2</v>
      </c>
      <c r="G2793">
        <f t="shared" si="43"/>
        <v>-1.7143200000000001</v>
      </c>
    </row>
    <row r="2794" spans="1:7" x14ac:dyDescent="0.3">
      <c r="A2794" s="1">
        <v>37510</v>
      </c>
      <c r="B2794" s="2">
        <v>-4.7464444215231704E-3</v>
      </c>
      <c r="C2794" s="1">
        <v>37648</v>
      </c>
      <c r="D2794">
        <v>-1.6160000000000001</v>
      </c>
      <c r="E2794" s="1">
        <v>37690</v>
      </c>
      <c r="F2794">
        <v>0.1696</v>
      </c>
      <c r="G2794">
        <f t="shared" si="43"/>
        <v>-0.90176000000000001</v>
      </c>
    </row>
    <row r="2795" spans="1:7" x14ac:dyDescent="0.3">
      <c r="A2795" s="1">
        <v>37511</v>
      </c>
      <c r="B2795" s="2">
        <v>3.46491556597606E-5</v>
      </c>
      <c r="C2795" s="1">
        <v>37649</v>
      </c>
      <c r="D2795">
        <v>1.3049999999999999</v>
      </c>
      <c r="E2795" s="1">
        <v>37691</v>
      </c>
      <c r="F2795">
        <v>-6.88E-2</v>
      </c>
      <c r="G2795">
        <f t="shared" si="43"/>
        <v>0.75547999999999993</v>
      </c>
    </row>
    <row r="2796" spans="1:7" x14ac:dyDescent="0.3">
      <c r="A2796" s="1">
        <v>37512</v>
      </c>
      <c r="B2796" s="2">
        <v>-1.16055073332044E-3</v>
      </c>
      <c r="C2796" s="1">
        <v>37650</v>
      </c>
      <c r="D2796">
        <v>0.69669999999999999</v>
      </c>
      <c r="E2796" s="1">
        <v>37692</v>
      </c>
      <c r="F2796">
        <v>-7.1499999999999994E-2</v>
      </c>
      <c r="G2796">
        <f t="shared" si="43"/>
        <v>0.38941999999999999</v>
      </c>
    </row>
    <row r="2797" spans="1:7" x14ac:dyDescent="0.3">
      <c r="A2797" s="1">
        <v>37515</v>
      </c>
      <c r="B2797" s="2">
        <v>2.5619676661754499E-3</v>
      </c>
      <c r="C2797" s="1">
        <v>37651</v>
      </c>
      <c r="D2797">
        <v>-2.2650000000000001</v>
      </c>
      <c r="E2797" s="1">
        <v>37693</v>
      </c>
      <c r="F2797">
        <v>-0.50239999999999996</v>
      </c>
      <c r="G2797">
        <f t="shared" si="43"/>
        <v>-1.55996</v>
      </c>
    </row>
    <row r="2798" spans="1:7" x14ac:dyDescent="0.3">
      <c r="A2798" s="1">
        <v>37516</v>
      </c>
      <c r="B2798" s="2">
        <v>-2.8401725341414799E-3</v>
      </c>
      <c r="C2798" s="1">
        <v>37652</v>
      </c>
      <c r="D2798">
        <v>1.3129999999999999</v>
      </c>
      <c r="E2798" s="1">
        <v>37694</v>
      </c>
      <c r="F2798">
        <v>0.1109</v>
      </c>
      <c r="G2798">
        <f t="shared" si="43"/>
        <v>0.8321599999999999</v>
      </c>
    </row>
    <row r="2799" spans="1:7" x14ac:dyDescent="0.3">
      <c r="A2799" s="1">
        <v>37517</v>
      </c>
      <c r="B2799" s="2">
        <v>7.8649025042383195E-3</v>
      </c>
      <c r="C2799" s="1">
        <v>37655</v>
      </c>
      <c r="D2799">
        <v>0.54110000000000003</v>
      </c>
      <c r="E2799" s="1">
        <v>37697</v>
      </c>
      <c r="F2799">
        <v>-0.32529999999999998</v>
      </c>
      <c r="G2799">
        <f t="shared" si="43"/>
        <v>0.19454000000000002</v>
      </c>
    </row>
    <row r="2800" spans="1:7" x14ac:dyDescent="0.3">
      <c r="A2800" s="1">
        <v>37518</v>
      </c>
      <c r="B2800" s="2">
        <v>7.1687419279451402E-3</v>
      </c>
      <c r="C2800" s="1">
        <v>37656</v>
      </c>
      <c r="D2800">
        <v>-1.4079999999999999</v>
      </c>
      <c r="E2800" s="1">
        <v>37698</v>
      </c>
      <c r="F2800">
        <v>-0.25259999999999999</v>
      </c>
      <c r="G2800">
        <f t="shared" si="43"/>
        <v>-0.9458399999999999</v>
      </c>
    </row>
    <row r="2801" spans="1:7" x14ac:dyDescent="0.3">
      <c r="A2801" s="1">
        <v>37519</v>
      </c>
      <c r="B2801" s="2">
        <v>-1.1956857982798301E-2</v>
      </c>
      <c r="C2801" s="1">
        <v>37657</v>
      </c>
      <c r="D2801">
        <v>-0.5222</v>
      </c>
      <c r="E2801" s="1">
        <v>37699</v>
      </c>
      <c r="F2801">
        <v>-0.2077</v>
      </c>
      <c r="G2801">
        <f t="shared" si="43"/>
        <v>-0.39639999999999997</v>
      </c>
    </row>
    <row r="2802" spans="1:7" x14ac:dyDescent="0.3">
      <c r="A2802" s="1">
        <v>37522</v>
      </c>
      <c r="B2802" s="2">
        <v>4.5630360493498197E-3</v>
      </c>
      <c r="C2802" s="1">
        <v>37658</v>
      </c>
      <c r="D2802">
        <v>-0.61539999999999995</v>
      </c>
      <c r="E2802" s="1">
        <v>37700</v>
      </c>
      <c r="F2802">
        <v>-0.1421</v>
      </c>
      <c r="G2802">
        <f t="shared" si="43"/>
        <v>-0.42607999999999996</v>
      </c>
    </row>
    <row r="2803" spans="1:7" x14ac:dyDescent="0.3">
      <c r="A2803" s="1">
        <v>37523</v>
      </c>
      <c r="B2803" s="2">
        <v>6.6456318925807202E-3</v>
      </c>
      <c r="C2803" s="1">
        <v>37659</v>
      </c>
      <c r="D2803">
        <v>-1.0082</v>
      </c>
      <c r="E2803" s="1">
        <v>37701</v>
      </c>
      <c r="F2803">
        <v>-0.30509999999999998</v>
      </c>
      <c r="G2803">
        <f t="shared" si="43"/>
        <v>-0.72696000000000005</v>
      </c>
    </row>
    <row r="2804" spans="1:7" x14ac:dyDescent="0.3">
      <c r="A2804" s="1">
        <v>37524</v>
      </c>
      <c r="B2804" s="2">
        <v>-1.07238055499316E-2</v>
      </c>
      <c r="C2804" s="1">
        <v>37662</v>
      </c>
      <c r="D2804">
        <v>0.76019999999999999</v>
      </c>
      <c r="E2804" s="1">
        <v>37704</v>
      </c>
      <c r="F2804">
        <v>0.4945</v>
      </c>
      <c r="G2804">
        <f t="shared" si="43"/>
        <v>0.65391999999999995</v>
      </c>
    </row>
    <row r="2805" spans="1:7" x14ac:dyDescent="0.3">
      <c r="A2805" s="1">
        <v>37525</v>
      </c>
      <c r="B2805" s="2">
        <v>2.0276352865817898E-3</v>
      </c>
      <c r="C2805" s="1">
        <v>37663</v>
      </c>
      <c r="D2805">
        <v>-0.80589999999999995</v>
      </c>
      <c r="E2805" s="1">
        <v>37705</v>
      </c>
      <c r="F2805">
        <v>5.2699999999999997E-2</v>
      </c>
      <c r="G2805">
        <f t="shared" si="43"/>
        <v>-0.46245999999999998</v>
      </c>
    </row>
    <row r="2806" spans="1:7" x14ac:dyDescent="0.3">
      <c r="A2806" s="1">
        <v>37526</v>
      </c>
      <c r="B2806" s="2">
        <v>6.6590852548320499E-3</v>
      </c>
      <c r="C2806" s="1">
        <v>37664</v>
      </c>
      <c r="D2806">
        <v>-1.2324999999999999</v>
      </c>
      <c r="E2806" s="1">
        <v>37706</v>
      </c>
      <c r="F2806">
        <v>0.1285</v>
      </c>
      <c r="G2806">
        <f t="shared" si="43"/>
        <v>-0.68809999999999993</v>
      </c>
    </row>
    <row r="2807" spans="1:7" x14ac:dyDescent="0.3">
      <c r="A2807" s="1">
        <v>37529</v>
      </c>
      <c r="B2807" s="2">
        <v>5.1650466044343996E-3</v>
      </c>
      <c r="C2807" s="1">
        <v>37665</v>
      </c>
      <c r="D2807">
        <v>-0.1474</v>
      </c>
      <c r="E2807" s="1">
        <v>37707</v>
      </c>
      <c r="F2807">
        <v>8.9099999999999999E-2</v>
      </c>
      <c r="G2807">
        <f t="shared" si="43"/>
        <v>-5.2800000000000007E-2</v>
      </c>
    </row>
    <row r="2808" spans="1:7" x14ac:dyDescent="0.3">
      <c r="A2808" s="1">
        <v>37530</v>
      </c>
      <c r="B2808" s="2">
        <v>-4.67814532906241E-3</v>
      </c>
      <c r="C2808" s="1">
        <v>37666</v>
      </c>
      <c r="D2808">
        <v>2.1446000000000001</v>
      </c>
      <c r="E2808" s="1">
        <v>37708</v>
      </c>
      <c r="F2808">
        <v>0.1532</v>
      </c>
      <c r="G2808">
        <f t="shared" si="43"/>
        <v>1.3480399999999999</v>
      </c>
    </row>
    <row r="2809" spans="1:7" x14ac:dyDescent="0.3">
      <c r="A2809" s="1">
        <v>37531</v>
      </c>
      <c r="B2809" s="2">
        <v>-3.61996065046355E-3</v>
      </c>
      <c r="C2809" s="1">
        <v>37670</v>
      </c>
      <c r="D2809">
        <v>1.9586999999999999</v>
      </c>
      <c r="E2809" s="1">
        <v>37711</v>
      </c>
      <c r="F2809">
        <v>0.3281</v>
      </c>
      <c r="G2809">
        <f t="shared" si="43"/>
        <v>1.30646</v>
      </c>
    </row>
    <row r="2810" spans="1:7" x14ac:dyDescent="0.3">
      <c r="A2810" s="1">
        <v>37532</v>
      </c>
      <c r="B2810" s="2">
        <v>-7.3988451815768502E-3</v>
      </c>
      <c r="C2810" s="1">
        <v>37671</v>
      </c>
      <c r="D2810">
        <v>-0.69140000000000001</v>
      </c>
      <c r="E2810" s="1">
        <v>37712</v>
      </c>
      <c r="F2810">
        <v>-8.8999999999999999E-3</v>
      </c>
      <c r="G2810">
        <f t="shared" si="43"/>
        <v>-0.41839999999999999</v>
      </c>
    </row>
    <row r="2811" spans="1:7" x14ac:dyDescent="0.3">
      <c r="A2811" s="1">
        <v>37533</v>
      </c>
      <c r="B2811" s="2">
        <v>-2.7204680459098599E-3</v>
      </c>
      <c r="C2811" s="1">
        <v>37672</v>
      </c>
      <c r="D2811">
        <v>-0.94489999999999996</v>
      </c>
      <c r="E2811" s="1">
        <v>37713</v>
      </c>
      <c r="F2811">
        <v>-0.34749999999999998</v>
      </c>
      <c r="G2811">
        <f t="shared" si="43"/>
        <v>-0.70594000000000001</v>
      </c>
    </row>
    <row r="2812" spans="1:7" x14ac:dyDescent="0.3">
      <c r="A2812" s="1">
        <v>37536</v>
      </c>
      <c r="B2812" s="2">
        <v>6.7893345541665297E-3</v>
      </c>
      <c r="C2812" s="1">
        <v>37673</v>
      </c>
      <c r="D2812">
        <v>1.3232999999999999</v>
      </c>
      <c r="E2812" s="1">
        <v>37714</v>
      </c>
      <c r="F2812">
        <v>9.5200000000000007E-2</v>
      </c>
      <c r="G2812">
        <f t="shared" si="43"/>
        <v>0.83205999999999991</v>
      </c>
    </row>
    <row r="2813" spans="1:7" x14ac:dyDescent="0.3">
      <c r="A2813" s="1">
        <v>37537</v>
      </c>
      <c r="B2813" s="2">
        <v>-3.5933814239963398E-4</v>
      </c>
      <c r="C2813" s="1">
        <v>37676</v>
      </c>
      <c r="D2813">
        <v>-1.8374000000000001</v>
      </c>
      <c r="E2813" s="1">
        <v>37715</v>
      </c>
      <c r="F2813">
        <v>-6.0400000000000002E-2</v>
      </c>
      <c r="G2813">
        <f t="shared" si="43"/>
        <v>-1.1266</v>
      </c>
    </row>
    <row r="2814" spans="1:7" x14ac:dyDescent="0.3">
      <c r="A2814" s="1">
        <v>37538</v>
      </c>
      <c r="B2814" s="2">
        <v>6.6478130531813003E-3</v>
      </c>
      <c r="C2814" s="1">
        <v>37677</v>
      </c>
      <c r="D2814">
        <v>0.71989999999999998</v>
      </c>
      <c r="E2814" s="1">
        <v>37718</v>
      </c>
      <c r="F2814">
        <v>-0.20100000000000001</v>
      </c>
      <c r="G2814">
        <f t="shared" si="43"/>
        <v>0.35153999999999996</v>
      </c>
    </row>
    <row r="2815" spans="1:7" x14ac:dyDescent="0.3">
      <c r="A2815" s="1">
        <v>37539</v>
      </c>
      <c r="B2815" s="2">
        <v>-1.4673263841123E-2</v>
      </c>
      <c r="C2815" s="1">
        <v>37678</v>
      </c>
      <c r="D2815">
        <v>-1.2724</v>
      </c>
      <c r="E2815" s="1">
        <v>37719</v>
      </c>
      <c r="F2815">
        <v>0.31990000000000002</v>
      </c>
      <c r="G2815">
        <f t="shared" si="43"/>
        <v>-0.63548000000000004</v>
      </c>
    </row>
    <row r="2816" spans="1:7" x14ac:dyDescent="0.3">
      <c r="A2816" s="1">
        <v>37540</v>
      </c>
      <c r="B2816" s="2">
        <v>-2.19257596496203E-3</v>
      </c>
      <c r="C2816" s="1">
        <v>37679</v>
      </c>
      <c r="D2816">
        <v>1.1884999999999999</v>
      </c>
      <c r="E2816" s="1">
        <v>37720</v>
      </c>
      <c r="F2816">
        <v>0.1492</v>
      </c>
      <c r="G2816">
        <f t="shared" si="43"/>
        <v>0.77277999999999991</v>
      </c>
    </row>
    <row r="2817" spans="1:7" x14ac:dyDescent="0.3">
      <c r="A2817" s="1">
        <v>37543</v>
      </c>
      <c r="B2817" s="2">
        <v>9.5313150429690002E-3</v>
      </c>
      <c r="C2817" s="1">
        <v>37680</v>
      </c>
      <c r="D2817">
        <v>0.4642</v>
      </c>
      <c r="E2817" s="1">
        <v>37721</v>
      </c>
      <c r="F2817">
        <v>-0.1153</v>
      </c>
      <c r="G2817">
        <f t="shared" si="43"/>
        <v>0.2324</v>
      </c>
    </row>
    <row r="2818" spans="1:7" x14ac:dyDescent="0.3">
      <c r="A2818" s="1">
        <v>37544</v>
      </c>
      <c r="B2818" s="2">
        <v>-9.4601931706651508E-3</v>
      </c>
      <c r="C2818" s="1">
        <v>37683</v>
      </c>
      <c r="D2818">
        <v>-0.753</v>
      </c>
      <c r="E2818" s="1">
        <v>37722</v>
      </c>
      <c r="F2818">
        <v>-0.1323</v>
      </c>
      <c r="G2818">
        <f t="shared" si="43"/>
        <v>-0.50471999999999995</v>
      </c>
    </row>
    <row r="2819" spans="1:7" x14ac:dyDescent="0.3">
      <c r="A2819" s="1">
        <v>37545</v>
      </c>
      <c r="B2819" s="2">
        <v>1.3002628594571701E-3</v>
      </c>
      <c r="C2819" s="1">
        <v>37684</v>
      </c>
      <c r="D2819">
        <v>-1.5348999999999999</v>
      </c>
      <c r="E2819" s="1">
        <v>37725</v>
      </c>
      <c r="F2819">
        <v>-9.9599999999999994E-2</v>
      </c>
      <c r="G2819">
        <f t="shared" si="43"/>
        <v>-0.96077999999999986</v>
      </c>
    </row>
    <row r="2820" spans="1:7" x14ac:dyDescent="0.3">
      <c r="A2820" s="1">
        <v>37546</v>
      </c>
      <c r="B2820" s="2">
        <v>-4.7737212071234901E-3</v>
      </c>
      <c r="C2820" s="1">
        <v>37685</v>
      </c>
      <c r="D2820">
        <v>0.98860000000000003</v>
      </c>
      <c r="E2820" s="1">
        <v>37726</v>
      </c>
      <c r="F2820">
        <v>0.2394</v>
      </c>
      <c r="G2820">
        <f t="shared" si="43"/>
        <v>0.68891999999999998</v>
      </c>
    </row>
    <row r="2821" spans="1:7" x14ac:dyDescent="0.3">
      <c r="A2821" s="1">
        <v>37547</v>
      </c>
      <c r="B2821" s="2">
        <v>4.5729434137431501E-4</v>
      </c>
      <c r="C2821" s="1">
        <v>37686</v>
      </c>
      <c r="D2821">
        <v>-0.92559999999999998</v>
      </c>
      <c r="E2821" s="1">
        <v>37727</v>
      </c>
      <c r="F2821">
        <v>0.13850000000000001</v>
      </c>
      <c r="G2821">
        <f t="shared" ref="G2821:G2884" si="44">(D2821*0.6)+(F2821*0.4)</f>
        <v>-0.49995999999999996</v>
      </c>
    </row>
    <row r="2822" spans="1:7" x14ac:dyDescent="0.3">
      <c r="A2822" s="1">
        <v>37550</v>
      </c>
      <c r="B2822" s="2">
        <v>-1.4915369790119299E-2</v>
      </c>
      <c r="C2822" s="1">
        <v>37687</v>
      </c>
      <c r="D2822">
        <v>0.82889999999999997</v>
      </c>
      <c r="E2822" s="1">
        <v>37728</v>
      </c>
      <c r="F2822">
        <v>-2.75E-2</v>
      </c>
      <c r="G2822">
        <f t="shared" si="44"/>
        <v>0.48633999999999994</v>
      </c>
    </row>
    <row r="2823" spans="1:7" x14ac:dyDescent="0.3">
      <c r="A2823" s="1">
        <v>37551</v>
      </c>
      <c r="B2823" s="2">
        <v>-3.0841497067173301E-3</v>
      </c>
      <c r="C2823" s="1">
        <v>37690</v>
      </c>
      <c r="D2823">
        <v>-2.5800999999999998</v>
      </c>
      <c r="E2823" s="1">
        <v>37732</v>
      </c>
      <c r="F2823">
        <v>4.4000000000000003E-3</v>
      </c>
      <c r="G2823">
        <f t="shared" si="44"/>
        <v>-1.5462999999999998</v>
      </c>
    </row>
    <row r="2824" spans="1:7" x14ac:dyDescent="0.3">
      <c r="A2824" s="1">
        <v>37552</v>
      </c>
      <c r="B2824" s="2">
        <v>4.2193296278301203E-3</v>
      </c>
      <c r="C2824" s="1">
        <v>37691</v>
      </c>
      <c r="D2824">
        <v>-0.83409999999999995</v>
      </c>
      <c r="E2824" s="1">
        <v>37733</v>
      </c>
      <c r="F2824">
        <v>3.1899999999999998E-2</v>
      </c>
      <c r="G2824">
        <f t="shared" si="44"/>
        <v>-0.48769999999999991</v>
      </c>
    </row>
    <row r="2825" spans="1:7" x14ac:dyDescent="0.3">
      <c r="A2825" s="1">
        <v>37553</v>
      </c>
      <c r="B2825" s="2">
        <v>1.7146105461587301E-3</v>
      </c>
      <c r="C2825" s="1">
        <v>37692</v>
      </c>
      <c r="D2825">
        <v>0.47349999999999998</v>
      </c>
      <c r="E2825" s="1">
        <v>37734</v>
      </c>
      <c r="F2825">
        <v>5.4100000000000002E-2</v>
      </c>
      <c r="G2825">
        <f t="shared" si="44"/>
        <v>0.30573999999999996</v>
      </c>
    </row>
    <row r="2826" spans="1:7" x14ac:dyDescent="0.3">
      <c r="A2826" s="1">
        <v>37554</v>
      </c>
      <c r="B2826" s="2">
        <v>-5.4232633293152003E-3</v>
      </c>
      <c r="C2826" s="1">
        <v>37693</v>
      </c>
      <c r="D2826">
        <v>3.4502000000000002</v>
      </c>
      <c r="E2826" s="1">
        <v>37735</v>
      </c>
      <c r="F2826">
        <v>0.34200000000000003</v>
      </c>
      <c r="G2826">
        <f t="shared" si="44"/>
        <v>2.2069200000000002</v>
      </c>
    </row>
    <row r="2827" spans="1:7" x14ac:dyDescent="0.3">
      <c r="A2827" s="1">
        <v>37557</v>
      </c>
      <c r="B2827" s="2">
        <v>9.6359146372062606E-3</v>
      </c>
      <c r="C2827" s="1">
        <v>37694</v>
      </c>
      <c r="D2827">
        <v>0.16600000000000001</v>
      </c>
      <c r="E2827" s="1">
        <v>37736</v>
      </c>
      <c r="F2827">
        <v>0.1104</v>
      </c>
      <c r="G2827">
        <f t="shared" si="44"/>
        <v>0.14376</v>
      </c>
    </row>
    <row r="2828" spans="1:7" x14ac:dyDescent="0.3">
      <c r="A2828" s="1">
        <v>37558</v>
      </c>
      <c r="B2828" s="2">
        <v>6.5245842890744301E-3</v>
      </c>
      <c r="C2828" s="1">
        <v>37697</v>
      </c>
      <c r="D2828">
        <v>3.5463</v>
      </c>
      <c r="E2828" s="1">
        <v>37739</v>
      </c>
      <c r="F2828">
        <v>-6.1999999999999998E-3</v>
      </c>
      <c r="G2828">
        <f t="shared" si="44"/>
        <v>2.1253000000000002</v>
      </c>
    </row>
    <row r="2829" spans="1:7" x14ac:dyDescent="0.3">
      <c r="A2829" s="1">
        <v>37559</v>
      </c>
      <c r="B2829" s="2">
        <v>-4.2902037805866398E-3</v>
      </c>
      <c r="C2829" s="1">
        <v>37698</v>
      </c>
      <c r="D2829">
        <v>0.42720000000000002</v>
      </c>
      <c r="E2829" s="1">
        <v>37740</v>
      </c>
      <c r="F2829">
        <v>-8.3799999999999999E-2</v>
      </c>
      <c r="G2829">
        <f t="shared" si="44"/>
        <v>0.2228</v>
      </c>
    </row>
    <row r="2830" spans="1:7" x14ac:dyDescent="0.3">
      <c r="A2830" s="1">
        <v>37560</v>
      </c>
      <c r="B2830" s="2">
        <v>1.16662870203008E-2</v>
      </c>
      <c r="C2830" s="1">
        <v>37699</v>
      </c>
      <c r="D2830">
        <v>0.87909999999999999</v>
      </c>
      <c r="E2830" s="1">
        <v>37741</v>
      </c>
      <c r="F2830">
        <v>0.4229</v>
      </c>
      <c r="G2830">
        <f t="shared" si="44"/>
        <v>0.69661999999999991</v>
      </c>
    </row>
    <row r="2831" spans="1:7" x14ac:dyDescent="0.3">
      <c r="A2831" s="1">
        <v>37561</v>
      </c>
      <c r="B2831" s="2">
        <v>2.1942629254190199E-4</v>
      </c>
      <c r="C2831" s="1">
        <v>37700</v>
      </c>
      <c r="D2831">
        <v>0.19109999999999999</v>
      </c>
      <c r="E2831" s="1">
        <v>37742</v>
      </c>
      <c r="F2831">
        <v>1.8499999999999999E-2</v>
      </c>
      <c r="G2831">
        <f t="shared" si="44"/>
        <v>0.12205999999999999</v>
      </c>
    </row>
    <row r="2832" spans="1:7" x14ac:dyDescent="0.3">
      <c r="A2832" s="1">
        <v>37564</v>
      </c>
      <c r="B2832" s="2">
        <v>-7.35078800209088E-3</v>
      </c>
      <c r="C2832" s="1">
        <v>37701</v>
      </c>
      <c r="D2832">
        <v>2.2976999999999999</v>
      </c>
      <c r="E2832" s="1">
        <v>37743</v>
      </c>
      <c r="F2832">
        <v>-0.17399999999999999</v>
      </c>
      <c r="G2832">
        <f t="shared" si="44"/>
        <v>1.3090199999999999</v>
      </c>
    </row>
    <row r="2833" spans="1:7" x14ac:dyDescent="0.3">
      <c r="A2833" s="1">
        <v>37565</v>
      </c>
      <c r="B2833" s="2">
        <v>-7.4382169548133899E-3</v>
      </c>
      <c r="C2833" s="1">
        <v>37704</v>
      </c>
      <c r="D2833">
        <v>-3.5225</v>
      </c>
      <c r="E2833" s="1">
        <v>37746</v>
      </c>
      <c r="F2833">
        <v>0.13650000000000001</v>
      </c>
      <c r="G2833">
        <f t="shared" si="44"/>
        <v>-2.0588999999999995</v>
      </c>
    </row>
    <row r="2834" spans="1:7" x14ac:dyDescent="0.3">
      <c r="A2834" s="1">
        <v>37566</v>
      </c>
      <c r="B2834" s="2">
        <v>-1.9163179082513099E-3</v>
      </c>
      <c r="C2834" s="1">
        <v>37705</v>
      </c>
      <c r="D2834">
        <v>1.2161</v>
      </c>
      <c r="E2834" s="1">
        <v>37747</v>
      </c>
      <c r="F2834">
        <v>0.32969999999999999</v>
      </c>
      <c r="G2834">
        <f t="shared" si="44"/>
        <v>0.86153999999999997</v>
      </c>
    </row>
    <row r="2835" spans="1:7" x14ac:dyDescent="0.3">
      <c r="A2835" s="1">
        <v>37567</v>
      </c>
      <c r="B2835" s="2">
        <v>7.6154251069302497E-3</v>
      </c>
      <c r="C2835" s="1">
        <v>37706</v>
      </c>
      <c r="D2835">
        <v>-0.54379999999999995</v>
      </c>
      <c r="E2835" s="1">
        <v>37748</v>
      </c>
      <c r="F2835">
        <v>0.36370000000000002</v>
      </c>
      <c r="G2835">
        <f t="shared" si="44"/>
        <v>-0.18079999999999993</v>
      </c>
    </row>
    <row r="2836" spans="1:7" x14ac:dyDescent="0.3">
      <c r="A2836" s="1">
        <v>37568</v>
      </c>
      <c r="B2836" s="2">
        <v>2.3801191845485002E-3</v>
      </c>
      <c r="C2836" s="1">
        <v>37707</v>
      </c>
      <c r="D2836">
        <v>-0.1492</v>
      </c>
      <c r="E2836" s="1">
        <v>37749</v>
      </c>
      <c r="F2836">
        <v>7.2499999999999995E-2</v>
      </c>
      <c r="G2836">
        <f t="shared" si="44"/>
        <v>-6.0520000000000004E-2</v>
      </c>
    </row>
    <row r="2837" spans="1:7" x14ac:dyDescent="0.3">
      <c r="A2837" s="1">
        <v>37571</v>
      </c>
      <c r="B2837" s="2">
        <v>-6.7561643219071798E-4</v>
      </c>
      <c r="C2837" s="1">
        <v>37708</v>
      </c>
      <c r="D2837">
        <v>-0.57589999999999997</v>
      </c>
      <c r="E2837" s="1">
        <v>37750</v>
      </c>
      <c r="F2837">
        <v>-3.7499999999999999E-2</v>
      </c>
      <c r="G2837">
        <f t="shared" si="44"/>
        <v>-0.36053999999999997</v>
      </c>
    </row>
    <row r="2838" spans="1:7" x14ac:dyDescent="0.3">
      <c r="A2838" s="1">
        <v>37572</v>
      </c>
      <c r="B2838" s="2">
        <v>-3.8397751617473799E-3</v>
      </c>
      <c r="C2838" s="1">
        <v>37711</v>
      </c>
      <c r="D2838">
        <v>-1.7739</v>
      </c>
      <c r="E2838" s="1">
        <v>37753</v>
      </c>
      <c r="F2838">
        <v>0.16059999999999999</v>
      </c>
      <c r="G2838">
        <f t="shared" si="44"/>
        <v>-1.0001</v>
      </c>
    </row>
    <row r="2839" spans="1:7" x14ac:dyDescent="0.3">
      <c r="A2839" s="1">
        <v>37573</v>
      </c>
      <c r="B2839" s="2">
        <v>-9.1392820439485396E-3</v>
      </c>
      <c r="C2839" s="1">
        <v>37712</v>
      </c>
      <c r="D2839">
        <v>1.2154</v>
      </c>
      <c r="E2839" s="1">
        <v>37754</v>
      </c>
      <c r="F2839">
        <v>4.0099999999999997E-2</v>
      </c>
      <c r="G2839">
        <f t="shared" si="44"/>
        <v>0.74527999999999994</v>
      </c>
    </row>
    <row r="2840" spans="1:7" x14ac:dyDescent="0.3">
      <c r="A2840" s="1">
        <v>37574</v>
      </c>
      <c r="B2840" s="2">
        <v>-2.15363371958499E-3</v>
      </c>
      <c r="C2840" s="1">
        <v>37713</v>
      </c>
      <c r="D2840">
        <v>2.6303000000000001</v>
      </c>
      <c r="E2840" s="1">
        <v>37755</v>
      </c>
      <c r="F2840">
        <v>0.35110000000000002</v>
      </c>
      <c r="G2840">
        <f t="shared" si="44"/>
        <v>1.71862</v>
      </c>
    </row>
    <row r="2841" spans="1:7" x14ac:dyDescent="0.3">
      <c r="A2841" s="1">
        <v>37575</v>
      </c>
      <c r="B2841" s="2">
        <v>4.55733268629666E-3</v>
      </c>
      <c r="C2841" s="1">
        <v>37714</v>
      </c>
      <c r="D2841">
        <v>-0.50349999999999995</v>
      </c>
      <c r="E2841" s="1">
        <v>37756</v>
      </c>
      <c r="F2841">
        <v>-7.3800000000000004E-2</v>
      </c>
      <c r="G2841">
        <f t="shared" si="44"/>
        <v>-0.33161999999999997</v>
      </c>
    </row>
    <row r="2842" spans="1:7" x14ac:dyDescent="0.3">
      <c r="A2842" s="1">
        <v>37578</v>
      </c>
      <c r="B2842" s="2">
        <v>7.0821292329601403E-3</v>
      </c>
      <c r="C2842" s="1">
        <v>37715</v>
      </c>
      <c r="D2842">
        <v>0.2742</v>
      </c>
      <c r="E2842" s="1">
        <v>37757</v>
      </c>
      <c r="F2842">
        <v>0.26500000000000001</v>
      </c>
      <c r="G2842">
        <f t="shared" si="44"/>
        <v>0.27051999999999998</v>
      </c>
    </row>
    <row r="2843" spans="1:7" x14ac:dyDescent="0.3">
      <c r="A2843" s="1">
        <v>37579</v>
      </c>
      <c r="B2843" s="2">
        <v>3.47441239313495E-3</v>
      </c>
      <c r="C2843" s="1">
        <v>37718</v>
      </c>
      <c r="D2843">
        <v>0.1255</v>
      </c>
      <c r="E2843" s="1">
        <v>37760</v>
      </c>
      <c r="F2843">
        <v>1.5599999999999999E-2</v>
      </c>
      <c r="G2843">
        <f t="shared" si="44"/>
        <v>8.1539999999999987E-2</v>
      </c>
    </row>
    <row r="2844" spans="1:7" x14ac:dyDescent="0.3">
      <c r="A2844" s="1">
        <v>37580</v>
      </c>
      <c r="B2844" s="2">
        <v>-1.92879685708858E-3</v>
      </c>
      <c r="C2844" s="1">
        <v>37719</v>
      </c>
      <c r="D2844">
        <v>-0.153</v>
      </c>
      <c r="E2844" s="1">
        <v>37761</v>
      </c>
      <c r="F2844">
        <v>0.27110000000000001</v>
      </c>
      <c r="G2844">
        <f t="shared" si="44"/>
        <v>1.6640000000000016E-2</v>
      </c>
    </row>
    <row r="2845" spans="1:7" x14ac:dyDescent="0.3">
      <c r="A2845" s="1">
        <v>37581</v>
      </c>
      <c r="B2845" s="2">
        <v>-5.4808939279549196E-4</v>
      </c>
      <c r="C2845" s="1">
        <v>37720</v>
      </c>
      <c r="D2845">
        <v>-1.3889</v>
      </c>
      <c r="E2845" s="1">
        <v>37762</v>
      </c>
      <c r="F2845">
        <v>-9.3299999999999994E-2</v>
      </c>
      <c r="G2845">
        <f t="shared" si="44"/>
        <v>-0.87065999999999999</v>
      </c>
    </row>
    <row r="2846" spans="1:7" x14ac:dyDescent="0.3">
      <c r="A2846" s="1">
        <v>37582</v>
      </c>
      <c r="B2846" s="2">
        <v>2.1147338849054598E-3</v>
      </c>
      <c r="C2846" s="1">
        <v>37721</v>
      </c>
      <c r="D2846">
        <v>0.64549999999999996</v>
      </c>
      <c r="E2846" s="1">
        <v>37763</v>
      </c>
      <c r="F2846">
        <v>0.128</v>
      </c>
      <c r="G2846">
        <f t="shared" si="44"/>
        <v>0.4385</v>
      </c>
    </row>
    <row r="2847" spans="1:7" x14ac:dyDescent="0.3">
      <c r="A2847" s="1">
        <v>37585</v>
      </c>
      <c r="B2847" s="2">
        <v>-7.5232157420793699E-3</v>
      </c>
      <c r="C2847" s="1">
        <v>37722</v>
      </c>
      <c r="D2847">
        <v>-0.36990000000000001</v>
      </c>
      <c r="E2847" s="1">
        <v>37764</v>
      </c>
      <c r="F2847">
        <v>3.6299999999999999E-2</v>
      </c>
      <c r="G2847">
        <f t="shared" si="44"/>
        <v>-0.20741999999999999</v>
      </c>
    </row>
    <row r="2848" spans="1:7" x14ac:dyDescent="0.3">
      <c r="A2848" s="1">
        <v>37586</v>
      </c>
      <c r="B2848" s="2">
        <v>5.8301634436088703E-3</v>
      </c>
      <c r="C2848" s="1">
        <v>37725</v>
      </c>
      <c r="D2848">
        <v>1.9508999999999999</v>
      </c>
      <c r="E2848" s="1">
        <v>37768</v>
      </c>
      <c r="F2848">
        <v>-0.1744</v>
      </c>
      <c r="G2848">
        <f t="shared" si="44"/>
        <v>1.1007799999999999</v>
      </c>
    </row>
    <row r="2849" spans="1:7" x14ac:dyDescent="0.3">
      <c r="A2849" s="1">
        <v>37587</v>
      </c>
      <c r="B2849" s="2">
        <v>-8.4755910978297992E-3</v>
      </c>
      <c r="C2849" s="1">
        <v>37726</v>
      </c>
      <c r="D2849">
        <v>0.63900000000000001</v>
      </c>
      <c r="E2849" s="1">
        <v>37769</v>
      </c>
      <c r="F2849">
        <v>-8.0399999999999999E-2</v>
      </c>
      <c r="G2849">
        <f t="shared" si="44"/>
        <v>0.35124</v>
      </c>
    </row>
    <row r="2850" spans="1:7" x14ac:dyDescent="0.3">
      <c r="A2850" s="1">
        <v>37588</v>
      </c>
      <c r="B2850" s="2">
        <v>9.28443311957183E-4</v>
      </c>
      <c r="C2850" s="1">
        <v>37727</v>
      </c>
      <c r="D2850">
        <v>-1.2221</v>
      </c>
      <c r="E2850" s="1">
        <v>37770</v>
      </c>
      <c r="F2850">
        <v>0.3029</v>
      </c>
      <c r="G2850">
        <f t="shared" si="44"/>
        <v>-0.61209999999999987</v>
      </c>
    </row>
    <row r="2851" spans="1:7" x14ac:dyDescent="0.3">
      <c r="A2851" s="1">
        <v>37589</v>
      </c>
      <c r="B2851" s="2">
        <v>4.78881744670812E-3</v>
      </c>
      <c r="C2851" s="1">
        <v>37728</v>
      </c>
      <c r="D2851">
        <v>1.554</v>
      </c>
      <c r="E2851" s="1">
        <v>37771</v>
      </c>
      <c r="F2851">
        <v>-6.8999999999999999E-3</v>
      </c>
      <c r="G2851">
        <f t="shared" si="44"/>
        <v>0.92964000000000002</v>
      </c>
    </row>
    <row r="2852" spans="1:7" x14ac:dyDescent="0.3">
      <c r="A2852" s="1">
        <v>37592</v>
      </c>
      <c r="B2852" s="2">
        <v>2.9690064236827002E-3</v>
      </c>
      <c r="C2852" s="1">
        <v>37732</v>
      </c>
      <c r="D2852">
        <v>-0.1757</v>
      </c>
      <c r="E2852" s="1">
        <v>37774</v>
      </c>
      <c r="F2852">
        <v>-0.2132</v>
      </c>
      <c r="G2852">
        <f t="shared" si="44"/>
        <v>-0.19070000000000001</v>
      </c>
    </row>
    <row r="2853" spans="1:7" x14ac:dyDescent="0.3">
      <c r="A2853" s="1">
        <v>37593</v>
      </c>
      <c r="B2853" s="2">
        <v>-1.4592993166361299E-3</v>
      </c>
      <c r="C2853" s="1">
        <v>37733</v>
      </c>
      <c r="D2853">
        <v>2.1705000000000001</v>
      </c>
      <c r="E2853" s="1">
        <v>37775</v>
      </c>
      <c r="F2853">
        <v>0.3286</v>
      </c>
      <c r="G2853">
        <f t="shared" si="44"/>
        <v>1.43374</v>
      </c>
    </row>
    <row r="2854" spans="1:7" x14ac:dyDescent="0.3">
      <c r="A2854" s="1">
        <v>37594</v>
      </c>
      <c r="B2854" s="2">
        <v>1.0030142886896501E-3</v>
      </c>
      <c r="C2854" s="1">
        <v>37734</v>
      </c>
      <c r="D2854">
        <v>0.8417</v>
      </c>
      <c r="E2854" s="1">
        <v>37776</v>
      </c>
      <c r="F2854">
        <v>0.13270000000000001</v>
      </c>
      <c r="G2854">
        <f t="shared" si="44"/>
        <v>0.55810000000000004</v>
      </c>
    </row>
    <row r="2855" spans="1:7" x14ac:dyDescent="0.3">
      <c r="A2855" s="1">
        <v>37595</v>
      </c>
      <c r="B2855" s="2">
        <v>6.2144325133157699E-3</v>
      </c>
      <c r="C2855" s="1">
        <v>37735</v>
      </c>
      <c r="D2855">
        <v>-0.82569999999999999</v>
      </c>
      <c r="E2855" s="1">
        <v>37777</v>
      </c>
      <c r="F2855">
        <v>-0.15579999999999999</v>
      </c>
      <c r="G2855">
        <f t="shared" si="44"/>
        <v>-0.55774000000000001</v>
      </c>
    </row>
    <row r="2856" spans="1:7" x14ac:dyDescent="0.3">
      <c r="A2856" s="1">
        <v>37596</v>
      </c>
      <c r="B2856" s="2">
        <v>5.0228754363248499E-3</v>
      </c>
      <c r="C2856" s="1">
        <v>37736</v>
      </c>
      <c r="D2856">
        <v>-1.3839000000000001</v>
      </c>
      <c r="E2856" s="1">
        <v>37778</v>
      </c>
      <c r="F2856">
        <v>-8.6E-3</v>
      </c>
      <c r="G2856">
        <f t="shared" si="44"/>
        <v>-0.83378000000000008</v>
      </c>
    </row>
    <row r="2857" spans="1:7" x14ac:dyDescent="0.3">
      <c r="A2857" s="1">
        <v>37599</v>
      </c>
      <c r="B2857" s="2">
        <v>3.8127772608651501E-3</v>
      </c>
      <c r="C2857" s="1">
        <v>37739</v>
      </c>
      <c r="D2857">
        <v>1.7978000000000001</v>
      </c>
      <c r="E2857" s="1">
        <v>37781</v>
      </c>
      <c r="F2857">
        <v>0.30349999999999999</v>
      </c>
      <c r="G2857">
        <f t="shared" si="44"/>
        <v>1.20008</v>
      </c>
    </row>
    <row r="2858" spans="1:7" x14ac:dyDescent="0.3">
      <c r="A2858" s="1">
        <v>37600</v>
      </c>
      <c r="B2858" s="2">
        <v>5.46861479737926E-3</v>
      </c>
      <c r="C2858" s="1">
        <v>37740</v>
      </c>
      <c r="D2858">
        <v>0.33310000000000001</v>
      </c>
      <c r="E2858" s="1">
        <v>37782</v>
      </c>
      <c r="F2858">
        <v>0.32150000000000001</v>
      </c>
      <c r="G2858">
        <f t="shared" si="44"/>
        <v>0.32846000000000003</v>
      </c>
    </row>
    <row r="2859" spans="1:7" x14ac:dyDescent="0.3">
      <c r="A2859" s="1">
        <v>37601</v>
      </c>
      <c r="B2859" s="2">
        <v>4.1108467273573996E-3</v>
      </c>
      <c r="C2859" s="1">
        <v>37741</v>
      </c>
      <c r="D2859">
        <v>-8.8999999999999996E-2</v>
      </c>
      <c r="E2859" s="1">
        <v>37783</v>
      </c>
      <c r="F2859">
        <v>-9.4000000000000004E-3</v>
      </c>
      <c r="G2859">
        <f t="shared" si="44"/>
        <v>-5.7159999999999996E-2</v>
      </c>
    </row>
    <row r="2860" spans="1:7" x14ac:dyDescent="0.3">
      <c r="A2860" s="1">
        <v>37602</v>
      </c>
      <c r="B2860" s="2">
        <v>1.6130528347229899E-2</v>
      </c>
      <c r="C2860" s="1">
        <v>37742</v>
      </c>
      <c r="D2860">
        <v>-5.1400000000000001E-2</v>
      </c>
      <c r="E2860" s="1">
        <v>37784</v>
      </c>
      <c r="F2860">
        <v>0.11650000000000001</v>
      </c>
      <c r="G2860">
        <f t="shared" si="44"/>
        <v>1.5760000000000003E-2</v>
      </c>
    </row>
    <row r="2861" spans="1:7" x14ac:dyDescent="0.3">
      <c r="A2861" s="1">
        <v>37603</v>
      </c>
      <c r="B2861" s="2">
        <v>7.2438252917765801E-3</v>
      </c>
      <c r="C2861" s="1">
        <v>37743</v>
      </c>
      <c r="D2861">
        <v>1.5051999999999999</v>
      </c>
      <c r="E2861" s="1">
        <v>37785</v>
      </c>
      <c r="F2861">
        <v>0.22339999999999999</v>
      </c>
      <c r="G2861">
        <f t="shared" si="44"/>
        <v>0.99247999999999992</v>
      </c>
    </row>
    <row r="2862" spans="1:7" x14ac:dyDescent="0.3">
      <c r="A2862" s="1">
        <v>37606</v>
      </c>
      <c r="B2862" s="2">
        <v>8.2630843092008598E-3</v>
      </c>
      <c r="C2862" s="1">
        <v>37746</v>
      </c>
      <c r="D2862">
        <v>-0.37609999999999999</v>
      </c>
      <c r="E2862" s="1">
        <v>37788</v>
      </c>
      <c r="F2862">
        <v>-0.22800000000000001</v>
      </c>
      <c r="G2862">
        <f t="shared" si="44"/>
        <v>-0.31685999999999998</v>
      </c>
    </row>
    <row r="2863" spans="1:7" x14ac:dyDescent="0.3">
      <c r="A2863" s="1">
        <v>37607</v>
      </c>
      <c r="B2863" s="2">
        <v>2.9943712725915002E-3</v>
      </c>
      <c r="C2863" s="1">
        <v>37747</v>
      </c>
      <c r="D2863">
        <v>0.84640000000000004</v>
      </c>
      <c r="E2863" s="1">
        <v>37789</v>
      </c>
      <c r="F2863">
        <v>-0.28849999999999998</v>
      </c>
      <c r="G2863">
        <f t="shared" si="44"/>
        <v>0.39243999999999996</v>
      </c>
    </row>
    <row r="2864" spans="1:7" x14ac:dyDescent="0.3">
      <c r="A2864" s="1">
        <v>37608</v>
      </c>
      <c r="B2864" s="2">
        <v>5.3271454786769602E-3</v>
      </c>
      <c r="C2864" s="1">
        <v>37748</v>
      </c>
      <c r="D2864">
        <v>-0.49530000000000002</v>
      </c>
      <c r="E2864" s="1">
        <v>37790</v>
      </c>
      <c r="F2864">
        <v>-0.28760000000000002</v>
      </c>
      <c r="G2864">
        <f t="shared" si="44"/>
        <v>-0.41222000000000003</v>
      </c>
    </row>
    <row r="2865" spans="1:7" x14ac:dyDescent="0.3">
      <c r="A2865" s="1">
        <v>37609</v>
      </c>
      <c r="B2865" s="2">
        <v>7.0083826565274796E-3</v>
      </c>
      <c r="C2865" s="1">
        <v>37749</v>
      </c>
      <c r="D2865">
        <v>-1.004</v>
      </c>
      <c r="E2865" s="1">
        <v>37791</v>
      </c>
      <c r="F2865">
        <v>8.0100000000000005E-2</v>
      </c>
      <c r="G2865">
        <f t="shared" si="44"/>
        <v>-0.57035999999999998</v>
      </c>
    </row>
    <row r="2866" spans="1:7" x14ac:dyDescent="0.3">
      <c r="A2866" s="1">
        <v>37610</v>
      </c>
      <c r="B2866" s="2">
        <v>-1.86658340168344E-3</v>
      </c>
      <c r="C2866" s="1">
        <v>37750</v>
      </c>
      <c r="D2866">
        <v>1.4520999999999999</v>
      </c>
      <c r="E2866" s="1">
        <v>37792</v>
      </c>
      <c r="F2866">
        <v>-0.17119999999999999</v>
      </c>
      <c r="G2866">
        <f t="shared" si="44"/>
        <v>0.80277999999999994</v>
      </c>
    </row>
    <row r="2867" spans="1:7" x14ac:dyDescent="0.3">
      <c r="A2867" s="1">
        <v>37613</v>
      </c>
      <c r="B2867" s="2">
        <v>8.4169567045910797E-3</v>
      </c>
      <c r="C2867" s="1">
        <v>37753</v>
      </c>
      <c r="D2867">
        <v>1.2558</v>
      </c>
      <c r="E2867" s="1">
        <v>37795</v>
      </c>
      <c r="F2867">
        <v>0.27400000000000002</v>
      </c>
      <c r="G2867">
        <f t="shared" si="44"/>
        <v>0.86308000000000007</v>
      </c>
    </row>
    <row r="2868" spans="1:7" x14ac:dyDescent="0.3">
      <c r="A2868" s="1">
        <v>37614</v>
      </c>
      <c r="B2868" s="2">
        <v>7.5824383737028702E-3</v>
      </c>
      <c r="C2868" s="1">
        <v>37754</v>
      </c>
      <c r="D2868">
        <v>-0.28310000000000002</v>
      </c>
      <c r="E2868" s="1">
        <v>37796</v>
      </c>
      <c r="F2868">
        <v>0.1951</v>
      </c>
      <c r="G2868">
        <f t="shared" si="44"/>
        <v>-9.1820000000000013E-2</v>
      </c>
    </row>
    <row r="2869" spans="1:7" x14ac:dyDescent="0.3">
      <c r="A2869" s="1">
        <v>37615</v>
      </c>
      <c r="B2869" s="2">
        <v>9.7401742789715598E-5</v>
      </c>
      <c r="C2869" s="1">
        <v>37755</v>
      </c>
      <c r="D2869">
        <v>-0.2928</v>
      </c>
      <c r="E2869" s="1">
        <v>37797</v>
      </c>
      <c r="F2869">
        <v>-0.37480000000000002</v>
      </c>
      <c r="G2869">
        <f t="shared" si="44"/>
        <v>-0.3256</v>
      </c>
    </row>
    <row r="2870" spans="1:7" x14ac:dyDescent="0.3">
      <c r="A2870" s="1">
        <v>37616</v>
      </c>
      <c r="B2870" s="2">
        <v>-1.92397120631904E-5</v>
      </c>
      <c r="C2870" s="1">
        <v>37756</v>
      </c>
      <c r="D2870">
        <v>0.79920000000000002</v>
      </c>
      <c r="E2870" s="1">
        <v>37798</v>
      </c>
      <c r="F2870">
        <v>-0.5252</v>
      </c>
      <c r="G2870">
        <f t="shared" si="44"/>
        <v>0.26944000000000001</v>
      </c>
    </row>
    <row r="2871" spans="1:7" x14ac:dyDescent="0.3">
      <c r="A2871" s="1">
        <v>37617</v>
      </c>
      <c r="B2871" s="2">
        <v>7.8466530693310794E-3</v>
      </c>
      <c r="C2871" s="1">
        <v>37757</v>
      </c>
      <c r="D2871">
        <v>-0.23949999999999999</v>
      </c>
      <c r="E2871" s="1">
        <v>37799</v>
      </c>
      <c r="F2871">
        <v>-9.4299999999999995E-2</v>
      </c>
      <c r="G2871">
        <f t="shared" si="44"/>
        <v>-0.18142</v>
      </c>
    </row>
    <row r="2872" spans="1:7" x14ac:dyDescent="0.3">
      <c r="A2872" s="1">
        <v>37620</v>
      </c>
      <c r="B2872" s="2">
        <v>-1.02981983178125E-2</v>
      </c>
      <c r="C2872" s="1">
        <v>37760</v>
      </c>
      <c r="D2872">
        <v>-2.4897999999999998</v>
      </c>
      <c r="E2872" s="1">
        <v>37802</v>
      </c>
      <c r="F2872">
        <v>0.18890000000000001</v>
      </c>
      <c r="G2872">
        <f t="shared" si="44"/>
        <v>-1.4183199999999998</v>
      </c>
    </row>
    <row r="2873" spans="1:7" x14ac:dyDescent="0.3">
      <c r="A2873" s="1">
        <v>37621</v>
      </c>
      <c r="B2873" s="2">
        <v>2.8308812884501001E-3</v>
      </c>
      <c r="C2873" s="1">
        <v>37761</v>
      </c>
      <c r="D2873">
        <v>-0.11260000000000001</v>
      </c>
      <c r="E2873" s="1">
        <v>37803</v>
      </c>
      <c r="F2873">
        <v>-6.9199999999999998E-2</v>
      </c>
      <c r="G2873">
        <f t="shared" si="44"/>
        <v>-9.5239999999999991E-2</v>
      </c>
    </row>
    <row r="2874" spans="1:7" x14ac:dyDescent="0.3">
      <c r="A2874" s="1">
        <v>37622</v>
      </c>
      <c r="B2874" s="2">
        <v>4.22513043478734E-5</v>
      </c>
      <c r="C2874" s="1">
        <v>37762</v>
      </c>
      <c r="D2874">
        <v>0.41049999999999998</v>
      </c>
      <c r="E2874" s="1">
        <v>37804</v>
      </c>
      <c r="F2874">
        <v>7.6100000000000001E-2</v>
      </c>
      <c r="G2874">
        <f t="shared" si="44"/>
        <v>0.27673999999999999</v>
      </c>
    </row>
    <row r="2875" spans="1:7" x14ac:dyDescent="0.3">
      <c r="A2875" s="1">
        <v>37623</v>
      </c>
      <c r="B2875" s="2">
        <v>-1.88929304892849E-3</v>
      </c>
      <c r="C2875" s="1">
        <v>37763</v>
      </c>
      <c r="D2875">
        <v>0.91510000000000002</v>
      </c>
      <c r="E2875" s="1">
        <v>37805</v>
      </c>
      <c r="F2875">
        <v>-0.33979999999999999</v>
      </c>
      <c r="G2875">
        <f t="shared" si="44"/>
        <v>0.41313999999999995</v>
      </c>
    </row>
    <row r="2876" spans="1:7" x14ac:dyDescent="0.3">
      <c r="A2876" s="1">
        <v>37624</v>
      </c>
      <c r="B2876" s="2">
        <v>1.2032046796000499E-2</v>
      </c>
      <c r="C2876" s="1">
        <v>37764</v>
      </c>
      <c r="D2876">
        <v>0.14549999999999999</v>
      </c>
      <c r="E2876" s="1">
        <v>37809</v>
      </c>
      <c r="F2876">
        <v>-0.1883</v>
      </c>
      <c r="G2876">
        <f t="shared" si="44"/>
        <v>1.1979999999999991E-2</v>
      </c>
    </row>
    <row r="2877" spans="1:7" x14ac:dyDescent="0.3">
      <c r="A2877" s="1">
        <v>37627</v>
      </c>
      <c r="B2877" s="2">
        <v>-3.8749788730436702E-3</v>
      </c>
      <c r="C2877" s="1">
        <v>37768</v>
      </c>
      <c r="D2877">
        <v>1.9571000000000001</v>
      </c>
      <c r="E2877" s="1">
        <v>37810</v>
      </c>
      <c r="F2877">
        <v>-7.2099999999999997E-2</v>
      </c>
      <c r="G2877">
        <f t="shared" si="44"/>
        <v>1.1454200000000001</v>
      </c>
    </row>
    <row r="2878" spans="1:7" x14ac:dyDescent="0.3">
      <c r="A2878" s="1">
        <v>37628</v>
      </c>
      <c r="B2878" s="2">
        <v>-8.7917228752534306E-3</v>
      </c>
      <c r="C2878" s="1">
        <v>37769</v>
      </c>
      <c r="D2878">
        <v>0.19739999999999999</v>
      </c>
      <c r="E2878" s="1">
        <v>37811</v>
      </c>
      <c r="F2878">
        <v>0.12790000000000001</v>
      </c>
      <c r="G2878">
        <f t="shared" si="44"/>
        <v>0.1696</v>
      </c>
    </row>
    <row r="2879" spans="1:7" x14ac:dyDescent="0.3">
      <c r="A2879" s="1">
        <v>37629</v>
      </c>
      <c r="B2879" s="2">
        <v>1.0332528983640199E-2</v>
      </c>
      <c r="C2879" s="1">
        <v>37770</v>
      </c>
      <c r="D2879">
        <v>-0.36799999999999999</v>
      </c>
      <c r="E2879" s="1">
        <v>37812</v>
      </c>
      <c r="F2879">
        <v>0.11550000000000001</v>
      </c>
      <c r="G2879">
        <f t="shared" si="44"/>
        <v>-0.17459999999999998</v>
      </c>
    </row>
    <row r="2880" spans="1:7" x14ac:dyDescent="0.3">
      <c r="A2880" s="1">
        <v>37630</v>
      </c>
      <c r="B2880" s="2">
        <v>4.7044829080520297E-3</v>
      </c>
      <c r="C2880" s="1">
        <v>37771</v>
      </c>
      <c r="D2880">
        <v>1.4741</v>
      </c>
      <c r="E2880" s="1">
        <v>37813</v>
      </c>
      <c r="F2880">
        <v>0.16139999999999999</v>
      </c>
      <c r="G2880">
        <f t="shared" si="44"/>
        <v>0.94901999999999986</v>
      </c>
    </row>
    <row r="2881" spans="1:7" x14ac:dyDescent="0.3">
      <c r="A2881" s="1">
        <v>37631</v>
      </c>
      <c r="B2881" s="2">
        <v>3.04777486028751E-5</v>
      </c>
      <c r="C2881" s="1">
        <v>37774</v>
      </c>
      <c r="D2881">
        <v>0.35720000000000002</v>
      </c>
      <c r="E2881" s="1">
        <v>37816</v>
      </c>
      <c r="F2881">
        <v>-0.2417</v>
      </c>
      <c r="G2881">
        <f t="shared" si="44"/>
        <v>0.11764000000000001</v>
      </c>
    </row>
    <row r="2882" spans="1:7" x14ac:dyDescent="0.3">
      <c r="A2882" s="1">
        <v>37634</v>
      </c>
      <c r="B2882" s="2">
        <v>3.5076829338116502E-3</v>
      </c>
      <c r="C2882" s="1">
        <v>37775</v>
      </c>
      <c r="D2882">
        <v>0.47220000000000001</v>
      </c>
      <c r="E2882" s="1">
        <v>37817</v>
      </c>
      <c r="F2882">
        <v>-0.66700000000000004</v>
      </c>
      <c r="G2882">
        <f t="shared" si="44"/>
        <v>1.6519999999999979E-2</v>
      </c>
    </row>
    <row r="2883" spans="1:7" x14ac:dyDescent="0.3">
      <c r="A2883" s="1">
        <v>37635</v>
      </c>
      <c r="B2883" s="2">
        <v>6.8604028686736196E-4</v>
      </c>
      <c r="C2883" s="1">
        <v>37776</v>
      </c>
      <c r="D2883">
        <v>1.5396000000000001</v>
      </c>
      <c r="E2883" s="1">
        <v>37818</v>
      </c>
      <c r="F2883">
        <v>-7.9600000000000004E-2</v>
      </c>
      <c r="G2883">
        <f t="shared" si="44"/>
        <v>0.89192000000000005</v>
      </c>
    </row>
    <row r="2884" spans="1:7" x14ac:dyDescent="0.3">
      <c r="A2884" s="1">
        <v>37636</v>
      </c>
      <c r="B2884" s="2">
        <v>7.9296223245905999E-3</v>
      </c>
      <c r="C2884" s="1">
        <v>37777</v>
      </c>
      <c r="D2884">
        <v>0.40189999999999998</v>
      </c>
      <c r="E2884" s="1">
        <v>37819</v>
      </c>
      <c r="F2884">
        <v>-1.14E-2</v>
      </c>
      <c r="G2884">
        <f t="shared" si="44"/>
        <v>0.23657999999999996</v>
      </c>
    </row>
    <row r="2885" spans="1:7" x14ac:dyDescent="0.3">
      <c r="A2885" s="1">
        <v>37637</v>
      </c>
      <c r="B2885" s="2">
        <v>1.1688099278051299E-2</v>
      </c>
      <c r="C2885" s="1">
        <v>37778</v>
      </c>
      <c r="D2885">
        <v>-0.2349</v>
      </c>
      <c r="E2885" s="1">
        <v>37820</v>
      </c>
      <c r="F2885">
        <v>-5.0799999999999998E-2</v>
      </c>
      <c r="G2885">
        <f t="shared" ref="G2885:G2948" si="45">(D2885*0.6)+(F2885*0.4)</f>
        <v>-0.16125999999999999</v>
      </c>
    </row>
    <row r="2886" spans="1:7" x14ac:dyDescent="0.3">
      <c r="A2886" s="1">
        <v>37638</v>
      </c>
      <c r="B2886" s="2">
        <v>9.2047143033986405E-3</v>
      </c>
      <c r="C2886" s="1">
        <v>37781</v>
      </c>
      <c r="D2886">
        <v>-1.1956</v>
      </c>
      <c r="E2886" s="1">
        <v>37823</v>
      </c>
      <c r="F2886">
        <v>-0.69599999999999995</v>
      </c>
      <c r="G2886">
        <f t="shared" si="45"/>
        <v>-0.99575999999999998</v>
      </c>
    </row>
    <row r="2887" spans="1:7" x14ac:dyDescent="0.3">
      <c r="A2887" s="1">
        <v>37641</v>
      </c>
      <c r="B2887" s="2">
        <v>1.3839475479053801E-3</v>
      </c>
      <c r="C2887" s="1">
        <v>37782</v>
      </c>
      <c r="D2887">
        <v>0.91469999999999996</v>
      </c>
      <c r="E2887" s="1">
        <v>37824</v>
      </c>
      <c r="F2887">
        <v>9.7000000000000003E-2</v>
      </c>
      <c r="G2887">
        <f t="shared" si="45"/>
        <v>0.58762000000000003</v>
      </c>
    </row>
    <row r="2888" spans="1:7" x14ac:dyDescent="0.3">
      <c r="A2888" s="1">
        <v>37642</v>
      </c>
      <c r="B2888" s="2">
        <v>-8.3301405701241603E-4</v>
      </c>
      <c r="C2888" s="1">
        <v>37783</v>
      </c>
      <c r="D2888">
        <v>1.3174999999999999</v>
      </c>
      <c r="E2888" s="1">
        <v>37825</v>
      </c>
      <c r="F2888">
        <v>0.17180000000000001</v>
      </c>
      <c r="G2888">
        <f t="shared" si="45"/>
        <v>0.85921999999999987</v>
      </c>
    </row>
    <row r="2889" spans="1:7" x14ac:dyDescent="0.3">
      <c r="A2889" s="1">
        <v>37643</v>
      </c>
      <c r="B2889" s="2">
        <v>3.13590569809064E-3</v>
      </c>
      <c r="C2889" s="1">
        <v>37784</v>
      </c>
      <c r="D2889">
        <v>0.1076</v>
      </c>
      <c r="E2889" s="1">
        <v>37826</v>
      </c>
      <c r="F2889">
        <v>-0.1741</v>
      </c>
      <c r="G2889">
        <f t="shared" si="45"/>
        <v>-5.0800000000000151E-3</v>
      </c>
    </row>
    <row r="2890" spans="1:7" x14ac:dyDescent="0.3">
      <c r="A2890" s="1">
        <v>37644</v>
      </c>
      <c r="B2890" s="2">
        <v>1.33488871717891E-3</v>
      </c>
      <c r="C2890" s="1">
        <v>37785</v>
      </c>
      <c r="D2890">
        <v>-0.99019999999999997</v>
      </c>
      <c r="E2890" s="1">
        <v>37827</v>
      </c>
      <c r="F2890">
        <v>-4.6699999999999998E-2</v>
      </c>
      <c r="G2890">
        <f t="shared" si="45"/>
        <v>-0.61280000000000001</v>
      </c>
    </row>
    <row r="2891" spans="1:7" x14ac:dyDescent="0.3">
      <c r="A2891" s="1">
        <v>37645</v>
      </c>
      <c r="B2891" s="2">
        <v>1.75781334241225E-2</v>
      </c>
      <c r="C2891" s="1">
        <v>37788</v>
      </c>
      <c r="D2891">
        <v>2.2412000000000001</v>
      </c>
      <c r="E2891" s="1">
        <v>37830</v>
      </c>
      <c r="F2891">
        <v>-0.42649999999999999</v>
      </c>
      <c r="G2891">
        <f t="shared" si="45"/>
        <v>1.1741199999999998</v>
      </c>
    </row>
    <row r="2892" spans="1:7" x14ac:dyDescent="0.3">
      <c r="A2892" s="1">
        <v>37648</v>
      </c>
      <c r="B2892" s="2">
        <v>-5.80763116444993E-3</v>
      </c>
      <c r="C2892" s="1">
        <v>37789</v>
      </c>
      <c r="D2892">
        <v>9.1300000000000006E-2</v>
      </c>
      <c r="E2892" s="1">
        <v>37831</v>
      </c>
      <c r="F2892">
        <v>-0.52129999999999999</v>
      </c>
      <c r="G2892">
        <f t="shared" si="45"/>
        <v>-0.15374000000000002</v>
      </c>
    </row>
    <row r="2893" spans="1:7" x14ac:dyDescent="0.3">
      <c r="A2893" s="1">
        <v>37649</v>
      </c>
      <c r="B2893" s="2">
        <v>1.3022061529441901E-3</v>
      </c>
      <c r="C2893" s="1">
        <v>37790</v>
      </c>
      <c r="D2893">
        <v>-0.14779999999999999</v>
      </c>
      <c r="E2893" s="1">
        <v>37832</v>
      </c>
      <c r="F2893">
        <v>0.26240000000000002</v>
      </c>
      <c r="G2893">
        <f t="shared" si="45"/>
        <v>1.6280000000000017E-2</v>
      </c>
    </row>
    <row r="2894" spans="1:7" x14ac:dyDescent="0.3">
      <c r="A2894" s="1">
        <v>37650</v>
      </c>
      <c r="B2894" s="2">
        <v>1.42483650741934E-2</v>
      </c>
      <c r="C2894" s="1">
        <v>37791</v>
      </c>
      <c r="D2894">
        <v>-1.5221</v>
      </c>
      <c r="E2894" s="1">
        <v>37833</v>
      </c>
      <c r="F2894">
        <v>-0.83499999999999996</v>
      </c>
      <c r="G2894">
        <f t="shared" si="45"/>
        <v>-1.24726</v>
      </c>
    </row>
    <row r="2895" spans="1:7" x14ac:dyDescent="0.3">
      <c r="A2895" s="1">
        <v>37651</v>
      </c>
      <c r="B2895" s="2">
        <v>-9.2706134387332605E-4</v>
      </c>
      <c r="C2895" s="1">
        <v>37792</v>
      </c>
      <c r="D2895">
        <v>0.10059999999999999</v>
      </c>
      <c r="E2895" s="1">
        <v>37834</v>
      </c>
      <c r="F2895">
        <v>-5.0099999999999999E-2</v>
      </c>
      <c r="G2895">
        <f t="shared" si="45"/>
        <v>4.0319999999999995E-2</v>
      </c>
    </row>
    <row r="2896" spans="1:7" x14ac:dyDescent="0.3">
      <c r="A2896" s="1">
        <v>37652</v>
      </c>
      <c r="B2896" s="2">
        <v>-4.0013693145312104E-3</v>
      </c>
      <c r="C2896" s="1">
        <v>37795</v>
      </c>
      <c r="D2896">
        <v>-1.4100999999999999</v>
      </c>
      <c r="E2896" s="1">
        <v>37837</v>
      </c>
      <c r="F2896">
        <v>0.37959999999999999</v>
      </c>
      <c r="G2896">
        <f t="shared" si="45"/>
        <v>-0.69421999999999995</v>
      </c>
    </row>
    <row r="2897" spans="1:7" x14ac:dyDescent="0.3">
      <c r="A2897" s="1">
        <v>37655</v>
      </c>
      <c r="B2897" s="2">
        <v>-4.2091047131538302E-3</v>
      </c>
      <c r="C2897" s="1">
        <v>37796</v>
      </c>
      <c r="D2897">
        <v>0.18459999999999999</v>
      </c>
      <c r="E2897" s="1">
        <v>37838</v>
      </c>
      <c r="F2897">
        <v>-0.33439999999999998</v>
      </c>
      <c r="G2897">
        <f t="shared" si="45"/>
        <v>-2.3000000000000007E-2</v>
      </c>
    </row>
    <row r="2898" spans="1:7" x14ac:dyDescent="0.3">
      <c r="A2898" s="1">
        <v>37656</v>
      </c>
      <c r="B2898" s="2">
        <v>1.78324745559231E-2</v>
      </c>
      <c r="C2898" s="1">
        <v>37797</v>
      </c>
      <c r="D2898">
        <v>-0.8266</v>
      </c>
      <c r="E2898" s="1">
        <v>37839</v>
      </c>
      <c r="F2898">
        <v>0.75700000000000001</v>
      </c>
      <c r="G2898">
        <f t="shared" si="45"/>
        <v>-0.19315999999999994</v>
      </c>
    </row>
    <row r="2899" spans="1:7" x14ac:dyDescent="0.3">
      <c r="A2899" s="1">
        <v>37657</v>
      </c>
      <c r="B2899" s="2">
        <v>-4.0863351926719903E-3</v>
      </c>
      <c r="C2899" s="1">
        <v>37798</v>
      </c>
      <c r="D2899">
        <v>1.115</v>
      </c>
      <c r="E2899" s="1">
        <v>37840</v>
      </c>
      <c r="F2899">
        <v>0.27179999999999999</v>
      </c>
      <c r="G2899">
        <f t="shared" si="45"/>
        <v>0.77771999999999997</v>
      </c>
    </row>
    <row r="2900" spans="1:7" x14ac:dyDescent="0.3">
      <c r="A2900" s="1">
        <v>37658</v>
      </c>
      <c r="B2900" s="2">
        <v>8.0854868522097795E-3</v>
      </c>
      <c r="C2900" s="1">
        <v>37799</v>
      </c>
      <c r="D2900">
        <v>-0.97199999999999998</v>
      </c>
      <c r="E2900" s="1">
        <v>37841</v>
      </c>
      <c r="F2900">
        <v>5.2299999999999999E-2</v>
      </c>
      <c r="G2900">
        <f t="shared" si="45"/>
        <v>-0.56227999999999989</v>
      </c>
    </row>
    <row r="2901" spans="1:7" x14ac:dyDescent="0.3">
      <c r="A2901" s="1">
        <v>37659</v>
      </c>
      <c r="B2901" s="2">
        <v>1.0433945696864301E-2</v>
      </c>
      <c r="C2901" s="1">
        <v>37802</v>
      </c>
      <c r="D2901">
        <v>-0.1762</v>
      </c>
      <c r="E2901" s="1">
        <v>37844</v>
      </c>
      <c r="F2901">
        <v>-0.33110000000000001</v>
      </c>
      <c r="G2901">
        <f t="shared" si="45"/>
        <v>-0.23815999999999998</v>
      </c>
    </row>
    <row r="2902" spans="1:7" x14ac:dyDescent="0.3">
      <c r="A2902" s="1">
        <v>37662</v>
      </c>
      <c r="B2902" s="2">
        <v>-1.63334873341042E-2</v>
      </c>
      <c r="C2902" s="1">
        <v>37803</v>
      </c>
      <c r="D2902">
        <v>0.81969999999999998</v>
      </c>
      <c r="E2902" s="1">
        <v>37845</v>
      </c>
      <c r="F2902">
        <v>8.1699999999999995E-2</v>
      </c>
      <c r="G2902">
        <f t="shared" si="45"/>
        <v>0.52449999999999997</v>
      </c>
    </row>
    <row r="2903" spans="1:7" x14ac:dyDescent="0.3">
      <c r="A2903" s="1">
        <v>37663</v>
      </c>
      <c r="B2903" s="2">
        <v>7.9189054553552296E-3</v>
      </c>
      <c r="C2903" s="1">
        <v>37804</v>
      </c>
      <c r="D2903">
        <v>1.1669</v>
      </c>
      <c r="E2903" s="1">
        <v>37846</v>
      </c>
      <c r="F2903">
        <v>-0.8901</v>
      </c>
      <c r="G2903">
        <f t="shared" si="45"/>
        <v>0.34409999999999996</v>
      </c>
    </row>
    <row r="2904" spans="1:7" x14ac:dyDescent="0.3">
      <c r="A2904" s="1">
        <v>37664</v>
      </c>
      <c r="B2904" s="2">
        <v>-7.0801319673291499E-3</v>
      </c>
      <c r="C2904" s="1">
        <v>37805</v>
      </c>
      <c r="D2904">
        <v>-0.81010000000000004</v>
      </c>
      <c r="E2904" s="1">
        <v>37847</v>
      </c>
      <c r="F2904">
        <v>-2.87E-2</v>
      </c>
      <c r="G2904">
        <f t="shared" si="45"/>
        <v>-0.49753999999999998</v>
      </c>
    </row>
    <row r="2905" spans="1:7" x14ac:dyDescent="0.3">
      <c r="A2905" s="1">
        <v>37665</v>
      </c>
      <c r="B2905" s="2">
        <v>1.1326327584799701E-2</v>
      </c>
      <c r="C2905" s="1">
        <v>37809</v>
      </c>
      <c r="D2905">
        <v>1.901</v>
      </c>
      <c r="E2905" s="1">
        <v>37848</v>
      </c>
      <c r="F2905">
        <v>0.17469999999999999</v>
      </c>
      <c r="G2905">
        <f t="shared" si="45"/>
        <v>1.21048</v>
      </c>
    </row>
    <row r="2906" spans="1:7" x14ac:dyDescent="0.3">
      <c r="A2906" s="1">
        <v>37666</v>
      </c>
      <c r="B2906" s="2">
        <v>-6.3291677397024904E-3</v>
      </c>
      <c r="C2906" s="1">
        <v>37810</v>
      </c>
      <c r="D2906">
        <v>0.37109999999999999</v>
      </c>
      <c r="E2906" s="1">
        <v>37851</v>
      </c>
      <c r="F2906">
        <v>0.24229999999999999</v>
      </c>
      <c r="G2906">
        <f t="shared" si="45"/>
        <v>0.31957999999999998</v>
      </c>
    </row>
    <row r="2907" spans="1:7" x14ac:dyDescent="0.3">
      <c r="A2907" s="1">
        <v>37669</v>
      </c>
      <c r="B2907" s="2">
        <v>-1.24934012388089E-3</v>
      </c>
      <c r="C2907" s="1">
        <v>37811</v>
      </c>
      <c r="D2907">
        <v>-0.54900000000000004</v>
      </c>
      <c r="E2907" s="1">
        <v>37852</v>
      </c>
      <c r="F2907">
        <v>0.4995</v>
      </c>
      <c r="G2907">
        <f t="shared" si="45"/>
        <v>-0.12960000000000002</v>
      </c>
    </row>
    <row r="2908" spans="1:7" x14ac:dyDescent="0.3">
      <c r="A2908" s="1">
        <v>37670</v>
      </c>
      <c r="B2908" s="2">
        <v>-5.2053503275081301E-3</v>
      </c>
      <c r="C2908" s="1">
        <v>37812</v>
      </c>
      <c r="D2908">
        <v>-1.3477000000000001</v>
      </c>
      <c r="E2908" s="1">
        <v>37853</v>
      </c>
      <c r="F2908">
        <v>-0.19170000000000001</v>
      </c>
      <c r="G2908">
        <f t="shared" si="45"/>
        <v>-0.88529999999999998</v>
      </c>
    </row>
    <row r="2909" spans="1:7" x14ac:dyDescent="0.3">
      <c r="A2909" s="1">
        <v>37671</v>
      </c>
      <c r="B2909" s="2">
        <v>1.9243047860198599E-2</v>
      </c>
      <c r="C2909" s="1">
        <v>37813</v>
      </c>
      <c r="D2909">
        <v>0.96050000000000002</v>
      </c>
      <c r="E2909" s="1">
        <v>37854</v>
      </c>
      <c r="F2909">
        <v>-0.33879999999999999</v>
      </c>
      <c r="G2909">
        <f t="shared" si="45"/>
        <v>0.44078000000000006</v>
      </c>
    </row>
    <row r="2910" spans="1:7" x14ac:dyDescent="0.3">
      <c r="A2910" s="1">
        <v>37672</v>
      </c>
      <c r="B2910" s="2">
        <v>1.0277522969368599E-3</v>
      </c>
      <c r="C2910" s="1">
        <v>37816</v>
      </c>
      <c r="D2910">
        <v>0.57379999999999998</v>
      </c>
      <c r="E2910" s="1">
        <v>37855</v>
      </c>
      <c r="F2910">
        <v>0.17219999999999999</v>
      </c>
      <c r="G2910">
        <f t="shared" si="45"/>
        <v>0.41315999999999997</v>
      </c>
    </row>
    <row r="2911" spans="1:7" x14ac:dyDescent="0.3">
      <c r="A2911" s="1">
        <v>37673</v>
      </c>
      <c r="B2911" s="2">
        <v>1.03520087034745E-2</v>
      </c>
      <c r="C2911" s="1">
        <v>37817</v>
      </c>
      <c r="D2911">
        <v>-0.34239999999999998</v>
      </c>
      <c r="E2911" s="1">
        <v>37858</v>
      </c>
      <c r="F2911">
        <v>-0.2387</v>
      </c>
      <c r="G2911">
        <f t="shared" si="45"/>
        <v>-0.30091999999999997</v>
      </c>
    </row>
    <row r="2912" spans="1:7" x14ac:dyDescent="0.3">
      <c r="A2912" s="1">
        <v>37676</v>
      </c>
      <c r="B2912" s="2">
        <v>2.39469444038145E-2</v>
      </c>
      <c r="C2912" s="1">
        <v>37818</v>
      </c>
      <c r="D2912">
        <v>-0.63349999999999995</v>
      </c>
      <c r="E2912" s="1">
        <v>37859</v>
      </c>
      <c r="F2912">
        <v>0.20180000000000001</v>
      </c>
      <c r="G2912">
        <f t="shared" si="45"/>
        <v>-0.29937999999999992</v>
      </c>
    </row>
    <row r="2913" spans="1:7" x14ac:dyDescent="0.3">
      <c r="A2913" s="1">
        <v>37677</v>
      </c>
      <c r="B2913" s="2">
        <v>-1.5951776663284699E-2</v>
      </c>
      <c r="C2913" s="1">
        <v>37819</v>
      </c>
      <c r="D2913">
        <v>-1.2326999999999999</v>
      </c>
      <c r="E2913" s="1">
        <v>37860</v>
      </c>
      <c r="F2913">
        <v>-0.18890000000000001</v>
      </c>
      <c r="G2913">
        <f t="shared" si="45"/>
        <v>-0.81518000000000002</v>
      </c>
    </row>
    <row r="2914" spans="1:7" x14ac:dyDescent="0.3">
      <c r="A2914" s="1">
        <v>37678</v>
      </c>
      <c r="B2914" s="2">
        <v>1.3163797368317401E-2</v>
      </c>
      <c r="C2914" s="1">
        <v>37820</v>
      </c>
      <c r="D2914">
        <v>1.1807000000000001</v>
      </c>
      <c r="E2914" s="1">
        <v>37861</v>
      </c>
      <c r="F2914">
        <v>0.47139999999999999</v>
      </c>
      <c r="G2914">
        <f t="shared" si="45"/>
        <v>0.89698000000000011</v>
      </c>
    </row>
    <row r="2915" spans="1:7" x14ac:dyDescent="0.3">
      <c r="A2915" s="1">
        <v>37679</v>
      </c>
      <c r="B2915" s="2">
        <v>-7.53309570337235E-3</v>
      </c>
      <c r="C2915" s="1">
        <v>37823</v>
      </c>
      <c r="D2915">
        <v>-1.4618</v>
      </c>
      <c r="E2915" s="1">
        <v>37862</v>
      </c>
      <c r="F2915">
        <v>-3.6400000000000002E-2</v>
      </c>
      <c r="G2915">
        <f t="shared" si="45"/>
        <v>-0.89163999999999999</v>
      </c>
    </row>
    <row r="2916" spans="1:7" x14ac:dyDescent="0.3">
      <c r="A2916" s="1">
        <v>37680</v>
      </c>
      <c r="B2916" s="2">
        <v>8.3610394864381803E-3</v>
      </c>
      <c r="C2916" s="1">
        <v>37824</v>
      </c>
      <c r="D2916">
        <v>0.95120000000000005</v>
      </c>
      <c r="E2916" s="1">
        <v>37866</v>
      </c>
      <c r="F2916">
        <v>-0.62039999999999995</v>
      </c>
      <c r="G2916">
        <f t="shared" si="45"/>
        <v>0.32256000000000001</v>
      </c>
    </row>
    <row r="2917" spans="1:7" x14ac:dyDescent="0.3">
      <c r="A2917" s="1">
        <v>37683</v>
      </c>
      <c r="B2917" s="2">
        <v>1.74376384166441E-3</v>
      </c>
      <c r="C2917" s="1">
        <v>37825</v>
      </c>
      <c r="D2917">
        <v>5.2499999999999998E-2</v>
      </c>
      <c r="E2917" s="1">
        <v>37867</v>
      </c>
      <c r="F2917">
        <v>4.02E-2</v>
      </c>
      <c r="G2917">
        <f t="shared" si="45"/>
        <v>4.7579999999999997E-2</v>
      </c>
    </row>
    <row r="2918" spans="1:7" x14ac:dyDescent="0.3">
      <c r="A2918" s="1">
        <v>37684</v>
      </c>
      <c r="B2918" s="2">
        <v>5.6304118969530104E-4</v>
      </c>
      <c r="C2918" s="1">
        <v>37826</v>
      </c>
      <c r="D2918">
        <v>-0.70879999999999999</v>
      </c>
      <c r="E2918" s="1">
        <v>37868</v>
      </c>
      <c r="F2918">
        <v>0.40050000000000002</v>
      </c>
      <c r="G2918">
        <f t="shared" si="45"/>
        <v>-0.26507999999999998</v>
      </c>
    </row>
    <row r="2919" spans="1:7" x14ac:dyDescent="0.3">
      <c r="A2919" s="1">
        <v>37685</v>
      </c>
      <c r="B2919" s="2">
        <v>8.1624258604022799E-3</v>
      </c>
      <c r="C2919" s="1">
        <v>37827</v>
      </c>
      <c r="D2919">
        <v>1.7414000000000001</v>
      </c>
      <c r="E2919" s="1">
        <v>37869</v>
      </c>
      <c r="F2919">
        <v>0.79249999999999998</v>
      </c>
      <c r="G2919">
        <f t="shared" si="45"/>
        <v>1.3618399999999999</v>
      </c>
    </row>
    <row r="2920" spans="1:7" x14ac:dyDescent="0.3">
      <c r="A2920" s="1">
        <v>37686</v>
      </c>
      <c r="B2920" s="2">
        <v>2.04346702001135E-3</v>
      </c>
      <c r="C2920" s="1">
        <v>37830</v>
      </c>
      <c r="D2920">
        <v>-0.21629999999999999</v>
      </c>
      <c r="E2920" s="1">
        <v>37872</v>
      </c>
      <c r="F2920">
        <v>-9.7199999999999995E-2</v>
      </c>
      <c r="G2920">
        <f t="shared" si="45"/>
        <v>-0.16865999999999998</v>
      </c>
    </row>
    <row r="2921" spans="1:7" x14ac:dyDescent="0.3">
      <c r="A2921" s="1">
        <v>37687</v>
      </c>
      <c r="B2921" s="2">
        <v>1.61185418350915E-2</v>
      </c>
      <c r="C2921" s="1">
        <v>37831</v>
      </c>
      <c r="D2921">
        <v>-0.71150000000000002</v>
      </c>
      <c r="E2921" s="1">
        <v>37873</v>
      </c>
      <c r="F2921">
        <v>0.1017</v>
      </c>
      <c r="G2921">
        <f t="shared" si="45"/>
        <v>-0.38622000000000001</v>
      </c>
    </row>
    <row r="2922" spans="1:7" x14ac:dyDescent="0.3">
      <c r="A2922" s="1">
        <v>37690</v>
      </c>
      <c r="B2922" s="2">
        <v>-7.6799466097920998E-4</v>
      </c>
      <c r="C2922" s="1">
        <v>37832</v>
      </c>
      <c r="D2922">
        <v>-0.16750000000000001</v>
      </c>
      <c r="E2922" s="1">
        <v>37874</v>
      </c>
      <c r="F2922">
        <v>0.45669999999999999</v>
      </c>
      <c r="G2922">
        <f t="shared" si="45"/>
        <v>8.2180000000000003E-2</v>
      </c>
    </row>
    <row r="2923" spans="1:7" x14ac:dyDescent="0.3">
      <c r="A2923" s="1">
        <v>37691</v>
      </c>
      <c r="B2923" s="2">
        <v>-8.5478352471171099E-3</v>
      </c>
      <c r="C2923" s="1">
        <v>37833</v>
      </c>
      <c r="D2923">
        <v>0.30909999999999999</v>
      </c>
      <c r="E2923" s="1">
        <v>37875</v>
      </c>
      <c r="F2923">
        <v>-0.25330000000000003</v>
      </c>
      <c r="G2923">
        <f t="shared" si="45"/>
        <v>8.4139999999999965E-2</v>
      </c>
    </row>
    <row r="2924" spans="1:7" x14ac:dyDescent="0.3">
      <c r="A2924" s="1">
        <v>37692</v>
      </c>
      <c r="B2924" s="2">
        <v>-4.1741253590182898E-3</v>
      </c>
      <c r="C2924" s="1">
        <v>37834</v>
      </c>
      <c r="D2924">
        <v>-1.0245</v>
      </c>
      <c r="E2924" s="1">
        <v>37876</v>
      </c>
      <c r="F2924">
        <v>0.26540000000000002</v>
      </c>
      <c r="G2924">
        <f t="shared" si="45"/>
        <v>-0.50853999999999988</v>
      </c>
    </row>
    <row r="2925" spans="1:7" x14ac:dyDescent="0.3">
      <c r="A2925" s="1">
        <v>37693</v>
      </c>
      <c r="B2925" s="2">
        <v>-3.5798980862562703E-2</v>
      </c>
      <c r="C2925" s="1">
        <v>37837</v>
      </c>
      <c r="D2925">
        <v>0.27329999999999999</v>
      </c>
      <c r="E2925" s="1">
        <v>37879</v>
      </c>
      <c r="F2925">
        <v>0.153</v>
      </c>
      <c r="G2925">
        <f t="shared" si="45"/>
        <v>0.22517999999999999</v>
      </c>
    </row>
    <row r="2926" spans="1:7" x14ac:dyDescent="0.3">
      <c r="A2926" s="1">
        <v>37694</v>
      </c>
      <c r="B2926" s="2">
        <v>-5.3379733564382602E-3</v>
      </c>
      <c r="C2926" s="1">
        <v>37838</v>
      </c>
      <c r="D2926">
        <v>-1.7629999999999999</v>
      </c>
      <c r="E2926" s="1">
        <v>37880</v>
      </c>
      <c r="F2926">
        <v>-0.13350000000000001</v>
      </c>
      <c r="G2926">
        <f t="shared" si="45"/>
        <v>-1.1111999999999997</v>
      </c>
    </row>
    <row r="2927" spans="1:7" x14ac:dyDescent="0.3">
      <c r="A2927" s="1">
        <v>37697</v>
      </c>
      <c r="B2927" s="2">
        <v>-1.9574210361021999E-2</v>
      </c>
      <c r="C2927" s="1">
        <v>37839</v>
      </c>
      <c r="D2927">
        <v>0.1852</v>
      </c>
      <c r="E2927" s="1">
        <v>37881</v>
      </c>
      <c r="F2927">
        <v>0.41760000000000003</v>
      </c>
      <c r="G2927">
        <f t="shared" si="45"/>
        <v>0.27816000000000002</v>
      </c>
    </row>
    <row r="2928" spans="1:7" x14ac:dyDescent="0.3">
      <c r="A2928" s="1">
        <v>37698</v>
      </c>
      <c r="B2928" s="2">
        <v>-1.7160565554896201E-2</v>
      </c>
      <c r="C2928" s="1">
        <v>37840</v>
      </c>
      <c r="D2928">
        <v>0.73209999999999997</v>
      </c>
      <c r="E2928" s="1">
        <v>37882</v>
      </c>
      <c r="F2928">
        <v>-1.0500000000000001E-2</v>
      </c>
      <c r="G2928">
        <f t="shared" si="45"/>
        <v>0.43506</v>
      </c>
    </row>
    <row r="2929" spans="1:7" x14ac:dyDescent="0.3">
      <c r="A2929" s="1">
        <v>37699</v>
      </c>
      <c r="B2929" s="2">
        <v>-1.69555922368992E-2</v>
      </c>
      <c r="C2929" s="1">
        <v>37841</v>
      </c>
      <c r="D2929">
        <v>0.35749999999999998</v>
      </c>
      <c r="E2929" s="1">
        <v>37883</v>
      </c>
      <c r="F2929">
        <v>5.7799999999999997E-2</v>
      </c>
      <c r="G2929">
        <f t="shared" si="45"/>
        <v>0.23762</v>
      </c>
    </row>
    <row r="2930" spans="1:7" x14ac:dyDescent="0.3">
      <c r="A2930" s="1">
        <v>37700</v>
      </c>
      <c r="B2930" s="2">
        <v>-4.5883731962269598E-3</v>
      </c>
      <c r="C2930" s="1">
        <v>37844</v>
      </c>
      <c r="D2930">
        <v>0.33150000000000002</v>
      </c>
      <c r="E2930" s="1">
        <v>37886</v>
      </c>
      <c r="F2930">
        <v>-0.252</v>
      </c>
      <c r="G2930">
        <f t="shared" si="45"/>
        <v>9.8099999999999993E-2</v>
      </c>
    </row>
    <row r="2931" spans="1:7" x14ac:dyDescent="0.3">
      <c r="A2931" s="1">
        <v>37701</v>
      </c>
      <c r="B2931" s="2">
        <v>-2.0796626153241401E-2</v>
      </c>
      <c r="C2931" s="1">
        <v>37845</v>
      </c>
      <c r="D2931">
        <v>0.99680000000000002</v>
      </c>
      <c r="E2931" s="1">
        <v>37887</v>
      </c>
      <c r="F2931">
        <v>0.13600000000000001</v>
      </c>
      <c r="G2931">
        <f t="shared" si="45"/>
        <v>0.65247999999999995</v>
      </c>
    </row>
    <row r="2932" spans="1:7" x14ac:dyDescent="0.3">
      <c r="A2932" s="1">
        <v>37704</v>
      </c>
      <c r="B2932" s="2">
        <v>2.8812425177795E-2</v>
      </c>
      <c r="C2932" s="1">
        <v>37846</v>
      </c>
      <c r="D2932">
        <v>-0.60070000000000001</v>
      </c>
      <c r="E2932" s="1">
        <v>37888</v>
      </c>
      <c r="F2932">
        <v>0.33029999999999998</v>
      </c>
      <c r="G2932">
        <f t="shared" si="45"/>
        <v>-0.22830000000000003</v>
      </c>
    </row>
    <row r="2933" spans="1:7" x14ac:dyDescent="0.3">
      <c r="A2933" s="1">
        <v>37705</v>
      </c>
      <c r="B2933" s="2">
        <v>-5.1556616636108102E-3</v>
      </c>
      <c r="C2933" s="1">
        <v>37847</v>
      </c>
      <c r="D2933">
        <v>0.65939999999999999</v>
      </c>
      <c r="E2933" s="1">
        <v>37889</v>
      </c>
      <c r="F2933">
        <v>0.12839999999999999</v>
      </c>
      <c r="G2933">
        <f t="shared" si="45"/>
        <v>0.44700000000000001</v>
      </c>
    </row>
    <row r="2934" spans="1:7" x14ac:dyDescent="0.3">
      <c r="A2934" s="1">
        <v>37706</v>
      </c>
      <c r="B2934" s="2">
        <v>3.57295946539327E-3</v>
      </c>
      <c r="C2934" s="1">
        <v>37848</v>
      </c>
      <c r="D2934">
        <v>3.2599999999999997E-2</v>
      </c>
      <c r="E2934" s="1">
        <v>37890</v>
      </c>
      <c r="F2934">
        <v>0.31740000000000002</v>
      </c>
      <c r="G2934">
        <f t="shared" si="45"/>
        <v>0.14652000000000001</v>
      </c>
    </row>
    <row r="2935" spans="1:7" x14ac:dyDescent="0.3">
      <c r="A2935" s="1">
        <v>37707</v>
      </c>
      <c r="B2935" s="2">
        <v>1.2021407021084E-2</v>
      </c>
      <c r="C2935" s="1">
        <v>37851</v>
      </c>
      <c r="D2935">
        <v>0.92020000000000002</v>
      </c>
      <c r="E2935" s="1">
        <v>37893</v>
      </c>
      <c r="F2935">
        <v>-0.18079999999999999</v>
      </c>
      <c r="G2935">
        <f t="shared" si="45"/>
        <v>0.47979999999999995</v>
      </c>
    </row>
    <row r="2936" spans="1:7" x14ac:dyDescent="0.3">
      <c r="A2936" s="1">
        <v>37708</v>
      </c>
      <c r="B2936" s="2">
        <v>7.5688721642490596E-3</v>
      </c>
      <c r="C2936" s="1">
        <v>37852</v>
      </c>
      <c r="D2936">
        <v>0.2626</v>
      </c>
      <c r="E2936" s="1">
        <v>37894</v>
      </c>
      <c r="F2936">
        <v>0.57479999999999998</v>
      </c>
      <c r="G2936">
        <f t="shared" si="45"/>
        <v>0.38748000000000005</v>
      </c>
    </row>
    <row r="2937" spans="1:7" x14ac:dyDescent="0.3">
      <c r="A2937" s="1">
        <v>37711</v>
      </c>
      <c r="B2937" s="2">
        <v>1.15672336755919E-2</v>
      </c>
      <c r="C2937" s="1">
        <v>37853</v>
      </c>
      <c r="D2937">
        <v>-0.19600000000000001</v>
      </c>
      <c r="E2937" s="1">
        <v>37895</v>
      </c>
      <c r="F2937">
        <v>1.6999999999999999E-3</v>
      </c>
      <c r="G2937">
        <f t="shared" si="45"/>
        <v>-0.11692</v>
      </c>
    </row>
    <row r="2938" spans="1:7" x14ac:dyDescent="0.3">
      <c r="A2938" s="1">
        <v>37712</v>
      </c>
      <c r="B2938" s="2">
        <v>-7.4198750872097596E-3</v>
      </c>
      <c r="C2938" s="1">
        <v>37854</v>
      </c>
      <c r="D2938">
        <v>0.30230000000000001</v>
      </c>
      <c r="E2938" s="1">
        <v>37896</v>
      </c>
      <c r="F2938">
        <v>-0.28139999999999998</v>
      </c>
      <c r="G2938">
        <f t="shared" si="45"/>
        <v>6.882000000000002E-2</v>
      </c>
    </row>
    <row r="2939" spans="1:7" x14ac:dyDescent="0.3">
      <c r="A2939" s="1">
        <v>37713</v>
      </c>
      <c r="B2939" s="2">
        <v>-2.1789729974171598E-2</v>
      </c>
      <c r="C2939" s="1">
        <v>37855</v>
      </c>
      <c r="D2939">
        <v>-1.0181</v>
      </c>
      <c r="E2939" s="1">
        <v>37897</v>
      </c>
      <c r="F2939">
        <v>-0.77029999999999998</v>
      </c>
      <c r="G2939">
        <f t="shared" si="45"/>
        <v>-0.91897999999999991</v>
      </c>
    </row>
    <row r="2940" spans="1:7" x14ac:dyDescent="0.3">
      <c r="A2940" s="1">
        <v>37714</v>
      </c>
      <c r="B2940" s="2">
        <v>-1.2329206941916701E-3</v>
      </c>
      <c r="C2940" s="1">
        <v>37858</v>
      </c>
      <c r="D2940">
        <v>6.5699999999999995E-2</v>
      </c>
      <c r="E2940" s="1">
        <v>37900</v>
      </c>
      <c r="F2940">
        <v>0.2424</v>
      </c>
      <c r="G2940">
        <f t="shared" si="45"/>
        <v>0.13638</v>
      </c>
    </row>
    <row r="2941" spans="1:7" x14ac:dyDescent="0.3">
      <c r="A2941" s="1">
        <v>37715</v>
      </c>
      <c r="B2941" s="2">
        <v>-4.9372513960801402E-3</v>
      </c>
      <c r="C2941" s="1">
        <v>37859</v>
      </c>
      <c r="D2941">
        <v>0.30430000000000001</v>
      </c>
      <c r="E2941" s="1">
        <v>37901</v>
      </c>
      <c r="F2941">
        <v>-0.33960000000000001</v>
      </c>
      <c r="G2941">
        <f t="shared" si="45"/>
        <v>4.6739999999999976E-2</v>
      </c>
    </row>
    <row r="2942" spans="1:7" x14ac:dyDescent="0.3">
      <c r="A2942" s="1">
        <v>37718</v>
      </c>
      <c r="B2942" s="2">
        <v>-1.16931765660175E-2</v>
      </c>
      <c r="C2942" s="1">
        <v>37860</v>
      </c>
      <c r="D2942">
        <v>2.2599999999999999E-2</v>
      </c>
      <c r="E2942" s="1">
        <v>37902</v>
      </c>
      <c r="F2942">
        <v>6.2199999999999998E-2</v>
      </c>
      <c r="G2942">
        <f t="shared" si="45"/>
        <v>3.8440000000000002E-2</v>
      </c>
    </row>
    <row r="2943" spans="1:7" x14ac:dyDescent="0.3">
      <c r="A2943" s="1">
        <v>37719</v>
      </c>
      <c r="B2943" s="2">
        <v>9.3925700614541103E-3</v>
      </c>
      <c r="C2943" s="1">
        <v>37861</v>
      </c>
      <c r="D2943">
        <v>0.6129</v>
      </c>
      <c r="E2943" s="1">
        <v>37903</v>
      </c>
      <c r="F2943">
        <v>-0.20219999999999999</v>
      </c>
      <c r="G2943">
        <f t="shared" si="45"/>
        <v>0.28686</v>
      </c>
    </row>
    <row r="2944" spans="1:7" x14ac:dyDescent="0.3">
      <c r="A2944" s="1">
        <v>37720</v>
      </c>
      <c r="B2944" s="2">
        <v>1.5289006937581701E-2</v>
      </c>
      <c r="C2944" s="1">
        <v>37862</v>
      </c>
      <c r="D2944">
        <v>0.52239999999999998</v>
      </c>
      <c r="E2944" s="1">
        <v>37904</v>
      </c>
      <c r="F2944">
        <v>0.21049999999999999</v>
      </c>
      <c r="G2944">
        <f t="shared" si="45"/>
        <v>0.39763999999999999</v>
      </c>
    </row>
    <row r="2945" spans="1:7" x14ac:dyDescent="0.3">
      <c r="A2945" s="1">
        <v>37721</v>
      </c>
      <c r="B2945" s="2">
        <v>-6.6679921450629699E-4</v>
      </c>
      <c r="C2945" s="1">
        <v>37866</v>
      </c>
      <c r="D2945">
        <v>1.3892</v>
      </c>
      <c r="E2945" s="1">
        <v>37908</v>
      </c>
      <c r="F2945">
        <v>-0.32650000000000001</v>
      </c>
      <c r="G2945">
        <f t="shared" si="45"/>
        <v>0.70291999999999988</v>
      </c>
    </row>
    <row r="2946" spans="1:7" x14ac:dyDescent="0.3">
      <c r="A2946" s="1">
        <v>37722</v>
      </c>
      <c r="B2946" s="2">
        <v>-1.4443244505562001E-3</v>
      </c>
      <c r="C2946" s="1">
        <v>37867</v>
      </c>
      <c r="D2946">
        <v>0.44700000000000001</v>
      </c>
      <c r="E2946" s="1">
        <v>37909</v>
      </c>
      <c r="F2946">
        <v>-0.16250000000000001</v>
      </c>
      <c r="G2946">
        <f t="shared" si="45"/>
        <v>0.20319999999999999</v>
      </c>
    </row>
    <row r="2947" spans="1:7" x14ac:dyDescent="0.3">
      <c r="A2947" s="1">
        <v>37725</v>
      </c>
      <c r="B2947" s="2">
        <v>1.06123169435102E-3</v>
      </c>
      <c r="C2947" s="1">
        <v>37868</v>
      </c>
      <c r="D2947">
        <v>0.16889999999999999</v>
      </c>
      <c r="E2947" s="1">
        <v>37910</v>
      </c>
      <c r="F2947">
        <v>-0.29120000000000001</v>
      </c>
      <c r="G2947">
        <f t="shared" si="45"/>
        <v>-1.5140000000000015E-2</v>
      </c>
    </row>
    <row r="2948" spans="1:7" x14ac:dyDescent="0.3">
      <c r="A2948" s="1">
        <v>37726</v>
      </c>
      <c r="B2948" s="2">
        <v>8.7183861489998904E-3</v>
      </c>
      <c r="C2948" s="1">
        <v>37869</v>
      </c>
      <c r="D2948">
        <v>-0.63829999999999998</v>
      </c>
      <c r="E2948" s="1">
        <v>37911</v>
      </c>
      <c r="F2948">
        <v>0.28499999999999998</v>
      </c>
      <c r="G2948">
        <f t="shared" si="45"/>
        <v>-0.26898</v>
      </c>
    </row>
    <row r="2949" spans="1:7" x14ac:dyDescent="0.3">
      <c r="A2949" s="1">
        <v>37727</v>
      </c>
      <c r="B2949" s="2">
        <v>1.16409295719688E-2</v>
      </c>
      <c r="C2949" s="1">
        <v>37872</v>
      </c>
      <c r="D2949">
        <v>1.0105</v>
      </c>
      <c r="E2949" s="1">
        <v>37914</v>
      </c>
      <c r="F2949">
        <v>0.1003</v>
      </c>
      <c r="G2949">
        <f t="shared" ref="G2949:G3012" si="46">(D2949*0.6)+(F2949*0.4)</f>
        <v>0.64641999999999999</v>
      </c>
    </row>
    <row r="2950" spans="1:7" x14ac:dyDescent="0.3">
      <c r="A2950" s="1">
        <v>37728</v>
      </c>
      <c r="B2950" s="2">
        <v>4.8166420848920798E-3</v>
      </c>
      <c r="C2950" s="1">
        <v>37873</v>
      </c>
      <c r="D2950">
        <v>-0.82050000000000001</v>
      </c>
      <c r="E2950" s="1">
        <v>37915</v>
      </c>
      <c r="F2950">
        <v>4.1300000000000003E-2</v>
      </c>
      <c r="G2950">
        <f t="shared" si="46"/>
        <v>-0.47577999999999998</v>
      </c>
    </row>
    <row r="2951" spans="1:7" x14ac:dyDescent="0.3">
      <c r="A2951" s="1">
        <v>37729</v>
      </c>
      <c r="B2951" s="2">
        <v>2.1997224534486801E-4</v>
      </c>
      <c r="C2951" s="1">
        <v>37874</v>
      </c>
      <c r="D2951">
        <v>-1.1880999999999999</v>
      </c>
      <c r="E2951" s="1">
        <v>37916</v>
      </c>
      <c r="F2951">
        <v>0.3347</v>
      </c>
      <c r="G2951">
        <f t="shared" si="46"/>
        <v>-0.57897999999999994</v>
      </c>
    </row>
    <row r="2952" spans="1:7" x14ac:dyDescent="0.3">
      <c r="A2952" s="1">
        <v>37732</v>
      </c>
      <c r="B2952" s="2">
        <v>4.1137727396822798E-4</v>
      </c>
      <c r="C2952" s="1">
        <v>37875</v>
      </c>
      <c r="D2952">
        <v>0.57389999999999997</v>
      </c>
      <c r="E2952" s="1">
        <v>37917</v>
      </c>
      <c r="F2952">
        <v>-0.1138</v>
      </c>
      <c r="G2952">
        <f t="shared" si="46"/>
        <v>0.29881999999999997</v>
      </c>
    </row>
    <row r="2953" spans="1:7" x14ac:dyDescent="0.3">
      <c r="A2953" s="1">
        <v>37733</v>
      </c>
      <c r="B2953" s="2">
        <v>4.7037859868692697E-3</v>
      </c>
      <c r="C2953" s="1">
        <v>37876</v>
      </c>
      <c r="D2953">
        <v>0.21790000000000001</v>
      </c>
      <c r="E2953" s="1">
        <v>37918</v>
      </c>
      <c r="F2953">
        <v>0.44529999999999997</v>
      </c>
      <c r="G2953">
        <f t="shared" si="46"/>
        <v>0.30886000000000002</v>
      </c>
    </row>
    <row r="2954" spans="1:7" x14ac:dyDescent="0.3">
      <c r="A2954" s="1">
        <v>37734</v>
      </c>
      <c r="B2954" s="2">
        <v>-1.37471715234848E-2</v>
      </c>
      <c r="C2954" s="1">
        <v>37879</v>
      </c>
      <c r="D2954">
        <v>-0.37140000000000001</v>
      </c>
      <c r="E2954" s="1">
        <v>37921</v>
      </c>
      <c r="F2954">
        <v>-0.185</v>
      </c>
      <c r="G2954">
        <f t="shared" si="46"/>
        <v>-0.29683999999999999</v>
      </c>
    </row>
    <row r="2955" spans="1:7" x14ac:dyDescent="0.3">
      <c r="A2955" s="1">
        <v>37735</v>
      </c>
      <c r="B2955" s="2">
        <v>8.8164079165098403E-3</v>
      </c>
      <c r="C2955" s="1">
        <v>37880</v>
      </c>
      <c r="D2955">
        <v>1.4298</v>
      </c>
      <c r="E2955" s="1">
        <v>37922</v>
      </c>
      <c r="F2955">
        <v>0.36890000000000001</v>
      </c>
      <c r="G2955">
        <f t="shared" si="46"/>
        <v>1.0054399999999999</v>
      </c>
    </row>
    <row r="2956" spans="1:7" x14ac:dyDescent="0.3">
      <c r="A2956" s="1">
        <v>37736</v>
      </c>
      <c r="B2956" s="2">
        <v>2.6152711816984598E-4</v>
      </c>
      <c r="C2956" s="1">
        <v>37881</v>
      </c>
      <c r="D2956">
        <v>-0.32219999999999999</v>
      </c>
      <c r="E2956" s="1">
        <v>37923</v>
      </c>
      <c r="F2956">
        <v>-0.31009999999999999</v>
      </c>
      <c r="G2956">
        <f t="shared" si="46"/>
        <v>-0.31735999999999998</v>
      </c>
    </row>
    <row r="2957" spans="1:7" x14ac:dyDescent="0.3">
      <c r="A2957" s="1">
        <v>37739</v>
      </c>
      <c r="B2957" s="2">
        <v>-9.1310442172875001E-3</v>
      </c>
      <c r="C2957" s="1">
        <v>37882</v>
      </c>
      <c r="D2957">
        <v>1.3277000000000001</v>
      </c>
      <c r="E2957" s="1">
        <v>37924</v>
      </c>
      <c r="F2957">
        <v>-0.24990000000000001</v>
      </c>
      <c r="G2957">
        <f t="shared" si="46"/>
        <v>0.69665999999999995</v>
      </c>
    </row>
    <row r="2958" spans="1:7" x14ac:dyDescent="0.3">
      <c r="A2958" s="1">
        <v>37740</v>
      </c>
      <c r="B2958" s="2">
        <v>1.2715937247809201E-3</v>
      </c>
      <c r="C2958" s="1">
        <v>37883</v>
      </c>
      <c r="D2958">
        <v>-0.314</v>
      </c>
      <c r="E2958" s="1">
        <v>37925</v>
      </c>
      <c r="F2958">
        <v>0.21290000000000001</v>
      </c>
      <c r="G2958">
        <f t="shared" si="46"/>
        <v>-0.10323999999999997</v>
      </c>
    </row>
    <row r="2959" spans="1:7" x14ac:dyDescent="0.3">
      <c r="A2959" s="1">
        <v>37741</v>
      </c>
      <c r="B2959" s="2">
        <v>1.33623157915579E-2</v>
      </c>
      <c r="C2959" s="1">
        <v>37886</v>
      </c>
      <c r="D2959">
        <v>-1.3004</v>
      </c>
      <c r="E2959" s="1">
        <v>37928</v>
      </c>
      <c r="F2959">
        <v>-0.24210000000000001</v>
      </c>
      <c r="G2959">
        <f t="shared" si="46"/>
        <v>-0.87707999999999997</v>
      </c>
    </row>
    <row r="2960" spans="1:7" x14ac:dyDescent="0.3">
      <c r="A2960" s="1">
        <v>37742</v>
      </c>
      <c r="B2960" s="2">
        <v>9.2581932956901092E-3</v>
      </c>
      <c r="C2960" s="1">
        <v>37887</v>
      </c>
      <c r="D2960">
        <v>0.60760000000000003</v>
      </c>
      <c r="E2960" s="1">
        <v>37929</v>
      </c>
      <c r="F2960">
        <v>0.24529999999999999</v>
      </c>
      <c r="G2960">
        <f t="shared" si="46"/>
        <v>0.46267999999999998</v>
      </c>
    </row>
    <row r="2961" spans="1:7" x14ac:dyDescent="0.3">
      <c r="A2961" s="1">
        <v>37743</v>
      </c>
      <c r="B2961" s="2">
        <v>-7.7014491079024899E-3</v>
      </c>
      <c r="C2961" s="1">
        <v>37888</v>
      </c>
      <c r="D2961">
        <v>-1.9089</v>
      </c>
      <c r="E2961" s="1">
        <v>37930</v>
      </c>
      <c r="F2961">
        <v>-0.2447</v>
      </c>
      <c r="G2961">
        <f t="shared" si="46"/>
        <v>-1.24322</v>
      </c>
    </row>
    <row r="2962" spans="1:7" x14ac:dyDescent="0.3">
      <c r="A2962" s="1">
        <v>37746</v>
      </c>
      <c r="B2962" s="2">
        <v>9.7874242152671299E-3</v>
      </c>
      <c r="C2962" s="1">
        <v>37889</v>
      </c>
      <c r="D2962">
        <v>-0.58489999999999998</v>
      </c>
      <c r="E2962" s="1">
        <v>37931</v>
      </c>
      <c r="F2962">
        <v>-0.2681</v>
      </c>
      <c r="G2962">
        <f t="shared" si="46"/>
        <v>-0.45817999999999998</v>
      </c>
    </row>
    <row r="2963" spans="1:7" x14ac:dyDescent="0.3">
      <c r="A2963" s="1">
        <v>37747</v>
      </c>
      <c r="B2963" s="2">
        <v>5.9628646699156898E-3</v>
      </c>
      <c r="C2963" s="1">
        <v>37890</v>
      </c>
      <c r="D2963">
        <v>-0.62209999999999999</v>
      </c>
      <c r="E2963" s="1">
        <v>37932</v>
      </c>
      <c r="F2963">
        <v>-0.12559999999999999</v>
      </c>
      <c r="G2963">
        <f t="shared" si="46"/>
        <v>-0.42349999999999999</v>
      </c>
    </row>
    <row r="2964" spans="1:7" x14ac:dyDescent="0.3">
      <c r="A2964" s="1">
        <v>37748</v>
      </c>
      <c r="B2964" s="2">
        <v>5.0591168218327997E-4</v>
      </c>
      <c r="C2964" s="1">
        <v>37893</v>
      </c>
      <c r="D2964">
        <v>0.97809999999999997</v>
      </c>
      <c r="E2964" s="1">
        <v>37935</v>
      </c>
      <c r="F2964">
        <v>-2.5499999999999998E-2</v>
      </c>
      <c r="G2964">
        <f t="shared" si="46"/>
        <v>0.57665999999999995</v>
      </c>
    </row>
    <row r="2965" spans="1:7" x14ac:dyDescent="0.3">
      <c r="A2965" s="1">
        <v>37749</v>
      </c>
      <c r="B2965" s="2">
        <v>1.07081767938255E-2</v>
      </c>
      <c r="C2965" s="1">
        <v>37894</v>
      </c>
      <c r="D2965">
        <v>-1.0539000000000001</v>
      </c>
      <c r="E2965" s="1">
        <v>37937</v>
      </c>
      <c r="F2965">
        <v>0.31240000000000001</v>
      </c>
      <c r="G2965">
        <f t="shared" si="46"/>
        <v>-0.50737999999999994</v>
      </c>
    </row>
    <row r="2966" spans="1:7" x14ac:dyDescent="0.3">
      <c r="A2966" s="1">
        <v>37750</v>
      </c>
      <c r="B2966" s="2">
        <v>5.5932888129173197E-4</v>
      </c>
      <c r="C2966" s="1">
        <v>37895</v>
      </c>
      <c r="D2966">
        <v>2.2433999999999998</v>
      </c>
      <c r="E2966" s="1">
        <v>37938</v>
      </c>
      <c r="F2966">
        <v>0.64300000000000002</v>
      </c>
      <c r="G2966">
        <f t="shared" si="46"/>
        <v>1.60324</v>
      </c>
    </row>
    <row r="2967" spans="1:7" x14ac:dyDescent="0.3">
      <c r="A2967" s="1">
        <v>37753</v>
      </c>
      <c r="B2967" s="2">
        <v>3.15791967489143E-3</v>
      </c>
      <c r="C2967" s="1">
        <v>37896</v>
      </c>
      <c r="D2967">
        <v>0.21099999999999999</v>
      </c>
      <c r="E2967" s="1">
        <v>37939</v>
      </c>
      <c r="F2967">
        <v>0.31900000000000001</v>
      </c>
      <c r="G2967">
        <f t="shared" si="46"/>
        <v>0.25419999999999998</v>
      </c>
    </row>
    <row r="2968" spans="1:7" x14ac:dyDescent="0.3">
      <c r="A2968" s="1">
        <v>37754</v>
      </c>
      <c r="B2968" s="2">
        <v>7.8705082669876508E-3</v>
      </c>
      <c r="C2968" s="1">
        <v>37897</v>
      </c>
      <c r="D2968">
        <v>0.94189999999999996</v>
      </c>
      <c r="E2968" s="1">
        <v>37942</v>
      </c>
      <c r="F2968">
        <v>0.19900000000000001</v>
      </c>
      <c r="G2968">
        <f t="shared" si="46"/>
        <v>0.64473999999999998</v>
      </c>
    </row>
    <row r="2969" spans="1:7" x14ac:dyDescent="0.3">
      <c r="A2969" s="1">
        <v>37755</v>
      </c>
      <c r="B2969" s="2">
        <v>1.0011336914214301E-2</v>
      </c>
      <c r="C2969" s="1">
        <v>37900</v>
      </c>
      <c r="D2969">
        <v>0.437</v>
      </c>
      <c r="E2969" s="1">
        <v>37943</v>
      </c>
      <c r="F2969">
        <v>4.1599999999999998E-2</v>
      </c>
      <c r="G2969">
        <f t="shared" si="46"/>
        <v>0.27883999999999998</v>
      </c>
    </row>
    <row r="2970" spans="1:7" x14ac:dyDescent="0.3">
      <c r="A2970" s="1">
        <v>37756</v>
      </c>
      <c r="B2970" s="2">
        <v>-1.1356921166396699E-2</v>
      </c>
      <c r="C2970" s="1">
        <v>37901</v>
      </c>
      <c r="D2970">
        <v>0.47820000000000001</v>
      </c>
      <c r="E2970" s="1">
        <v>37944</v>
      </c>
      <c r="F2970">
        <v>-0.31030000000000002</v>
      </c>
      <c r="G2970">
        <f t="shared" si="46"/>
        <v>0.1628</v>
      </c>
    </row>
    <row r="2971" spans="1:7" x14ac:dyDescent="0.3">
      <c r="A2971" s="1">
        <v>37757</v>
      </c>
      <c r="B2971" s="2">
        <v>1.4953385657389399E-2</v>
      </c>
      <c r="C2971" s="1">
        <v>37902</v>
      </c>
      <c r="D2971">
        <v>-0.49259999999999998</v>
      </c>
      <c r="E2971" s="1">
        <v>37945</v>
      </c>
      <c r="F2971">
        <v>0.28339999999999999</v>
      </c>
      <c r="G2971">
        <f t="shared" si="46"/>
        <v>-0.18219999999999997</v>
      </c>
    </row>
    <row r="2972" spans="1:7" x14ac:dyDescent="0.3">
      <c r="A2972" s="1">
        <v>37760</v>
      </c>
      <c r="B2972" s="2">
        <v>5.3396336089639503E-3</v>
      </c>
      <c r="C2972" s="1">
        <v>37903</v>
      </c>
      <c r="D2972">
        <v>0.4788</v>
      </c>
      <c r="E2972" s="1">
        <v>37946</v>
      </c>
      <c r="F2972">
        <v>3.73E-2</v>
      </c>
      <c r="G2972">
        <f t="shared" si="46"/>
        <v>0.30219999999999997</v>
      </c>
    </row>
    <row r="2973" spans="1:7" x14ac:dyDescent="0.3">
      <c r="A2973" s="1">
        <v>37761</v>
      </c>
      <c r="B2973" s="2">
        <v>1.08092469333048E-2</v>
      </c>
      <c r="C2973" s="1">
        <v>37904</v>
      </c>
      <c r="D2973">
        <v>-5.67E-2</v>
      </c>
      <c r="E2973" s="1">
        <v>37949</v>
      </c>
      <c r="F2973">
        <v>-0.29549999999999998</v>
      </c>
      <c r="G2973">
        <f t="shared" si="46"/>
        <v>-0.15221999999999999</v>
      </c>
    </row>
    <row r="2974" spans="1:7" x14ac:dyDescent="0.3">
      <c r="A2974" s="1">
        <v>37762</v>
      </c>
      <c r="B2974" s="2">
        <v>1.7558421638228499E-3</v>
      </c>
      <c r="C2974" s="1">
        <v>37907</v>
      </c>
      <c r="D2974">
        <v>0.70230000000000004</v>
      </c>
      <c r="E2974" s="1">
        <v>37950</v>
      </c>
      <c r="F2974">
        <v>0.20169999999999999</v>
      </c>
      <c r="G2974">
        <f t="shared" si="46"/>
        <v>0.50206000000000006</v>
      </c>
    </row>
    <row r="2975" spans="1:7" x14ac:dyDescent="0.3">
      <c r="A2975" s="1">
        <v>37763</v>
      </c>
      <c r="B2975" s="2">
        <v>-5.8115856264806499E-4</v>
      </c>
      <c r="C2975" s="1">
        <v>37908</v>
      </c>
      <c r="D2975">
        <v>0.39510000000000001</v>
      </c>
      <c r="E2975" s="1">
        <v>37951</v>
      </c>
      <c r="F2975">
        <v>-0.2359</v>
      </c>
      <c r="G2975">
        <f t="shared" si="46"/>
        <v>0.14269999999999999</v>
      </c>
    </row>
    <row r="2976" spans="1:7" x14ac:dyDescent="0.3">
      <c r="A2976" s="1">
        <v>37764</v>
      </c>
      <c r="B2976" s="2">
        <v>8.0113770524321594E-3</v>
      </c>
      <c r="C2976" s="1">
        <v>37909</v>
      </c>
      <c r="D2976">
        <v>-0.23899999999999999</v>
      </c>
      <c r="E2976" s="1">
        <v>37953</v>
      </c>
      <c r="F2976">
        <v>-0.28870000000000001</v>
      </c>
      <c r="G2976">
        <f t="shared" si="46"/>
        <v>-0.25888</v>
      </c>
    </row>
    <row r="2977" spans="1:7" x14ac:dyDescent="0.3">
      <c r="A2977" s="1">
        <v>37767</v>
      </c>
      <c r="B2977" s="2">
        <v>1.3977506822526701E-3</v>
      </c>
      <c r="C2977" s="1">
        <v>37910</v>
      </c>
      <c r="D2977">
        <v>0.31850000000000001</v>
      </c>
      <c r="E2977" s="1">
        <v>37956</v>
      </c>
      <c r="F2977">
        <v>-0.25459999999999999</v>
      </c>
      <c r="G2977">
        <f t="shared" si="46"/>
        <v>8.9259999999999992E-2</v>
      </c>
    </row>
    <row r="2978" spans="1:7" x14ac:dyDescent="0.3">
      <c r="A2978" s="1">
        <v>37768</v>
      </c>
      <c r="B2978" s="2">
        <v>-4.1944999062621903E-3</v>
      </c>
      <c r="C2978" s="1">
        <v>37911</v>
      </c>
      <c r="D2978">
        <v>-1.0235000000000001</v>
      </c>
      <c r="E2978" s="1">
        <v>37957</v>
      </c>
      <c r="F2978">
        <v>7.8700000000000006E-2</v>
      </c>
      <c r="G2978">
        <f t="shared" si="46"/>
        <v>-0.58262000000000003</v>
      </c>
    </row>
    <row r="2979" spans="1:7" x14ac:dyDescent="0.3">
      <c r="A2979" s="1">
        <v>37769</v>
      </c>
      <c r="B2979" s="2">
        <v>-1.50961892827212E-2</v>
      </c>
      <c r="C2979" s="1">
        <v>37914</v>
      </c>
      <c r="D2979">
        <v>0.51590000000000003</v>
      </c>
      <c r="E2979" s="1">
        <v>37958</v>
      </c>
      <c r="F2979">
        <v>-0.09</v>
      </c>
      <c r="G2979">
        <f t="shared" si="46"/>
        <v>0.27354000000000001</v>
      </c>
    </row>
    <row r="2980" spans="1:7" x14ac:dyDescent="0.3">
      <c r="A2980" s="1">
        <v>37770</v>
      </c>
      <c r="B2980" s="2">
        <v>1.6058449542866799E-2</v>
      </c>
      <c r="C2980" s="1">
        <v>37915</v>
      </c>
      <c r="D2980">
        <v>0.1293</v>
      </c>
      <c r="E2980" s="1">
        <v>37959</v>
      </c>
      <c r="F2980">
        <v>0.2334</v>
      </c>
      <c r="G2980">
        <f t="shared" si="46"/>
        <v>0.17093999999999998</v>
      </c>
    </row>
    <row r="2981" spans="1:7" x14ac:dyDescent="0.3">
      <c r="A2981" s="1">
        <v>37771</v>
      </c>
      <c r="B2981" s="2">
        <v>-8.2264167406564904E-4</v>
      </c>
      <c r="C2981" s="1">
        <v>37916</v>
      </c>
      <c r="D2981">
        <v>-1.4889000000000001</v>
      </c>
      <c r="E2981" s="1">
        <v>37960</v>
      </c>
      <c r="F2981">
        <v>0.74490000000000001</v>
      </c>
      <c r="G2981">
        <f t="shared" si="46"/>
        <v>-0.59538000000000002</v>
      </c>
    </row>
    <row r="2982" spans="1:7" x14ac:dyDescent="0.3">
      <c r="A2982" s="1">
        <v>37774</v>
      </c>
      <c r="B2982" s="2">
        <v>3.2446675624053802E-3</v>
      </c>
      <c r="C2982" s="1">
        <v>37917</v>
      </c>
      <c r="D2982">
        <v>0.33239999999999997</v>
      </c>
      <c r="E2982" s="1">
        <v>37963</v>
      </c>
      <c r="F2982">
        <v>-0.26579999999999998</v>
      </c>
      <c r="G2982">
        <f t="shared" si="46"/>
        <v>9.3119999999999981E-2</v>
      </c>
    </row>
    <row r="2983" spans="1:7" x14ac:dyDescent="0.3">
      <c r="A2983" s="1">
        <v>37775</v>
      </c>
      <c r="B2983" s="2">
        <v>2.70472486988549E-3</v>
      </c>
      <c r="C2983" s="1">
        <v>37918</v>
      </c>
      <c r="D2983">
        <v>-0.47010000000000002</v>
      </c>
      <c r="E2983" s="1">
        <v>37964</v>
      </c>
      <c r="F2983">
        <v>-0.29339999999999999</v>
      </c>
      <c r="G2983">
        <f t="shared" si="46"/>
        <v>-0.39942</v>
      </c>
    </row>
    <row r="2984" spans="1:7" x14ac:dyDescent="0.3">
      <c r="A2984" s="1">
        <v>37776</v>
      </c>
      <c r="B2984" s="2">
        <v>-1.29424793066979E-3</v>
      </c>
      <c r="C2984" s="1">
        <v>37921</v>
      </c>
      <c r="D2984">
        <v>0.21579999999999999</v>
      </c>
      <c r="E2984" s="1">
        <v>37965</v>
      </c>
      <c r="F2984">
        <v>0.19159999999999999</v>
      </c>
      <c r="G2984">
        <f t="shared" si="46"/>
        <v>0.20611999999999997</v>
      </c>
    </row>
    <row r="2985" spans="1:7" x14ac:dyDescent="0.3">
      <c r="A2985" s="1">
        <v>37777</v>
      </c>
      <c r="B2985" s="2">
        <v>1.48341549076823E-2</v>
      </c>
      <c r="C2985" s="1">
        <v>37922</v>
      </c>
      <c r="D2985">
        <v>1.5192999999999999</v>
      </c>
      <c r="E2985" s="1">
        <v>37966</v>
      </c>
      <c r="F2985">
        <v>0.3624</v>
      </c>
      <c r="G2985">
        <f t="shared" si="46"/>
        <v>1.0565399999999998</v>
      </c>
    </row>
    <row r="2986" spans="1:7" x14ac:dyDescent="0.3">
      <c r="A2986" s="1">
        <v>37778</v>
      </c>
      <c r="B2986" s="2">
        <v>-6.0209491438159004E-3</v>
      </c>
      <c r="C2986" s="1">
        <v>37923</v>
      </c>
      <c r="D2986">
        <v>0.1449</v>
      </c>
      <c r="E2986" s="1">
        <v>37967</v>
      </c>
      <c r="F2986">
        <v>2.6800000000000001E-2</v>
      </c>
      <c r="G2986">
        <f t="shared" si="46"/>
        <v>9.7659999999999997E-2</v>
      </c>
    </row>
    <row r="2987" spans="1:7" x14ac:dyDescent="0.3">
      <c r="A2987" s="1">
        <v>37781</v>
      </c>
      <c r="B2987" s="2">
        <v>1.74101447357145E-3</v>
      </c>
      <c r="C2987" s="1">
        <v>37924</v>
      </c>
      <c r="D2987">
        <v>-8.5199999999999998E-2</v>
      </c>
      <c r="E2987" s="1">
        <v>37970</v>
      </c>
      <c r="F2987">
        <v>-9.6100000000000005E-2</v>
      </c>
      <c r="G2987">
        <f t="shared" si="46"/>
        <v>-8.9560000000000001E-2</v>
      </c>
    </row>
    <row r="2988" spans="1:7" x14ac:dyDescent="0.3">
      <c r="A2988" s="1">
        <v>37782</v>
      </c>
      <c r="B2988" s="2">
        <v>5.1760022092075496E-3</v>
      </c>
      <c r="C2988" s="1">
        <v>37925</v>
      </c>
      <c r="D2988">
        <v>0.36059999999999998</v>
      </c>
      <c r="E2988" s="1">
        <v>37971</v>
      </c>
      <c r="F2988">
        <v>0.2114</v>
      </c>
      <c r="G2988">
        <f t="shared" si="46"/>
        <v>0.30091999999999997</v>
      </c>
    </row>
    <row r="2989" spans="1:7" x14ac:dyDescent="0.3">
      <c r="A2989" s="1">
        <v>37783</v>
      </c>
      <c r="B2989" s="2">
        <v>4.7227045996889299E-3</v>
      </c>
      <c r="C2989" s="1">
        <v>37928</v>
      </c>
      <c r="D2989">
        <v>0.79200000000000004</v>
      </c>
      <c r="E2989" s="1">
        <v>37972</v>
      </c>
      <c r="F2989">
        <v>0.1885</v>
      </c>
      <c r="G2989">
        <f t="shared" si="46"/>
        <v>0.55059999999999998</v>
      </c>
    </row>
    <row r="2990" spans="1:7" x14ac:dyDescent="0.3">
      <c r="A2990" s="1">
        <v>37784</v>
      </c>
      <c r="B2990" s="2">
        <v>-1.32269908002369E-2</v>
      </c>
      <c r="C2990" s="1">
        <v>37929</v>
      </c>
      <c r="D2990">
        <v>-0.54369999999999996</v>
      </c>
      <c r="E2990" s="1">
        <v>37973</v>
      </c>
      <c r="F2990">
        <v>0.1847</v>
      </c>
      <c r="G2990">
        <f t="shared" si="46"/>
        <v>-0.25233999999999995</v>
      </c>
    </row>
    <row r="2991" spans="1:7" x14ac:dyDescent="0.3">
      <c r="A2991" s="1">
        <v>37785</v>
      </c>
      <c r="B2991" s="2">
        <v>8.8481258568629002E-3</v>
      </c>
      <c r="C2991" s="1">
        <v>37930</v>
      </c>
      <c r="D2991">
        <v>-0.1176</v>
      </c>
      <c r="E2991" s="1">
        <v>37974</v>
      </c>
      <c r="F2991">
        <v>3.6200000000000003E-2</v>
      </c>
      <c r="G2991">
        <f t="shared" si="46"/>
        <v>-5.6079999999999998E-2</v>
      </c>
    </row>
    <row r="2992" spans="1:7" x14ac:dyDescent="0.3">
      <c r="A2992" s="1">
        <v>37788</v>
      </c>
      <c r="B2992" s="2">
        <v>-4.4419834780015099E-3</v>
      </c>
      <c r="C2992" s="1">
        <v>37931</v>
      </c>
      <c r="D2992">
        <v>0.60150000000000003</v>
      </c>
      <c r="E2992" s="1">
        <v>37977</v>
      </c>
      <c r="F2992">
        <v>-8.6999999999999994E-2</v>
      </c>
      <c r="G2992">
        <f t="shared" si="46"/>
        <v>0.3261</v>
      </c>
    </row>
    <row r="2993" spans="1:7" x14ac:dyDescent="0.3">
      <c r="A2993" s="1">
        <v>37789</v>
      </c>
      <c r="B2993" s="2">
        <v>-4.4724718082580503E-3</v>
      </c>
      <c r="C2993" s="1">
        <v>37932</v>
      </c>
      <c r="D2993">
        <v>-0.43609999999999999</v>
      </c>
      <c r="E2993" s="1">
        <v>37978</v>
      </c>
      <c r="F2993">
        <v>-0.42320000000000002</v>
      </c>
      <c r="G2993">
        <f t="shared" si="46"/>
        <v>-0.43093999999999999</v>
      </c>
    </row>
    <row r="2994" spans="1:7" x14ac:dyDescent="0.3">
      <c r="A2994" s="1">
        <v>37790</v>
      </c>
      <c r="B2994" s="2">
        <v>-1.4062650533697501E-2</v>
      </c>
      <c r="C2994" s="1">
        <v>37935</v>
      </c>
      <c r="D2994">
        <v>-0.57210000000000005</v>
      </c>
      <c r="E2994" s="1">
        <v>37979</v>
      </c>
      <c r="F2994">
        <v>0.32890000000000003</v>
      </c>
      <c r="G2994">
        <f t="shared" si="46"/>
        <v>-0.2117</v>
      </c>
    </row>
    <row r="2995" spans="1:7" x14ac:dyDescent="0.3">
      <c r="A2995" s="1">
        <v>37791</v>
      </c>
      <c r="B2995" s="2">
        <v>-1.13646272559587E-3</v>
      </c>
      <c r="C2995" s="1">
        <v>37936</v>
      </c>
      <c r="D2995">
        <v>-5.16E-2</v>
      </c>
      <c r="E2995" s="1">
        <v>37981</v>
      </c>
      <c r="F2995">
        <v>0.21049999999999999</v>
      </c>
      <c r="G2995">
        <f t="shared" si="46"/>
        <v>5.3239999999999996E-2</v>
      </c>
    </row>
    <row r="2996" spans="1:7" x14ac:dyDescent="0.3">
      <c r="A2996" s="1">
        <v>37792</v>
      </c>
      <c r="B2996" s="2">
        <v>-4.79372466651395E-3</v>
      </c>
      <c r="C2996" s="1">
        <v>37937</v>
      </c>
      <c r="D2996">
        <v>1.1827000000000001</v>
      </c>
      <c r="E2996" s="1">
        <v>37984</v>
      </c>
      <c r="F2996">
        <v>-0.23680000000000001</v>
      </c>
      <c r="G2996">
        <f t="shared" si="46"/>
        <v>0.6149</v>
      </c>
    </row>
    <row r="2997" spans="1:7" x14ac:dyDescent="0.3">
      <c r="A2997" s="1">
        <v>37795</v>
      </c>
      <c r="B2997" s="2">
        <v>5.1723811520729699E-3</v>
      </c>
      <c r="C2997" s="1">
        <v>37938</v>
      </c>
      <c r="D2997">
        <v>-1.24E-2</v>
      </c>
      <c r="E2997" s="1">
        <v>37985</v>
      </c>
      <c r="F2997">
        <v>-0.1225</v>
      </c>
      <c r="G2997">
        <f t="shared" si="46"/>
        <v>-5.6440000000000004E-2</v>
      </c>
    </row>
    <row r="2998" spans="1:7" x14ac:dyDescent="0.3">
      <c r="A2998" s="1">
        <v>37796</v>
      </c>
      <c r="B2998" s="2">
        <v>-5.1790522901500298E-3</v>
      </c>
      <c r="C2998" s="1">
        <v>37939</v>
      </c>
      <c r="D2998">
        <v>-0.74460000000000004</v>
      </c>
      <c r="E2998" s="1">
        <v>37986</v>
      </c>
      <c r="F2998">
        <v>9.1600000000000001E-2</v>
      </c>
      <c r="G2998">
        <f t="shared" si="46"/>
        <v>-0.41011999999999998</v>
      </c>
    </row>
    <row r="2999" spans="1:7" x14ac:dyDescent="0.3">
      <c r="A2999" s="1">
        <v>37797</v>
      </c>
      <c r="B2999" s="2">
        <v>1.25521285818198E-2</v>
      </c>
      <c r="C2999" s="1">
        <v>37942</v>
      </c>
      <c r="D2999">
        <v>-0.63880000000000003</v>
      </c>
      <c r="E2999" s="1">
        <v>37988</v>
      </c>
      <c r="F2999">
        <v>-0.44540000000000002</v>
      </c>
      <c r="G2999">
        <f t="shared" si="46"/>
        <v>-0.56144000000000005</v>
      </c>
    </row>
    <row r="3000" spans="1:7" x14ac:dyDescent="0.3">
      <c r="A3000" s="1">
        <v>37798</v>
      </c>
      <c r="B3000" s="2">
        <v>-3.0371479106264001E-2</v>
      </c>
      <c r="C3000" s="1">
        <v>37943</v>
      </c>
      <c r="D3000">
        <v>-0.90459999999999996</v>
      </c>
      <c r="E3000" s="1">
        <v>37991</v>
      </c>
      <c r="F3000">
        <v>4.5100000000000001E-2</v>
      </c>
      <c r="G3000">
        <f t="shared" si="46"/>
        <v>-0.52471999999999985</v>
      </c>
    </row>
    <row r="3001" spans="1:7" x14ac:dyDescent="0.3">
      <c r="A3001" s="1">
        <v>37799</v>
      </c>
      <c r="B3001" s="2">
        <v>-2.10062540811884E-3</v>
      </c>
      <c r="C3001" s="1">
        <v>37944</v>
      </c>
      <c r="D3001">
        <v>0.80969999999999998</v>
      </c>
      <c r="E3001" s="1">
        <v>37992</v>
      </c>
      <c r="F3001">
        <v>0.46629999999999999</v>
      </c>
      <c r="G3001">
        <f t="shared" si="46"/>
        <v>0.67233999999999994</v>
      </c>
    </row>
    <row r="3002" spans="1:7" x14ac:dyDescent="0.3">
      <c r="A3002" s="1">
        <v>37802</v>
      </c>
      <c r="B3002" s="2">
        <v>1.2121712759983101E-2</v>
      </c>
      <c r="C3002" s="1">
        <v>37945</v>
      </c>
      <c r="D3002">
        <v>-0.83979999999999999</v>
      </c>
      <c r="E3002" s="1">
        <v>37993</v>
      </c>
      <c r="F3002">
        <v>0.11650000000000001</v>
      </c>
      <c r="G3002">
        <f t="shared" si="46"/>
        <v>-0.45728000000000002</v>
      </c>
    </row>
    <row r="3003" spans="1:7" x14ac:dyDescent="0.3">
      <c r="A3003" s="1">
        <v>37803</v>
      </c>
      <c r="B3003" s="2">
        <v>5.2311352151828104E-3</v>
      </c>
      <c r="C3003" s="1">
        <v>37946</v>
      </c>
      <c r="D3003">
        <v>0.16239999999999999</v>
      </c>
      <c r="E3003" s="1">
        <v>37994</v>
      </c>
      <c r="F3003">
        <v>1.46E-2</v>
      </c>
      <c r="G3003">
        <f t="shared" si="46"/>
        <v>0.10327999999999998</v>
      </c>
    </row>
    <row r="3004" spans="1:7" x14ac:dyDescent="0.3">
      <c r="A3004" s="1">
        <v>37804</v>
      </c>
      <c r="B3004" s="2">
        <v>-8.4965279667747996E-4</v>
      </c>
      <c r="C3004" s="1">
        <v>37949</v>
      </c>
      <c r="D3004">
        <v>1.6236000000000002</v>
      </c>
      <c r="E3004" s="1">
        <v>37995</v>
      </c>
      <c r="F3004">
        <v>0.69699999999999995</v>
      </c>
      <c r="G3004">
        <f t="shared" si="46"/>
        <v>1.2529600000000001</v>
      </c>
    </row>
    <row r="3005" spans="1:7" x14ac:dyDescent="0.3">
      <c r="A3005" s="1">
        <v>37805</v>
      </c>
      <c r="B3005" s="2">
        <v>-9.4056185213249304E-3</v>
      </c>
      <c r="C3005" s="1">
        <v>37950</v>
      </c>
      <c r="D3005">
        <v>0.18210000000000001</v>
      </c>
      <c r="E3005" s="1">
        <v>37998</v>
      </c>
      <c r="F3005">
        <v>6.7999999999999996E-3</v>
      </c>
      <c r="G3005">
        <f t="shared" si="46"/>
        <v>0.11198000000000001</v>
      </c>
    </row>
    <row r="3006" spans="1:7" x14ac:dyDescent="0.3">
      <c r="A3006" s="1">
        <v>37806</v>
      </c>
      <c r="B3006" s="2">
        <v>3.0688621794099399E-3</v>
      </c>
      <c r="C3006" s="1">
        <v>37951</v>
      </c>
      <c r="D3006">
        <v>0.44950000000000001</v>
      </c>
      <c r="E3006" s="1">
        <v>37999</v>
      </c>
      <c r="F3006">
        <v>0.20449999999999999</v>
      </c>
      <c r="G3006">
        <f t="shared" si="46"/>
        <v>0.35149999999999998</v>
      </c>
    </row>
    <row r="3007" spans="1:7" x14ac:dyDescent="0.3">
      <c r="A3007" s="1">
        <v>37809</v>
      </c>
      <c r="B3007" s="2">
        <v>-1.17217084525424E-2</v>
      </c>
      <c r="C3007" s="1">
        <v>37953</v>
      </c>
      <c r="D3007">
        <v>-2.18E-2</v>
      </c>
      <c r="E3007" s="1">
        <v>38000</v>
      </c>
      <c r="F3007">
        <v>0.1469</v>
      </c>
      <c r="G3007">
        <f t="shared" si="46"/>
        <v>4.5680000000000005E-2</v>
      </c>
    </row>
    <row r="3008" spans="1:7" x14ac:dyDescent="0.3">
      <c r="A3008" s="1">
        <v>37810</v>
      </c>
      <c r="B3008" s="2">
        <v>-8.1828214040610102E-3</v>
      </c>
      <c r="C3008" s="1">
        <v>37956</v>
      </c>
      <c r="D3008">
        <v>1.1307</v>
      </c>
      <c r="E3008" s="1">
        <v>38001</v>
      </c>
      <c r="F3008">
        <v>6.2199999999999998E-2</v>
      </c>
      <c r="G3008">
        <f t="shared" si="46"/>
        <v>0.70330000000000004</v>
      </c>
    </row>
    <row r="3009" spans="1:7" x14ac:dyDescent="0.3">
      <c r="A3009" s="1">
        <v>37811</v>
      </c>
      <c r="B3009" s="2">
        <v>8.8515578245942396E-3</v>
      </c>
      <c r="C3009" s="1">
        <v>37957</v>
      </c>
      <c r="D3009">
        <v>-0.32540000000000002</v>
      </c>
      <c r="E3009" s="1">
        <v>38002</v>
      </c>
      <c r="F3009">
        <v>-0.13039999999999999</v>
      </c>
      <c r="G3009">
        <f t="shared" si="46"/>
        <v>-0.24740000000000001</v>
      </c>
    </row>
    <row r="3010" spans="1:7" x14ac:dyDescent="0.3">
      <c r="A3010" s="1">
        <v>37812</v>
      </c>
      <c r="B3010" s="2">
        <v>2.5439150638315602E-3</v>
      </c>
      <c r="C3010" s="1">
        <v>37958</v>
      </c>
      <c r="D3010">
        <v>-0.14929999999999999</v>
      </c>
      <c r="E3010" s="1">
        <v>38006</v>
      </c>
      <c r="F3010">
        <v>-0.1186</v>
      </c>
      <c r="G3010">
        <f t="shared" si="46"/>
        <v>-0.13702</v>
      </c>
    </row>
    <row r="3011" spans="1:7" x14ac:dyDescent="0.3">
      <c r="A3011" s="1">
        <v>37813</v>
      </c>
      <c r="B3011" s="2">
        <v>-2.3089729756333699E-3</v>
      </c>
      <c r="C3011" s="1">
        <v>37959</v>
      </c>
      <c r="D3011">
        <v>0.47499999999999998</v>
      </c>
      <c r="E3011" s="1">
        <v>38007</v>
      </c>
      <c r="F3011">
        <v>9.5699999999999993E-2</v>
      </c>
      <c r="G3011">
        <f t="shared" si="46"/>
        <v>0.32327999999999996</v>
      </c>
    </row>
    <row r="3012" spans="1:7" x14ac:dyDescent="0.3">
      <c r="A3012" s="1">
        <v>37816</v>
      </c>
      <c r="B3012" s="2">
        <v>-2.4283887800189401E-3</v>
      </c>
      <c r="C3012" s="1">
        <v>37960</v>
      </c>
      <c r="D3012">
        <v>-0.76700000000000002</v>
      </c>
      <c r="E3012" s="1">
        <v>38008</v>
      </c>
      <c r="F3012">
        <v>0.27050000000000002</v>
      </c>
      <c r="G3012">
        <f t="shared" si="46"/>
        <v>-0.35199999999999998</v>
      </c>
    </row>
    <row r="3013" spans="1:7" x14ac:dyDescent="0.3">
      <c r="A3013" s="1">
        <v>37817</v>
      </c>
      <c r="B3013" s="2">
        <v>-2.1832909070479301E-2</v>
      </c>
      <c r="C3013" s="1">
        <v>37963</v>
      </c>
      <c r="D3013">
        <v>0.74019999999999997</v>
      </c>
      <c r="E3013" s="1">
        <v>38009</v>
      </c>
      <c r="F3013">
        <v>-0.37780000000000002</v>
      </c>
      <c r="G3013">
        <f t="shared" ref="G3013:G3076" si="47">(D3013*0.6)+(F3013*0.4)</f>
        <v>0.29299999999999993</v>
      </c>
    </row>
    <row r="3014" spans="1:7" x14ac:dyDescent="0.3">
      <c r="A3014" s="1">
        <v>37818</v>
      </c>
      <c r="B3014" s="2">
        <v>-4.1642189136236202E-3</v>
      </c>
      <c r="C3014" s="1">
        <v>37964</v>
      </c>
      <c r="D3014">
        <v>-0.85240000000000005</v>
      </c>
      <c r="E3014" s="1">
        <v>38012</v>
      </c>
      <c r="F3014">
        <v>-0.26140000000000002</v>
      </c>
      <c r="G3014">
        <f t="shared" si="47"/>
        <v>-0.61599999999999999</v>
      </c>
    </row>
    <row r="3015" spans="1:7" x14ac:dyDescent="0.3">
      <c r="A3015" s="1">
        <v>37819</v>
      </c>
      <c r="B3015" s="2">
        <v>-1.70344520091703E-3</v>
      </c>
      <c r="C3015" s="1">
        <v>37965</v>
      </c>
      <c r="D3015">
        <v>-8.8099999999999998E-2</v>
      </c>
      <c r="E3015" s="1">
        <v>38013</v>
      </c>
      <c r="F3015">
        <v>0.24840000000000001</v>
      </c>
      <c r="G3015">
        <f t="shared" si="47"/>
        <v>4.6500000000000007E-2</v>
      </c>
    </row>
    <row r="3016" spans="1:7" x14ac:dyDescent="0.3">
      <c r="A3016" s="1">
        <v>37820</v>
      </c>
      <c r="B3016" s="2">
        <v>1.0887551677685201E-3</v>
      </c>
      <c r="C3016" s="1">
        <v>37966</v>
      </c>
      <c r="D3016">
        <v>1.1596</v>
      </c>
      <c r="E3016" s="1">
        <v>38014</v>
      </c>
      <c r="F3016">
        <v>-0.50660000000000005</v>
      </c>
      <c r="G3016">
        <f t="shared" si="47"/>
        <v>0.49311999999999989</v>
      </c>
    </row>
    <row r="3017" spans="1:7" x14ac:dyDescent="0.3">
      <c r="A3017" s="1">
        <v>37823</v>
      </c>
      <c r="B3017" s="2">
        <v>-2.6730389814278999E-3</v>
      </c>
      <c r="C3017" s="1">
        <v>37967</v>
      </c>
      <c r="D3017">
        <v>0.27400000000000002</v>
      </c>
      <c r="E3017" s="1">
        <v>38015</v>
      </c>
      <c r="F3017">
        <v>1.37E-2</v>
      </c>
      <c r="G3017">
        <f t="shared" si="47"/>
        <v>0.16988000000000003</v>
      </c>
    </row>
    <row r="3018" spans="1:7" x14ac:dyDescent="0.3">
      <c r="A3018" s="1">
        <v>37824</v>
      </c>
      <c r="B3018" s="2">
        <v>-1.63039847491089E-2</v>
      </c>
      <c r="C3018" s="1">
        <v>37970</v>
      </c>
      <c r="D3018">
        <v>-0.56430000000000002</v>
      </c>
      <c r="E3018" s="1">
        <v>38016</v>
      </c>
      <c r="F3018">
        <v>0.26190000000000002</v>
      </c>
      <c r="G3018">
        <f t="shared" si="47"/>
        <v>-0.23381999999999997</v>
      </c>
    </row>
    <row r="3019" spans="1:7" x14ac:dyDescent="0.3">
      <c r="A3019" s="1">
        <v>37825</v>
      </c>
      <c r="B3019" s="2">
        <v>1.83849719534219E-2</v>
      </c>
      <c r="C3019" s="1">
        <v>37971</v>
      </c>
      <c r="D3019">
        <v>0.66449999999999998</v>
      </c>
      <c r="E3019" s="1">
        <v>38019</v>
      </c>
      <c r="F3019">
        <v>-4.2000000000000003E-2</v>
      </c>
      <c r="G3019">
        <f t="shared" si="47"/>
        <v>0.38190000000000002</v>
      </c>
    </row>
    <row r="3020" spans="1:7" x14ac:dyDescent="0.3">
      <c r="A3020" s="1">
        <v>37826</v>
      </c>
      <c r="B3020" s="2">
        <v>2.4717834344631898E-3</v>
      </c>
      <c r="C3020" s="1">
        <v>37972</v>
      </c>
      <c r="D3020">
        <v>0.13450000000000001</v>
      </c>
      <c r="E3020" s="1">
        <v>38020</v>
      </c>
      <c r="F3020">
        <v>0.21759999999999999</v>
      </c>
      <c r="G3020">
        <f t="shared" si="47"/>
        <v>0.16774</v>
      </c>
    </row>
    <row r="3021" spans="1:7" x14ac:dyDescent="0.3">
      <c r="A3021" s="1">
        <v>37827</v>
      </c>
      <c r="B3021" s="2">
        <v>6.2197556145431303E-3</v>
      </c>
      <c r="C3021" s="1">
        <v>37973</v>
      </c>
      <c r="D3021">
        <v>1.1950000000000001</v>
      </c>
      <c r="E3021" s="1">
        <v>38021</v>
      </c>
      <c r="F3021">
        <v>-6.4100000000000004E-2</v>
      </c>
      <c r="G3021">
        <f t="shared" si="47"/>
        <v>0.69135999999999997</v>
      </c>
    </row>
    <row r="3022" spans="1:7" x14ac:dyDescent="0.3">
      <c r="A3022" s="1">
        <v>37830</v>
      </c>
      <c r="B3022" s="2">
        <v>-8.1941648403700603E-3</v>
      </c>
      <c r="C3022" s="1">
        <v>37974</v>
      </c>
      <c r="D3022">
        <v>-4.4600000000000001E-2</v>
      </c>
      <c r="E3022" s="1">
        <v>38022</v>
      </c>
      <c r="F3022">
        <v>-0.2233</v>
      </c>
      <c r="G3022">
        <f t="shared" si="47"/>
        <v>-0.11608000000000002</v>
      </c>
    </row>
    <row r="3023" spans="1:7" x14ac:dyDescent="0.3">
      <c r="A3023" s="1">
        <v>37831</v>
      </c>
      <c r="B3023" s="2">
        <v>-3.1876218535801201E-3</v>
      </c>
      <c r="C3023" s="1">
        <v>37977</v>
      </c>
      <c r="D3023">
        <v>0.39240000000000003</v>
      </c>
      <c r="E3023" s="1">
        <v>38023</v>
      </c>
      <c r="F3023">
        <v>0.38059999999999999</v>
      </c>
      <c r="G3023">
        <f t="shared" si="47"/>
        <v>0.38768000000000002</v>
      </c>
    </row>
    <row r="3024" spans="1:7" x14ac:dyDescent="0.3">
      <c r="A3024" s="1">
        <v>37832</v>
      </c>
      <c r="B3024" s="2">
        <v>-2.2129449193553099E-3</v>
      </c>
      <c r="C3024" s="1">
        <v>37978</v>
      </c>
      <c r="D3024">
        <v>0.28249999999999997</v>
      </c>
      <c r="E3024" s="1">
        <v>38026</v>
      </c>
      <c r="F3024">
        <v>0.16309999999999999</v>
      </c>
      <c r="G3024">
        <f t="shared" si="47"/>
        <v>0.23474</v>
      </c>
    </row>
    <row r="3025" spans="1:7" x14ac:dyDescent="0.3">
      <c r="A3025" s="1">
        <v>37833</v>
      </c>
      <c r="B3025" s="2">
        <v>-1.42421120144158E-2</v>
      </c>
      <c r="C3025" s="1">
        <v>37979</v>
      </c>
      <c r="D3025">
        <v>-0.1807</v>
      </c>
      <c r="E3025" s="1">
        <v>38027</v>
      </c>
      <c r="F3025">
        <v>-0.15939999999999999</v>
      </c>
      <c r="G3025">
        <f t="shared" si="47"/>
        <v>-0.17218</v>
      </c>
    </row>
    <row r="3026" spans="1:7" x14ac:dyDescent="0.3">
      <c r="A3026" s="1">
        <v>37834</v>
      </c>
      <c r="B3026" s="2">
        <v>1.54133004559218E-2</v>
      </c>
      <c r="C3026" s="1">
        <v>37981</v>
      </c>
      <c r="D3026">
        <v>0.1691</v>
      </c>
      <c r="E3026" s="1">
        <v>38028</v>
      </c>
      <c r="F3026">
        <v>0.39710000000000001</v>
      </c>
      <c r="G3026">
        <f t="shared" si="47"/>
        <v>0.26029999999999998</v>
      </c>
    </row>
    <row r="3027" spans="1:7" x14ac:dyDescent="0.3">
      <c r="A3027" s="1">
        <v>37837</v>
      </c>
      <c r="B3027" s="2">
        <v>-2.56624137746642E-3</v>
      </c>
      <c r="C3027" s="1">
        <v>37984</v>
      </c>
      <c r="D3027">
        <v>1.2770999999999999</v>
      </c>
      <c r="E3027" s="1">
        <v>38029</v>
      </c>
      <c r="F3027">
        <v>-0.1361</v>
      </c>
      <c r="G3027">
        <f t="shared" si="47"/>
        <v>0.7118199999999999</v>
      </c>
    </row>
    <row r="3028" spans="1:7" x14ac:dyDescent="0.3">
      <c r="A3028" s="1">
        <v>37838</v>
      </c>
      <c r="B3028" s="2">
        <v>-4.9077527908480999E-4</v>
      </c>
      <c r="C3028" s="1">
        <v>37985</v>
      </c>
      <c r="D3028">
        <v>2.63E-2</v>
      </c>
      <c r="E3028" s="1">
        <v>38030</v>
      </c>
      <c r="F3028">
        <v>0.1772</v>
      </c>
      <c r="G3028">
        <f t="shared" si="47"/>
        <v>8.6660000000000001E-2</v>
      </c>
    </row>
    <row r="3029" spans="1:7" x14ac:dyDescent="0.3">
      <c r="A3029" s="1">
        <v>37839</v>
      </c>
      <c r="B3029" s="2">
        <v>2.3917606255396999E-4</v>
      </c>
      <c r="C3029" s="1">
        <v>37986</v>
      </c>
      <c r="D3029">
        <v>0.20710000000000001</v>
      </c>
      <c r="E3029" s="1">
        <v>38034</v>
      </c>
      <c r="F3029">
        <v>1.11E-2</v>
      </c>
      <c r="G3029">
        <f t="shared" si="47"/>
        <v>0.12870000000000001</v>
      </c>
    </row>
    <row r="3030" spans="1:7" x14ac:dyDescent="0.3">
      <c r="A3030" s="1">
        <v>37840</v>
      </c>
      <c r="B3030" s="2">
        <v>9.5575360493311799E-3</v>
      </c>
      <c r="C3030" s="1">
        <v>37988</v>
      </c>
      <c r="D3030">
        <v>-0.30199999999999999</v>
      </c>
      <c r="E3030" s="1">
        <v>38035</v>
      </c>
      <c r="F3030">
        <v>8.9999999999999998E-4</v>
      </c>
      <c r="G3030">
        <f t="shared" si="47"/>
        <v>-0.18084</v>
      </c>
    </row>
    <row r="3031" spans="1:7" x14ac:dyDescent="0.3">
      <c r="A3031" s="1">
        <v>37841</v>
      </c>
      <c r="B3031" s="2">
        <v>-3.8114338186705501E-3</v>
      </c>
      <c r="C3031" s="1">
        <v>37991</v>
      </c>
      <c r="D3031">
        <v>1.24</v>
      </c>
      <c r="E3031" s="1">
        <v>38036</v>
      </c>
      <c r="F3031">
        <v>2.7199999999999998E-2</v>
      </c>
      <c r="G3031">
        <f t="shared" si="47"/>
        <v>0.75488</v>
      </c>
    </row>
    <row r="3032" spans="1:7" x14ac:dyDescent="0.3">
      <c r="A3032" s="1">
        <v>37844</v>
      </c>
      <c r="B3032" s="2">
        <v>3.22545066528934E-3</v>
      </c>
      <c r="C3032" s="1">
        <v>37992</v>
      </c>
      <c r="D3032">
        <v>0.1338</v>
      </c>
      <c r="E3032" s="1">
        <v>38037</v>
      </c>
      <c r="F3032">
        <v>-0.19719999999999999</v>
      </c>
      <c r="G3032">
        <f t="shared" si="47"/>
        <v>1.3999999999999985E-3</v>
      </c>
    </row>
    <row r="3033" spans="1:7" x14ac:dyDescent="0.3">
      <c r="A3033" s="1">
        <v>37845</v>
      </c>
      <c r="B3033" s="2">
        <v>-6.3005552882711103E-3</v>
      </c>
      <c r="C3033" s="1">
        <v>37993</v>
      </c>
      <c r="D3033">
        <v>0.26229999999999998</v>
      </c>
      <c r="E3033" s="1">
        <v>38040</v>
      </c>
      <c r="F3033">
        <v>0.2069</v>
      </c>
      <c r="G3033">
        <f t="shared" si="47"/>
        <v>0.24013999999999999</v>
      </c>
    </row>
    <row r="3034" spans="1:7" x14ac:dyDescent="0.3">
      <c r="A3034" s="1">
        <v>37846</v>
      </c>
      <c r="B3034" s="2">
        <v>-8.9711559603133893E-3</v>
      </c>
      <c r="C3034" s="1">
        <v>37994</v>
      </c>
      <c r="D3034">
        <v>0.50049999999999994</v>
      </c>
      <c r="E3034" s="1">
        <v>38041</v>
      </c>
      <c r="F3034">
        <v>9.5200000000000007E-2</v>
      </c>
      <c r="G3034">
        <f t="shared" si="47"/>
        <v>0.33837999999999996</v>
      </c>
    </row>
    <row r="3035" spans="1:7" x14ac:dyDescent="0.3">
      <c r="A3035" s="1">
        <v>37847</v>
      </c>
      <c r="B3035" s="2">
        <v>-3.0168895076203598E-3</v>
      </c>
      <c r="C3035" s="1">
        <v>37995</v>
      </c>
      <c r="D3035">
        <v>-0.88880000000000003</v>
      </c>
      <c r="E3035" s="1">
        <v>38042</v>
      </c>
      <c r="F3035">
        <v>6.6199999999999995E-2</v>
      </c>
      <c r="G3035">
        <f t="shared" si="47"/>
        <v>-0.50680000000000003</v>
      </c>
    </row>
    <row r="3036" spans="1:7" x14ac:dyDescent="0.3">
      <c r="A3036" s="1">
        <v>37848</v>
      </c>
      <c r="B3036" s="2">
        <v>3.4565592423807501E-3</v>
      </c>
      <c r="C3036" s="1">
        <v>37998</v>
      </c>
      <c r="D3036">
        <v>0.48139999999999999</v>
      </c>
      <c r="E3036" s="1">
        <v>38043</v>
      </c>
      <c r="F3036">
        <v>-0.1052</v>
      </c>
      <c r="G3036">
        <f t="shared" si="47"/>
        <v>0.24675999999999998</v>
      </c>
    </row>
    <row r="3037" spans="1:7" x14ac:dyDescent="0.3">
      <c r="A3037" s="1">
        <v>37851</v>
      </c>
      <c r="B3037" s="2">
        <v>-8.9480682157058195E-3</v>
      </c>
      <c r="C3037" s="1">
        <v>37999</v>
      </c>
      <c r="D3037">
        <v>-0.52859999999999996</v>
      </c>
      <c r="E3037" s="1">
        <v>38044</v>
      </c>
      <c r="F3037">
        <v>0.26419999999999999</v>
      </c>
      <c r="G3037">
        <f t="shared" si="47"/>
        <v>-0.21147999999999995</v>
      </c>
    </row>
    <row r="3038" spans="1:7" x14ac:dyDescent="0.3">
      <c r="A3038" s="1">
        <v>37852</v>
      </c>
      <c r="B3038" s="2">
        <v>-2.7043350430200298E-4</v>
      </c>
      <c r="C3038" s="1">
        <v>38000</v>
      </c>
      <c r="D3038">
        <v>0.83240000000000003</v>
      </c>
      <c r="E3038" s="1">
        <v>38047</v>
      </c>
      <c r="F3038">
        <v>-5.1000000000000004E-3</v>
      </c>
      <c r="G3038">
        <f t="shared" si="47"/>
        <v>0.49740000000000001</v>
      </c>
    </row>
    <row r="3039" spans="1:7" x14ac:dyDescent="0.3">
      <c r="A3039" s="1">
        <v>37853</v>
      </c>
      <c r="B3039" s="2">
        <v>4.0247718330890204E-3</v>
      </c>
      <c r="C3039" s="1">
        <v>38001</v>
      </c>
      <c r="D3039">
        <v>0.1366</v>
      </c>
      <c r="E3039" s="1">
        <v>38048</v>
      </c>
      <c r="F3039">
        <v>-0.20419999999999999</v>
      </c>
      <c r="G3039">
        <f t="shared" si="47"/>
        <v>2.7999999999998859E-4</v>
      </c>
    </row>
    <row r="3040" spans="1:7" x14ac:dyDescent="0.3">
      <c r="A3040" s="1">
        <v>37854</v>
      </c>
      <c r="B3040" s="2">
        <v>1.8564349026466401E-3</v>
      </c>
      <c r="C3040" s="1">
        <v>38002</v>
      </c>
      <c r="D3040">
        <v>0.68720000000000003</v>
      </c>
      <c r="E3040" s="1">
        <v>38049</v>
      </c>
      <c r="F3040">
        <v>-5.8599999999999999E-2</v>
      </c>
      <c r="G3040">
        <f t="shared" si="47"/>
        <v>0.38888</v>
      </c>
    </row>
    <row r="3041" spans="1:7" x14ac:dyDescent="0.3">
      <c r="A3041" s="1">
        <v>37855</v>
      </c>
      <c r="B3041" s="2">
        <v>-2.0585032823614599E-3</v>
      </c>
      <c r="C3041" s="1">
        <v>38006</v>
      </c>
      <c r="D3041">
        <v>-9.2600000000000002E-2</v>
      </c>
      <c r="E3041" s="1">
        <v>38050</v>
      </c>
      <c r="F3041">
        <v>0.1368</v>
      </c>
      <c r="G3041">
        <f t="shared" si="47"/>
        <v>-8.3999999999999353E-4</v>
      </c>
    </row>
    <row r="3042" spans="1:7" x14ac:dyDescent="0.3">
      <c r="A3042" s="1">
        <v>37858</v>
      </c>
      <c r="B3042" s="2">
        <v>-3.6459328001186E-3</v>
      </c>
      <c r="C3042" s="1">
        <v>38007</v>
      </c>
      <c r="D3042">
        <v>0.78439999999999999</v>
      </c>
      <c r="E3042" s="1">
        <v>38051</v>
      </c>
      <c r="F3042">
        <v>0.78549999999999998</v>
      </c>
      <c r="G3042">
        <f t="shared" si="47"/>
        <v>0.78483999999999998</v>
      </c>
    </row>
    <row r="3043" spans="1:7" x14ac:dyDescent="0.3">
      <c r="A3043" s="1">
        <v>37859</v>
      </c>
      <c r="B3043" s="2">
        <v>1.23807791794017E-3</v>
      </c>
      <c r="C3043" s="1">
        <v>38008</v>
      </c>
      <c r="D3043">
        <v>-0.31919999999999998</v>
      </c>
      <c r="E3043" s="1">
        <v>38054</v>
      </c>
      <c r="F3043">
        <v>0.223</v>
      </c>
      <c r="G3043">
        <f t="shared" si="47"/>
        <v>-0.10231999999999999</v>
      </c>
    </row>
    <row r="3044" spans="1:7" x14ac:dyDescent="0.3">
      <c r="A3044" s="1">
        <v>37860</v>
      </c>
      <c r="B3044" s="2">
        <v>-5.56525634561567E-3</v>
      </c>
      <c r="C3044" s="1">
        <v>38009</v>
      </c>
      <c r="D3044">
        <v>-0.20780000000000001</v>
      </c>
      <c r="E3044" s="1">
        <v>38055</v>
      </c>
      <c r="F3044">
        <v>0.16800000000000001</v>
      </c>
      <c r="G3044">
        <f t="shared" si="47"/>
        <v>-5.7479999999999989E-2</v>
      </c>
    </row>
    <row r="3045" spans="1:7" x14ac:dyDescent="0.3">
      <c r="A3045" s="1">
        <v>37861</v>
      </c>
      <c r="B3045" s="2">
        <v>6.3626804085381604E-4</v>
      </c>
      <c r="C3045" s="1">
        <v>38012</v>
      </c>
      <c r="D3045">
        <v>1.2105999999999999</v>
      </c>
      <c r="E3045" s="1">
        <v>38056</v>
      </c>
      <c r="F3045">
        <v>-3.27E-2</v>
      </c>
      <c r="G3045">
        <f t="shared" si="47"/>
        <v>0.71327999999999991</v>
      </c>
    </row>
    <row r="3046" spans="1:7" x14ac:dyDescent="0.3">
      <c r="A3046" s="1">
        <v>37862</v>
      </c>
      <c r="B3046" s="2">
        <v>1.02599472512195E-2</v>
      </c>
      <c r="C3046" s="1">
        <v>38013</v>
      </c>
      <c r="D3046">
        <v>-0.97919999999999996</v>
      </c>
      <c r="E3046" s="1">
        <v>38057</v>
      </c>
      <c r="F3046">
        <v>-3.1899999999999998E-2</v>
      </c>
      <c r="G3046">
        <f t="shared" si="47"/>
        <v>-0.60027999999999992</v>
      </c>
    </row>
    <row r="3047" spans="1:7" x14ac:dyDescent="0.3">
      <c r="A3047" s="1">
        <v>37865</v>
      </c>
      <c r="B3047" s="2">
        <v>-1.0167572916219799E-3</v>
      </c>
      <c r="C3047" s="1">
        <v>38014</v>
      </c>
      <c r="D3047">
        <v>-1.345</v>
      </c>
      <c r="E3047" s="1">
        <v>38058</v>
      </c>
      <c r="F3047">
        <v>-7.3800000000000004E-2</v>
      </c>
      <c r="G3047">
        <f t="shared" si="47"/>
        <v>-0.83651999999999993</v>
      </c>
    </row>
    <row r="3048" spans="1:7" x14ac:dyDescent="0.3">
      <c r="A3048" s="1">
        <v>37866</v>
      </c>
      <c r="B3048" s="2">
        <v>-1.9768493991710202E-2</v>
      </c>
      <c r="C3048" s="1">
        <v>38015</v>
      </c>
      <c r="D3048">
        <v>0.52539999999999998</v>
      </c>
      <c r="E3048" s="1">
        <v>38061</v>
      </c>
      <c r="F3048">
        <v>-3.0200000000000001E-2</v>
      </c>
      <c r="G3048">
        <f t="shared" si="47"/>
        <v>0.30315999999999999</v>
      </c>
    </row>
    <row r="3049" spans="1:7" x14ac:dyDescent="0.3">
      <c r="A3049" s="1">
        <v>37867</v>
      </c>
      <c r="B3049" s="2">
        <v>4.8701363612833103E-3</v>
      </c>
      <c r="C3049" s="1">
        <v>38016</v>
      </c>
      <c r="D3049">
        <v>-0.2636</v>
      </c>
      <c r="E3049" s="1">
        <v>38062</v>
      </c>
      <c r="F3049">
        <v>0.33510000000000001</v>
      </c>
      <c r="G3049">
        <f t="shared" si="47"/>
        <v>-2.4119999999999975E-2</v>
      </c>
    </row>
    <row r="3050" spans="1:7" x14ac:dyDescent="0.3">
      <c r="A3050" s="1">
        <v>37868</v>
      </c>
      <c r="B3050" s="2">
        <v>-1.12335209402425E-3</v>
      </c>
      <c r="C3050" s="1">
        <v>38019</v>
      </c>
      <c r="D3050">
        <v>0.36620000000000003</v>
      </c>
      <c r="E3050" s="1">
        <v>38063</v>
      </c>
      <c r="F3050">
        <v>1.09E-2</v>
      </c>
      <c r="G3050">
        <f t="shared" si="47"/>
        <v>0.22408</v>
      </c>
    </row>
    <row r="3051" spans="1:7" x14ac:dyDescent="0.3">
      <c r="A3051" s="1">
        <v>37869</v>
      </c>
      <c r="B3051" s="2">
        <v>3.0807097082534698E-3</v>
      </c>
      <c r="C3051" s="1">
        <v>38020</v>
      </c>
      <c r="D3051">
        <v>6.83E-2</v>
      </c>
      <c r="E3051" s="1">
        <v>38064</v>
      </c>
      <c r="F3051">
        <v>-0.23769999999999999</v>
      </c>
      <c r="G3051">
        <f t="shared" si="47"/>
        <v>-5.4100000000000002E-2</v>
      </c>
    </row>
    <row r="3052" spans="1:7" x14ac:dyDescent="0.3">
      <c r="A3052" s="1">
        <v>37872</v>
      </c>
      <c r="B3052" s="2">
        <v>1.9647416649071201E-3</v>
      </c>
      <c r="C3052" s="1">
        <v>38021</v>
      </c>
      <c r="D3052">
        <v>-0.82050000000000001</v>
      </c>
      <c r="E3052" s="1">
        <v>38065</v>
      </c>
      <c r="F3052">
        <v>-0.1216</v>
      </c>
      <c r="G3052">
        <f t="shared" si="47"/>
        <v>-0.54093999999999998</v>
      </c>
    </row>
    <row r="3053" spans="1:7" x14ac:dyDescent="0.3">
      <c r="A3053" s="1">
        <v>37873</v>
      </c>
      <c r="B3053" s="2">
        <v>9.2043353225681503E-3</v>
      </c>
      <c r="C3053" s="1">
        <v>38022</v>
      </c>
      <c r="D3053">
        <v>0.1855</v>
      </c>
      <c r="E3053" s="1">
        <v>38068</v>
      </c>
      <c r="F3053">
        <v>0.2419</v>
      </c>
      <c r="G3053">
        <f t="shared" si="47"/>
        <v>0.20806000000000002</v>
      </c>
    </row>
    <row r="3054" spans="1:7" x14ac:dyDescent="0.3">
      <c r="A3054" s="1">
        <v>37874</v>
      </c>
      <c r="B3054" s="2">
        <v>-3.1768596885061199E-3</v>
      </c>
      <c r="C3054" s="1">
        <v>38023</v>
      </c>
      <c r="D3054">
        <v>1.2607999999999999</v>
      </c>
      <c r="E3054" s="1">
        <v>38069</v>
      </c>
      <c r="F3054">
        <v>4.8599999999999997E-2</v>
      </c>
      <c r="G3054">
        <f t="shared" si="47"/>
        <v>0.77591999999999994</v>
      </c>
    </row>
    <row r="3055" spans="1:7" x14ac:dyDescent="0.3">
      <c r="A3055" s="1">
        <v>37875</v>
      </c>
      <c r="B3055" s="2">
        <v>-5.2623242311600205E-4</v>
      </c>
      <c r="C3055" s="1">
        <v>38026</v>
      </c>
      <c r="D3055">
        <v>-0.23860000000000001</v>
      </c>
      <c r="E3055" s="1">
        <v>38070</v>
      </c>
      <c r="F3055">
        <v>2.6800000000000001E-2</v>
      </c>
      <c r="G3055">
        <f t="shared" si="47"/>
        <v>-0.13244</v>
      </c>
    </row>
    <row r="3056" spans="1:7" x14ac:dyDescent="0.3">
      <c r="A3056" s="1">
        <v>37876</v>
      </c>
      <c r="B3056" s="2">
        <v>-2.2577411051444298E-3</v>
      </c>
      <c r="C3056" s="1">
        <v>38027</v>
      </c>
      <c r="D3056">
        <v>0.50339999999999996</v>
      </c>
      <c r="E3056" s="1">
        <v>38071</v>
      </c>
      <c r="F3056">
        <v>-9.5399999999999999E-2</v>
      </c>
      <c r="G3056">
        <f t="shared" si="47"/>
        <v>0.26388</v>
      </c>
    </row>
    <row r="3057" spans="1:7" x14ac:dyDescent="0.3">
      <c r="A3057" s="1">
        <v>37879</v>
      </c>
      <c r="B3057" s="2">
        <v>2.47631020327344E-3</v>
      </c>
      <c r="C3057" s="1">
        <v>38028</v>
      </c>
      <c r="D3057">
        <v>1.1036999999999999</v>
      </c>
      <c r="E3057" s="1">
        <v>38072</v>
      </c>
      <c r="F3057">
        <v>-0.39810000000000001</v>
      </c>
      <c r="G3057">
        <f t="shared" si="47"/>
        <v>0.50297999999999987</v>
      </c>
    </row>
    <row r="3058" spans="1:7" x14ac:dyDescent="0.3">
      <c r="A3058" s="1">
        <v>37880</v>
      </c>
      <c r="B3058" s="2">
        <v>-9.4617805105182695E-3</v>
      </c>
      <c r="C3058" s="1">
        <v>38029</v>
      </c>
      <c r="D3058">
        <v>-0.47860000000000003</v>
      </c>
      <c r="E3058" s="1">
        <v>38075</v>
      </c>
      <c r="F3058">
        <v>-0.15479999999999999</v>
      </c>
      <c r="G3058">
        <f t="shared" si="47"/>
        <v>-0.34908000000000006</v>
      </c>
    </row>
    <row r="3059" spans="1:7" x14ac:dyDescent="0.3">
      <c r="A3059" s="1">
        <v>37881</v>
      </c>
      <c r="B3059" s="2">
        <v>1.6543472213776901E-3</v>
      </c>
      <c r="C3059" s="1">
        <v>38030</v>
      </c>
      <c r="D3059">
        <v>-0.53810000000000002</v>
      </c>
      <c r="E3059" s="1">
        <v>38076</v>
      </c>
      <c r="F3059">
        <v>-3.1199999999999999E-2</v>
      </c>
      <c r="G3059">
        <f t="shared" si="47"/>
        <v>-0.33533999999999997</v>
      </c>
    </row>
    <row r="3060" spans="1:7" x14ac:dyDescent="0.3">
      <c r="A3060" s="1">
        <v>37882</v>
      </c>
      <c r="B3060" s="2">
        <v>-1.75104166389484E-3</v>
      </c>
      <c r="C3060" s="1">
        <v>38034</v>
      </c>
      <c r="D3060">
        <v>0.97640000000000005</v>
      </c>
      <c r="E3060" s="1">
        <v>38077</v>
      </c>
      <c r="F3060">
        <v>0.25119999999999998</v>
      </c>
      <c r="G3060">
        <f t="shared" si="47"/>
        <v>0.68632000000000004</v>
      </c>
    </row>
    <row r="3061" spans="1:7" x14ac:dyDescent="0.3">
      <c r="A3061" s="1">
        <v>37883</v>
      </c>
      <c r="B3061" s="2">
        <v>7.9456988934203405E-3</v>
      </c>
      <c r="C3061" s="1">
        <v>38035</v>
      </c>
      <c r="D3061">
        <v>-0.43340000000000001</v>
      </c>
      <c r="E3061" s="1">
        <v>38078</v>
      </c>
      <c r="F3061">
        <v>-0.21529999999999999</v>
      </c>
      <c r="G3061">
        <f t="shared" si="47"/>
        <v>-0.34616000000000002</v>
      </c>
    </row>
    <row r="3062" spans="1:7" x14ac:dyDescent="0.3">
      <c r="A3062" s="1">
        <v>37886</v>
      </c>
      <c r="B3062" s="2">
        <v>9.9501648002284799E-3</v>
      </c>
      <c r="C3062" s="1">
        <v>38036</v>
      </c>
      <c r="D3062">
        <v>-0.40839999999999999</v>
      </c>
      <c r="E3062" s="1">
        <v>38079</v>
      </c>
      <c r="F3062">
        <v>-0.9708</v>
      </c>
      <c r="G3062">
        <f t="shared" si="47"/>
        <v>-0.63335999999999992</v>
      </c>
    </row>
    <row r="3063" spans="1:7" x14ac:dyDescent="0.3">
      <c r="A3063" s="1">
        <v>37887</v>
      </c>
      <c r="B3063" s="2">
        <v>-9.29170178415761E-4</v>
      </c>
      <c r="C3063" s="1">
        <v>38037</v>
      </c>
      <c r="D3063">
        <v>-0.25600000000000001</v>
      </c>
      <c r="E3063" s="1">
        <v>38082</v>
      </c>
      <c r="F3063">
        <v>-0.30209999999999998</v>
      </c>
      <c r="G3063">
        <f t="shared" si="47"/>
        <v>-0.27444000000000002</v>
      </c>
    </row>
    <row r="3064" spans="1:7" x14ac:dyDescent="0.3">
      <c r="A3064" s="1">
        <v>37888</v>
      </c>
      <c r="B3064" s="2">
        <v>1.1136527229057299E-2</v>
      </c>
      <c r="C3064" s="1">
        <v>38040</v>
      </c>
      <c r="D3064">
        <v>-0.27029999999999998</v>
      </c>
      <c r="E3064" s="1">
        <v>38083</v>
      </c>
      <c r="F3064">
        <v>0.2339</v>
      </c>
      <c r="G3064">
        <f t="shared" si="47"/>
        <v>-6.8619999999999987E-2</v>
      </c>
    </row>
    <row r="3065" spans="1:7" x14ac:dyDescent="0.3">
      <c r="A3065" s="1">
        <v>37889</v>
      </c>
      <c r="B3065" s="2">
        <v>3.27447176515561E-3</v>
      </c>
      <c r="C3065" s="1">
        <v>38041</v>
      </c>
      <c r="D3065">
        <v>-0.16619999999999999</v>
      </c>
      <c r="E3065" s="1">
        <v>38084</v>
      </c>
      <c r="F3065">
        <v>7.3200000000000001E-2</v>
      </c>
      <c r="G3065">
        <f t="shared" si="47"/>
        <v>-7.0439999999999989E-2</v>
      </c>
    </row>
    <row r="3066" spans="1:7" x14ac:dyDescent="0.3">
      <c r="A3066" s="1">
        <v>37890</v>
      </c>
      <c r="B3066" s="2">
        <v>-4.3905600229622302E-3</v>
      </c>
      <c r="C3066" s="1">
        <v>38042</v>
      </c>
      <c r="D3066">
        <v>0.41499999999999998</v>
      </c>
      <c r="E3066" s="1">
        <v>38085</v>
      </c>
      <c r="F3066">
        <v>-0.10299999999999999</v>
      </c>
      <c r="G3066">
        <f t="shared" si="47"/>
        <v>0.20779999999999998</v>
      </c>
    </row>
    <row r="3067" spans="1:7" x14ac:dyDescent="0.3">
      <c r="A3067" s="1">
        <v>37893</v>
      </c>
      <c r="B3067" s="2">
        <v>5.8833421108839302E-3</v>
      </c>
      <c r="C3067" s="1">
        <v>38043</v>
      </c>
      <c r="D3067">
        <v>0.13689999999999999</v>
      </c>
      <c r="E3067" s="1">
        <v>38089</v>
      </c>
      <c r="F3067">
        <v>-8.43E-2</v>
      </c>
      <c r="G3067">
        <f t="shared" si="47"/>
        <v>4.8419999999999991E-2</v>
      </c>
    </row>
    <row r="3068" spans="1:7" x14ac:dyDescent="0.3">
      <c r="A3068" s="1">
        <v>37894</v>
      </c>
      <c r="B3068" s="2">
        <v>8.3572571321559597E-3</v>
      </c>
      <c r="C3068" s="1">
        <v>38044</v>
      </c>
      <c r="D3068">
        <v>3.8E-3</v>
      </c>
      <c r="E3068" s="1">
        <v>38090</v>
      </c>
      <c r="F3068">
        <v>-0.45179999999999998</v>
      </c>
      <c r="G3068">
        <f t="shared" si="47"/>
        <v>-0.17843999999999999</v>
      </c>
    </row>
    <row r="3069" spans="1:7" x14ac:dyDescent="0.3">
      <c r="A3069" s="1">
        <v>37895</v>
      </c>
      <c r="B3069" s="2">
        <v>1.1309287266576099E-2</v>
      </c>
      <c r="C3069" s="1">
        <v>38047</v>
      </c>
      <c r="D3069">
        <v>0.96660000000000001</v>
      </c>
      <c r="E3069" s="1">
        <v>38091</v>
      </c>
      <c r="F3069">
        <v>-0.2072</v>
      </c>
      <c r="G3069">
        <f t="shared" si="47"/>
        <v>0.49708000000000002</v>
      </c>
    </row>
    <row r="3070" spans="1:7" x14ac:dyDescent="0.3">
      <c r="A3070" s="1">
        <v>37896</v>
      </c>
      <c r="B3070" s="2">
        <v>3.1466165458677899E-3</v>
      </c>
      <c r="C3070" s="1">
        <v>38048</v>
      </c>
      <c r="D3070">
        <v>-0.59189999999999998</v>
      </c>
      <c r="E3070" s="1">
        <v>38092</v>
      </c>
      <c r="F3070">
        <v>-8.4099999999999994E-2</v>
      </c>
      <c r="G3070">
        <f t="shared" si="47"/>
        <v>-0.38877999999999996</v>
      </c>
    </row>
    <row r="3071" spans="1:7" x14ac:dyDescent="0.3">
      <c r="A3071" s="1">
        <v>37897</v>
      </c>
      <c r="B3071" s="2">
        <v>-1.4143193526832701E-2</v>
      </c>
      <c r="C3071" s="1">
        <v>38049</v>
      </c>
      <c r="D3071">
        <v>0.19570000000000001</v>
      </c>
      <c r="E3071" s="1">
        <v>38093</v>
      </c>
      <c r="F3071">
        <v>0.24990000000000001</v>
      </c>
      <c r="G3071">
        <f t="shared" si="47"/>
        <v>0.21738000000000002</v>
      </c>
    </row>
    <row r="3072" spans="1:7" x14ac:dyDescent="0.3">
      <c r="A3072" s="1">
        <v>37900</v>
      </c>
      <c r="B3072" s="2">
        <v>1.0822194228708599E-2</v>
      </c>
      <c r="C3072" s="1">
        <v>38050</v>
      </c>
      <c r="D3072">
        <v>0.3362</v>
      </c>
      <c r="E3072" s="1">
        <v>38096</v>
      </c>
      <c r="F3072">
        <v>-7.1999999999999995E-2</v>
      </c>
      <c r="G3072">
        <f t="shared" si="47"/>
        <v>0.17291999999999999</v>
      </c>
    </row>
    <row r="3073" spans="1:7" x14ac:dyDescent="0.3">
      <c r="A3073" s="1">
        <v>37901</v>
      </c>
      <c r="B3073" s="2">
        <v>5.4286935230862801E-3</v>
      </c>
      <c r="C3073" s="1">
        <v>38051</v>
      </c>
      <c r="D3073">
        <v>0.17269999999999999</v>
      </c>
      <c r="E3073" s="1">
        <v>38097</v>
      </c>
      <c r="F3073">
        <v>-0.18090000000000001</v>
      </c>
      <c r="G3073">
        <f t="shared" si="47"/>
        <v>3.1259999999999982E-2</v>
      </c>
    </row>
    <row r="3074" spans="1:7" x14ac:dyDescent="0.3">
      <c r="A3074" s="1">
        <v>37902</v>
      </c>
      <c r="B3074" s="2">
        <v>-7.8739381642167804E-4</v>
      </c>
      <c r="C3074" s="1">
        <v>38054</v>
      </c>
      <c r="D3074">
        <v>-0.82799999999999996</v>
      </c>
      <c r="E3074" s="1">
        <v>38098</v>
      </c>
      <c r="F3074">
        <v>-0.1245</v>
      </c>
      <c r="G3074">
        <f t="shared" si="47"/>
        <v>-0.54659999999999997</v>
      </c>
    </row>
    <row r="3075" spans="1:7" x14ac:dyDescent="0.3">
      <c r="A3075" s="1">
        <v>37903</v>
      </c>
      <c r="B3075" s="2">
        <v>1.89355412198378E-3</v>
      </c>
      <c r="C3075" s="1">
        <v>38055</v>
      </c>
      <c r="D3075">
        <v>-0.57520000000000004</v>
      </c>
      <c r="E3075" s="1">
        <v>38099</v>
      </c>
      <c r="F3075">
        <v>0.26319999999999999</v>
      </c>
      <c r="G3075">
        <f t="shared" si="47"/>
        <v>-0.23984000000000005</v>
      </c>
    </row>
    <row r="3076" spans="1:7" x14ac:dyDescent="0.3">
      <c r="A3076" s="1">
        <v>37904</v>
      </c>
      <c r="B3076" s="2">
        <v>1.4742161813717999E-2</v>
      </c>
      <c r="C3076" s="1">
        <v>38056</v>
      </c>
      <c r="D3076">
        <v>-1.4540999999999999</v>
      </c>
      <c r="E3076" s="1">
        <v>38100</v>
      </c>
      <c r="F3076">
        <v>-0.38850000000000001</v>
      </c>
      <c r="G3076">
        <f t="shared" si="47"/>
        <v>-1.02786</v>
      </c>
    </row>
    <row r="3077" spans="1:7" x14ac:dyDescent="0.3">
      <c r="A3077" s="1">
        <v>37907</v>
      </c>
      <c r="B3077" s="2">
        <v>4.7162334325963097E-3</v>
      </c>
      <c r="C3077" s="1">
        <v>38057</v>
      </c>
      <c r="D3077">
        <v>-1.4934000000000001</v>
      </c>
      <c r="E3077" s="1">
        <v>38103</v>
      </c>
      <c r="F3077">
        <v>7.3200000000000001E-2</v>
      </c>
      <c r="G3077">
        <f t="shared" ref="G3077:G3140" si="48">(D3077*0.6)+(F3077*0.4)</f>
        <v>-0.86676000000000009</v>
      </c>
    </row>
    <row r="3078" spans="1:7" x14ac:dyDescent="0.3">
      <c r="A3078" s="1">
        <v>37908</v>
      </c>
      <c r="B3078" s="2">
        <v>-1.42731089442516E-3</v>
      </c>
      <c r="C3078" s="1">
        <v>38058</v>
      </c>
      <c r="D3078">
        <v>1.2465999999999999</v>
      </c>
      <c r="E3078" s="1">
        <v>38104</v>
      </c>
      <c r="F3078">
        <v>0.14799999999999999</v>
      </c>
      <c r="G3078">
        <f t="shared" si="48"/>
        <v>0.80715999999999999</v>
      </c>
    </row>
    <row r="3079" spans="1:7" x14ac:dyDescent="0.3">
      <c r="A3079" s="1">
        <v>37909</v>
      </c>
      <c r="B3079" s="2">
        <v>-8.7358281451018795E-3</v>
      </c>
      <c r="C3079" s="1">
        <v>38061</v>
      </c>
      <c r="D3079">
        <v>-1.4325999999999999</v>
      </c>
      <c r="E3079" s="1">
        <v>38105</v>
      </c>
      <c r="F3079">
        <v>-0.29210000000000003</v>
      </c>
      <c r="G3079">
        <f t="shared" si="48"/>
        <v>-0.97639999999999993</v>
      </c>
    </row>
    <row r="3080" spans="1:7" x14ac:dyDescent="0.3">
      <c r="A3080" s="1">
        <v>37910</v>
      </c>
      <c r="B3080" s="2">
        <v>-4.8070139148462801E-3</v>
      </c>
      <c r="C3080" s="1">
        <v>38062</v>
      </c>
      <c r="D3080">
        <v>0.56379999999999997</v>
      </c>
      <c r="E3080" s="1">
        <v>38106</v>
      </c>
      <c r="F3080">
        <v>-0.33950000000000002</v>
      </c>
      <c r="G3080">
        <f t="shared" si="48"/>
        <v>0.20247999999999997</v>
      </c>
    </row>
    <row r="3081" spans="1:7" x14ac:dyDescent="0.3">
      <c r="A3081" s="1">
        <v>37911</v>
      </c>
      <c r="B3081" s="2">
        <v>4.38064971002383E-3</v>
      </c>
      <c r="C3081" s="1">
        <v>38063</v>
      </c>
      <c r="D3081">
        <v>1.1835</v>
      </c>
      <c r="E3081" s="1">
        <v>38107</v>
      </c>
      <c r="F3081">
        <v>0.1487</v>
      </c>
      <c r="G3081">
        <f t="shared" si="48"/>
        <v>0.76957999999999993</v>
      </c>
    </row>
    <row r="3082" spans="1:7" x14ac:dyDescent="0.3">
      <c r="A3082" s="1">
        <v>37914</v>
      </c>
      <c r="B3082" s="2">
        <v>1.5221468120478799E-3</v>
      </c>
      <c r="C3082" s="1">
        <v>38064</v>
      </c>
      <c r="D3082">
        <v>-0.12559999999999999</v>
      </c>
      <c r="E3082" s="1">
        <v>38110</v>
      </c>
      <c r="F3082">
        <v>-5.1999999999999998E-3</v>
      </c>
      <c r="G3082">
        <f t="shared" si="48"/>
        <v>-7.7439999999999995E-2</v>
      </c>
    </row>
    <row r="3083" spans="1:7" x14ac:dyDescent="0.3">
      <c r="A3083" s="1">
        <v>37915</v>
      </c>
      <c r="B3083" s="2">
        <v>6.9839392516834998E-4</v>
      </c>
      <c r="C3083" s="1">
        <v>38065</v>
      </c>
      <c r="D3083">
        <v>-1.117</v>
      </c>
      <c r="E3083" s="1">
        <v>38111</v>
      </c>
      <c r="F3083">
        <v>-0.14499999999999999</v>
      </c>
      <c r="G3083">
        <f t="shared" si="48"/>
        <v>-0.72819999999999996</v>
      </c>
    </row>
    <row r="3084" spans="1:7" x14ac:dyDescent="0.3">
      <c r="A3084" s="1">
        <v>37916</v>
      </c>
      <c r="B3084" s="2">
        <v>1.05104346313276E-2</v>
      </c>
      <c r="C3084" s="1">
        <v>38068</v>
      </c>
      <c r="D3084">
        <v>-1.2944</v>
      </c>
      <c r="E3084" s="1">
        <v>38112</v>
      </c>
      <c r="F3084">
        <v>-0.21360000000000001</v>
      </c>
      <c r="G3084">
        <f t="shared" si="48"/>
        <v>-0.86207999999999996</v>
      </c>
    </row>
    <row r="3085" spans="1:7" x14ac:dyDescent="0.3">
      <c r="A3085" s="1">
        <v>37917</v>
      </c>
      <c r="B3085" s="2">
        <v>-5.5175692150248902E-3</v>
      </c>
      <c r="C3085" s="1">
        <v>38069</v>
      </c>
      <c r="D3085">
        <v>-0.13239999999999999</v>
      </c>
      <c r="E3085" s="1">
        <v>38113</v>
      </c>
      <c r="F3085">
        <v>-0.24779999999999999</v>
      </c>
      <c r="G3085">
        <f t="shared" si="48"/>
        <v>-0.17856</v>
      </c>
    </row>
    <row r="3086" spans="1:7" x14ac:dyDescent="0.3">
      <c r="A3086" s="1">
        <v>37918</v>
      </c>
      <c r="B3086" s="2">
        <v>4.5535503496476597E-3</v>
      </c>
      <c r="C3086" s="1">
        <v>38070</v>
      </c>
      <c r="D3086">
        <v>-0.23910000000000001</v>
      </c>
      <c r="E3086" s="1">
        <v>38114</v>
      </c>
      <c r="F3086">
        <v>-0.81740000000000002</v>
      </c>
      <c r="G3086">
        <f t="shared" si="48"/>
        <v>-0.47042000000000006</v>
      </c>
    </row>
    <row r="3087" spans="1:7" x14ac:dyDescent="0.3">
      <c r="A3087" s="1">
        <v>37921</v>
      </c>
      <c r="B3087" s="2">
        <v>-9.3721588930062395E-4</v>
      </c>
      <c r="C3087" s="1">
        <v>38071</v>
      </c>
      <c r="D3087">
        <v>1.6364999999999998</v>
      </c>
      <c r="E3087" s="1">
        <v>38117</v>
      </c>
      <c r="F3087">
        <v>2.01E-2</v>
      </c>
      <c r="G3087">
        <f t="shared" si="48"/>
        <v>0.98993999999999993</v>
      </c>
    </row>
    <row r="3088" spans="1:7" x14ac:dyDescent="0.3">
      <c r="A3088" s="1">
        <v>37922</v>
      </c>
      <c r="B3088" s="2">
        <v>-3.4328590026038198E-3</v>
      </c>
      <c r="C3088" s="1">
        <v>38072</v>
      </c>
      <c r="D3088">
        <v>-0.1018</v>
      </c>
      <c r="E3088" s="1">
        <v>38118</v>
      </c>
      <c r="F3088">
        <v>0.1366</v>
      </c>
      <c r="G3088">
        <f t="shared" si="48"/>
        <v>-6.4399999999999943E-3</v>
      </c>
    </row>
    <row r="3089" spans="1:7" x14ac:dyDescent="0.3">
      <c r="A3089" s="1">
        <v>37923</v>
      </c>
      <c r="B3089" s="2">
        <v>-1.0804045283751001E-3</v>
      </c>
      <c r="C3089" s="1">
        <v>38075</v>
      </c>
      <c r="D3089">
        <v>1.3180000000000001</v>
      </c>
      <c r="E3089" s="1">
        <v>38119</v>
      </c>
      <c r="F3089">
        <v>-2.6200000000000001E-2</v>
      </c>
      <c r="G3089">
        <f t="shared" si="48"/>
        <v>0.78032000000000001</v>
      </c>
    </row>
    <row r="3090" spans="1:7" x14ac:dyDescent="0.3">
      <c r="A3090" s="1">
        <v>37924</v>
      </c>
      <c r="B3090" s="2">
        <v>-8.1084170213802098E-3</v>
      </c>
      <c r="C3090" s="1">
        <v>38076</v>
      </c>
      <c r="D3090">
        <v>0.40570000000000001</v>
      </c>
      <c r="E3090" s="1">
        <v>38120</v>
      </c>
      <c r="F3090">
        <v>-0.25190000000000001</v>
      </c>
      <c r="G3090">
        <f t="shared" si="48"/>
        <v>0.14265999999999998</v>
      </c>
    </row>
    <row r="3091" spans="1:7" x14ac:dyDescent="0.3">
      <c r="A3091" s="1">
        <v>37925</v>
      </c>
      <c r="B3091" s="2">
        <v>4.6172812458511502E-3</v>
      </c>
      <c r="C3091" s="1">
        <v>38077</v>
      </c>
      <c r="D3091">
        <v>-6.1199999999999997E-2</v>
      </c>
      <c r="E3091" s="1">
        <v>38121</v>
      </c>
      <c r="F3091">
        <v>0.34370000000000001</v>
      </c>
      <c r="G3091">
        <f t="shared" si="48"/>
        <v>0.10076000000000002</v>
      </c>
    </row>
    <row r="3092" spans="1:7" x14ac:dyDescent="0.3">
      <c r="A3092" s="1">
        <v>37928</v>
      </c>
      <c r="B3092" s="2">
        <v>-1.10715189595287E-2</v>
      </c>
      <c r="C3092" s="1">
        <v>38078</v>
      </c>
      <c r="D3092">
        <v>0.5302</v>
      </c>
      <c r="E3092" s="1">
        <v>38124</v>
      </c>
      <c r="F3092">
        <v>0.42559999999999998</v>
      </c>
      <c r="G3092">
        <f t="shared" si="48"/>
        <v>0.48836000000000002</v>
      </c>
    </row>
    <row r="3093" spans="1:7" x14ac:dyDescent="0.3">
      <c r="A3093" s="1">
        <v>37929</v>
      </c>
      <c r="B3093" s="2">
        <v>3.2885404001516999E-3</v>
      </c>
      <c r="C3093" s="1">
        <v>38079</v>
      </c>
      <c r="D3093">
        <v>0.85809999999999997</v>
      </c>
      <c r="E3093" s="1">
        <v>38125</v>
      </c>
      <c r="F3093">
        <v>-0.1444</v>
      </c>
      <c r="G3093">
        <f t="shared" si="48"/>
        <v>0.45709999999999995</v>
      </c>
    </row>
    <row r="3094" spans="1:7" x14ac:dyDescent="0.3">
      <c r="A3094" s="1">
        <v>37930</v>
      </c>
      <c r="B3094" s="2">
        <v>9.4409280956693192E-3</v>
      </c>
      <c r="C3094" s="1">
        <v>38082</v>
      </c>
      <c r="D3094">
        <v>0.76729999999999998</v>
      </c>
      <c r="E3094" s="1">
        <v>38126</v>
      </c>
      <c r="F3094">
        <v>-0.26750000000000002</v>
      </c>
      <c r="G3094">
        <f t="shared" si="48"/>
        <v>0.35337999999999992</v>
      </c>
    </row>
    <row r="3095" spans="1:7" x14ac:dyDescent="0.3">
      <c r="A3095" s="1">
        <v>37931</v>
      </c>
      <c r="B3095" s="2">
        <v>-5.2266496470564404E-3</v>
      </c>
      <c r="C3095" s="1">
        <v>38083</v>
      </c>
      <c r="D3095">
        <v>-0.17860000000000001</v>
      </c>
      <c r="E3095" s="1">
        <v>38127</v>
      </c>
      <c r="F3095">
        <v>0.34860000000000002</v>
      </c>
      <c r="G3095">
        <f t="shared" si="48"/>
        <v>3.2280000000000003E-2</v>
      </c>
    </row>
    <row r="3096" spans="1:7" x14ac:dyDescent="0.3">
      <c r="A3096" s="1">
        <v>37932</v>
      </c>
      <c r="B3096" s="2">
        <v>1.1188444506871301E-2</v>
      </c>
      <c r="C3096" s="1">
        <v>38084</v>
      </c>
      <c r="D3096">
        <v>-0.6593</v>
      </c>
      <c r="E3096" s="1">
        <v>38128</v>
      </c>
      <c r="F3096">
        <v>-0.1794</v>
      </c>
      <c r="G3096">
        <f t="shared" si="48"/>
        <v>-0.46733999999999998</v>
      </c>
    </row>
    <row r="3097" spans="1:7" x14ac:dyDescent="0.3">
      <c r="A3097" s="1">
        <v>37935</v>
      </c>
      <c r="B3097" s="2">
        <v>1.51032026630649E-3</v>
      </c>
      <c r="C3097" s="1">
        <v>38085</v>
      </c>
      <c r="D3097">
        <v>-0.1061</v>
      </c>
      <c r="E3097" s="1">
        <v>38131</v>
      </c>
      <c r="F3097">
        <v>0.1326</v>
      </c>
      <c r="G3097">
        <f t="shared" si="48"/>
        <v>-1.0619999999999991E-2</v>
      </c>
    </row>
    <row r="3098" spans="1:7" x14ac:dyDescent="0.3">
      <c r="A3098" s="1">
        <v>37936</v>
      </c>
      <c r="B3098" s="2">
        <v>1.3453914421088799E-3</v>
      </c>
      <c r="C3098" s="1">
        <v>38089</v>
      </c>
      <c r="D3098">
        <v>0.5181</v>
      </c>
      <c r="E3098" s="1">
        <v>38132</v>
      </c>
      <c r="F3098">
        <v>5.5800000000000002E-2</v>
      </c>
      <c r="G3098">
        <f t="shared" si="48"/>
        <v>0.33317999999999998</v>
      </c>
    </row>
    <row r="3099" spans="1:7" x14ac:dyDescent="0.3">
      <c r="A3099" s="1">
        <v>37937</v>
      </c>
      <c r="B3099" s="2">
        <v>8.0035549935464408E-3</v>
      </c>
      <c r="C3099" s="1">
        <v>38090</v>
      </c>
      <c r="D3099">
        <v>-1.3714999999999999</v>
      </c>
      <c r="E3099" s="1">
        <v>38133</v>
      </c>
      <c r="F3099">
        <v>0.27429999999999999</v>
      </c>
      <c r="G3099">
        <f t="shared" si="48"/>
        <v>-0.71317999999999993</v>
      </c>
    </row>
    <row r="3100" spans="1:7" x14ac:dyDescent="0.3">
      <c r="A3100" s="1">
        <v>37938</v>
      </c>
      <c r="B3100" s="2">
        <v>7.5717171828673102E-3</v>
      </c>
      <c r="C3100" s="1">
        <v>38091</v>
      </c>
      <c r="D3100">
        <v>-0.1096</v>
      </c>
      <c r="E3100" s="1">
        <v>38134</v>
      </c>
      <c r="F3100">
        <v>0.40810000000000002</v>
      </c>
      <c r="G3100">
        <f t="shared" si="48"/>
        <v>9.7480000000000025E-2</v>
      </c>
    </row>
    <row r="3101" spans="1:7" x14ac:dyDescent="0.3">
      <c r="A3101" s="1">
        <v>37939</v>
      </c>
      <c r="B3101" s="2">
        <v>1.8284919760636099E-3</v>
      </c>
      <c r="C3101" s="1">
        <v>38092</v>
      </c>
      <c r="D3101">
        <v>5.9400000000000001E-2</v>
      </c>
      <c r="E3101" s="1">
        <v>38135</v>
      </c>
      <c r="F3101">
        <v>-0.23949999999999999</v>
      </c>
      <c r="G3101">
        <f t="shared" si="48"/>
        <v>-6.0159999999999998E-2</v>
      </c>
    </row>
    <row r="3102" spans="1:7" x14ac:dyDescent="0.3">
      <c r="A3102" s="1">
        <v>37942</v>
      </c>
      <c r="B3102" s="2">
        <v>-9.0535788696729496E-3</v>
      </c>
      <c r="C3102" s="1">
        <v>38093</v>
      </c>
      <c r="D3102">
        <v>0.5111</v>
      </c>
      <c r="E3102" s="1">
        <v>38138</v>
      </c>
      <c r="F3102">
        <v>0</v>
      </c>
      <c r="G3102">
        <f t="shared" si="48"/>
        <v>0.30665999999999999</v>
      </c>
    </row>
    <row r="3103" spans="1:7" x14ac:dyDescent="0.3">
      <c r="A3103" s="1">
        <v>37943</v>
      </c>
      <c r="B3103" s="2">
        <v>2.12203274632559E-2</v>
      </c>
      <c r="C3103" s="1">
        <v>38096</v>
      </c>
      <c r="D3103">
        <v>0.107</v>
      </c>
      <c r="E3103" s="1">
        <v>38139</v>
      </c>
      <c r="F3103">
        <v>-0.2288</v>
      </c>
      <c r="G3103">
        <f t="shared" si="48"/>
        <v>-2.7320000000000011E-2</v>
      </c>
    </row>
    <row r="3104" spans="1:7" x14ac:dyDescent="0.3">
      <c r="A3104" s="1">
        <v>37944</v>
      </c>
      <c r="B3104" s="2">
        <v>-1.61396960260769E-2</v>
      </c>
      <c r="C3104" s="1">
        <v>38097</v>
      </c>
      <c r="D3104">
        <v>-1.5554999999999999</v>
      </c>
      <c r="E3104" s="1">
        <v>38140</v>
      </c>
      <c r="F3104">
        <v>-0.12859999999999999</v>
      </c>
      <c r="G3104">
        <f t="shared" si="48"/>
        <v>-0.98473999999999995</v>
      </c>
    </row>
    <row r="3105" spans="1:7" x14ac:dyDescent="0.3">
      <c r="A3105" s="1">
        <v>37945</v>
      </c>
      <c r="B3105" s="2">
        <v>4.6271591311728404E-3</v>
      </c>
      <c r="C3105" s="1">
        <v>38098</v>
      </c>
      <c r="D3105">
        <v>0.53800000000000003</v>
      </c>
      <c r="E3105" s="1">
        <v>38141</v>
      </c>
      <c r="F3105">
        <v>0.10440000000000001</v>
      </c>
      <c r="G3105">
        <f t="shared" si="48"/>
        <v>0.36456000000000005</v>
      </c>
    </row>
    <row r="3106" spans="1:7" x14ac:dyDescent="0.3">
      <c r="A3106" s="1">
        <v>37946</v>
      </c>
      <c r="B3106" s="2">
        <v>3.41111821925599E-3</v>
      </c>
      <c r="C3106" s="1">
        <v>38099</v>
      </c>
      <c r="D3106">
        <v>1.4142000000000001</v>
      </c>
      <c r="E3106" s="1">
        <v>38142</v>
      </c>
      <c r="F3106">
        <v>-0.22770000000000001</v>
      </c>
      <c r="G3106">
        <f t="shared" si="48"/>
        <v>0.75744</v>
      </c>
    </row>
    <row r="3107" spans="1:7" x14ac:dyDescent="0.3">
      <c r="A3107" s="1">
        <v>37949</v>
      </c>
      <c r="B3107" s="2">
        <v>-1.8946714298528702E-2</v>
      </c>
      <c r="C3107" s="1">
        <v>38100</v>
      </c>
      <c r="D3107">
        <v>5.9900000000000002E-2</v>
      </c>
      <c r="E3107" s="1">
        <v>38145</v>
      </c>
      <c r="F3107">
        <v>0.13059999999999999</v>
      </c>
      <c r="G3107">
        <f t="shared" si="48"/>
        <v>8.8180000000000008E-2</v>
      </c>
    </row>
    <row r="3108" spans="1:7" x14ac:dyDescent="0.3">
      <c r="A3108" s="1">
        <v>37950</v>
      </c>
      <c r="B3108" s="2">
        <v>3.5648386694606699E-3</v>
      </c>
      <c r="C3108" s="1">
        <v>38103</v>
      </c>
      <c r="D3108">
        <v>-0.44400000000000001</v>
      </c>
      <c r="E3108" s="1">
        <v>38146</v>
      </c>
      <c r="F3108">
        <v>8.6999999999999994E-3</v>
      </c>
      <c r="G3108">
        <f t="shared" si="48"/>
        <v>-0.26291999999999999</v>
      </c>
    </row>
    <row r="3109" spans="1:7" x14ac:dyDescent="0.3">
      <c r="A3109" s="1">
        <v>37951</v>
      </c>
      <c r="B3109" s="2">
        <v>1.38757121422317E-2</v>
      </c>
      <c r="C3109" s="1">
        <v>38104</v>
      </c>
      <c r="D3109">
        <v>0.22720000000000001</v>
      </c>
      <c r="E3109" s="1">
        <v>38147</v>
      </c>
      <c r="F3109">
        <v>-0.21740000000000001</v>
      </c>
      <c r="G3109">
        <f t="shared" si="48"/>
        <v>4.9359999999999987E-2</v>
      </c>
    </row>
    <row r="3110" spans="1:7" x14ac:dyDescent="0.3">
      <c r="A3110" s="1">
        <v>37952</v>
      </c>
      <c r="B3110" s="2">
        <v>7.7730975134193702E-4</v>
      </c>
      <c r="C3110" s="1">
        <v>38105</v>
      </c>
      <c r="D3110">
        <v>-1.3649</v>
      </c>
      <c r="E3110" s="1">
        <v>38148</v>
      </c>
      <c r="F3110">
        <v>4.36E-2</v>
      </c>
      <c r="G3110">
        <f t="shared" si="48"/>
        <v>-0.80149999999999999</v>
      </c>
    </row>
    <row r="3111" spans="1:7" x14ac:dyDescent="0.3">
      <c r="A3111" s="1">
        <v>37953</v>
      </c>
      <c r="B3111" s="2">
        <v>4.7834251784555403E-3</v>
      </c>
      <c r="C3111" s="1">
        <v>38106</v>
      </c>
      <c r="D3111">
        <v>-0.73109999999999997</v>
      </c>
      <c r="E3111" s="1">
        <v>38152</v>
      </c>
      <c r="F3111">
        <v>-0.42949999999999999</v>
      </c>
      <c r="G3111">
        <f t="shared" si="48"/>
        <v>-0.61046</v>
      </c>
    </row>
    <row r="3112" spans="1:7" x14ac:dyDescent="0.3">
      <c r="A3112" s="1">
        <v>37956</v>
      </c>
      <c r="B3112" s="2">
        <v>-1.6324522094241E-3</v>
      </c>
      <c r="C3112" s="1">
        <v>38107</v>
      </c>
      <c r="D3112">
        <v>-0.59019999999999995</v>
      </c>
      <c r="E3112" s="1">
        <v>38153</v>
      </c>
      <c r="F3112">
        <v>0.91269999999999996</v>
      </c>
      <c r="G3112">
        <f t="shared" si="48"/>
        <v>1.0960000000000081E-2</v>
      </c>
    </row>
    <row r="3113" spans="1:7" x14ac:dyDescent="0.3">
      <c r="A3113" s="1">
        <v>37957</v>
      </c>
      <c r="B3113" s="2">
        <v>1.1168222999801599E-2</v>
      </c>
      <c r="C3113" s="1">
        <v>38110</v>
      </c>
      <c r="D3113">
        <v>0.91959999999999997</v>
      </c>
      <c r="E3113" s="1">
        <v>38154</v>
      </c>
      <c r="F3113">
        <v>-0.18729999999999999</v>
      </c>
      <c r="G3113">
        <f t="shared" si="48"/>
        <v>0.47683999999999993</v>
      </c>
    </row>
    <row r="3114" spans="1:7" x14ac:dyDescent="0.3">
      <c r="A3114" s="1">
        <v>37958</v>
      </c>
      <c r="B3114" s="2">
        <v>8.2134229215569099E-4</v>
      </c>
      <c r="C3114" s="1">
        <v>38111</v>
      </c>
      <c r="D3114">
        <v>0.18529999999999999</v>
      </c>
      <c r="E3114" s="1">
        <v>38155</v>
      </c>
      <c r="F3114">
        <v>0.21110000000000001</v>
      </c>
      <c r="G3114">
        <f t="shared" si="48"/>
        <v>0.19562000000000002</v>
      </c>
    </row>
    <row r="3115" spans="1:7" x14ac:dyDescent="0.3">
      <c r="A3115" s="1">
        <v>37959</v>
      </c>
      <c r="B3115" s="2">
        <v>-1.2763847644835199E-2</v>
      </c>
      <c r="C3115" s="1">
        <v>38112</v>
      </c>
      <c r="D3115">
        <v>0.1915</v>
      </c>
      <c r="E3115" s="1">
        <v>38156</v>
      </c>
      <c r="F3115">
        <v>-4.5100000000000001E-2</v>
      </c>
      <c r="G3115">
        <f t="shared" si="48"/>
        <v>9.6860000000000002E-2</v>
      </c>
    </row>
    <row r="3116" spans="1:7" x14ac:dyDescent="0.3">
      <c r="A3116" s="1">
        <v>37960</v>
      </c>
      <c r="B3116" s="2">
        <v>1.77504533858563E-4</v>
      </c>
      <c r="C3116" s="1">
        <v>38113</v>
      </c>
      <c r="D3116">
        <v>-0.66220000000000001</v>
      </c>
      <c r="E3116" s="1">
        <v>38159</v>
      </c>
      <c r="F3116">
        <v>0.10150000000000001</v>
      </c>
      <c r="G3116">
        <f t="shared" si="48"/>
        <v>-0.35671999999999998</v>
      </c>
    </row>
    <row r="3117" spans="1:7" x14ac:dyDescent="0.3">
      <c r="A3117" s="1">
        <v>37963</v>
      </c>
      <c r="B3117" s="2">
        <v>6.55460095787008E-3</v>
      </c>
      <c r="C3117" s="1">
        <v>38114</v>
      </c>
      <c r="D3117">
        <v>-1.3725000000000001</v>
      </c>
      <c r="E3117" s="1">
        <v>38160</v>
      </c>
      <c r="F3117">
        <v>-3.9899999999999998E-2</v>
      </c>
      <c r="G3117">
        <f t="shared" si="48"/>
        <v>-0.83945999999999998</v>
      </c>
    </row>
    <row r="3118" spans="1:7" x14ac:dyDescent="0.3">
      <c r="A3118" s="1">
        <v>37964</v>
      </c>
      <c r="B3118" s="2">
        <v>-1.85928006283442E-3</v>
      </c>
      <c r="C3118" s="1">
        <v>38117</v>
      </c>
      <c r="D3118">
        <v>-1.0504</v>
      </c>
      <c r="E3118" s="1">
        <v>38161</v>
      </c>
      <c r="F3118">
        <v>6.1499999999999999E-2</v>
      </c>
      <c r="G3118">
        <f t="shared" si="48"/>
        <v>-0.60564000000000007</v>
      </c>
    </row>
    <row r="3119" spans="1:7" x14ac:dyDescent="0.3">
      <c r="A3119" s="1">
        <v>37965</v>
      </c>
      <c r="B3119" s="2">
        <v>-5.4430595107289896E-3</v>
      </c>
      <c r="C3119" s="1">
        <v>38118</v>
      </c>
      <c r="D3119">
        <v>0.78749999999999998</v>
      </c>
      <c r="E3119" s="1">
        <v>38162</v>
      </c>
      <c r="F3119">
        <v>0.2382</v>
      </c>
      <c r="G3119">
        <f t="shared" si="48"/>
        <v>0.56777999999999995</v>
      </c>
    </row>
    <row r="3120" spans="1:7" x14ac:dyDescent="0.3">
      <c r="A3120" s="1">
        <v>37966</v>
      </c>
      <c r="B3120" s="2">
        <v>-1.5561052656072299E-3</v>
      </c>
      <c r="C3120" s="1">
        <v>38119</v>
      </c>
      <c r="D3120">
        <v>0.19980000000000001</v>
      </c>
      <c r="E3120" s="1">
        <v>38163</v>
      </c>
      <c r="F3120">
        <v>3.2000000000000001E-2</v>
      </c>
      <c r="G3120">
        <f t="shared" si="48"/>
        <v>0.13267999999999999</v>
      </c>
    </row>
    <row r="3121" spans="1:7" x14ac:dyDescent="0.3">
      <c r="A3121" s="1">
        <v>37967</v>
      </c>
      <c r="B3121" s="2">
        <v>7.4886017245745498E-3</v>
      </c>
      <c r="C3121" s="1">
        <v>38120</v>
      </c>
      <c r="D3121">
        <v>-6.7599999999999993E-2</v>
      </c>
      <c r="E3121" s="1">
        <v>38166</v>
      </c>
      <c r="F3121">
        <v>-0.42330000000000001</v>
      </c>
      <c r="G3121">
        <f t="shared" si="48"/>
        <v>-0.20988000000000001</v>
      </c>
    </row>
    <row r="3122" spans="1:7" x14ac:dyDescent="0.3">
      <c r="A3122" s="1">
        <v>37970</v>
      </c>
      <c r="B3122" s="2">
        <v>6.5233240048008199E-3</v>
      </c>
      <c r="C3122" s="1">
        <v>38121</v>
      </c>
      <c r="D3122">
        <v>-5.8000000000000003E-2</v>
      </c>
      <c r="E3122" s="1">
        <v>38167</v>
      </c>
      <c r="F3122">
        <v>0.2117</v>
      </c>
      <c r="G3122">
        <f t="shared" si="48"/>
        <v>4.9880000000000008E-2</v>
      </c>
    </row>
    <row r="3123" spans="1:7" x14ac:dyDescent="0.3">
      <c r="A3123" s="1">
        <v>37971</v>
      </c>
      <c r="B3123" s="2">
        <v>-2.7209871354245698E-3</v>
      </c>
      <c r="C3123" s="1">
        <v>38124</v>
      </c>
      <c r="D3123">
        <v>-1.0493999999999999</v>
      </c>
      <c r="E3123" s="1">
        <v>38168</v>
      </c>
      <c r="F3123">
        <v>0.44409999999999999</v>
      </c>
      <c r="G3123">
        <f t="shared" si="48"/>
        <v>-0.45199999999999985</v>
      </c>
    </row>
    <row r="3124" spans="1:7" x14ac:dyDescent="0.3">
      <c r="A3124" s="1">
        <v>37972</v>
      </c>
      <c r="B3124" s="2">
        <v>5.7244078857330303E-3</v>
      </c>
      <c r="C3124" s="1">
        <v>38125</v>
      </c>
      <c r="D3124">
        <v>0.68479999999999996</v>
      </c>
      <c r="E3124" s="1">
        <v>38169</v>
      </c>
      <c r="F3124">
        <v>0.2681</v>
      </c>
      <c r="G3124">
        <f t="shared" si="48"/>
        <v>0.51811999999999991</v>
      </c>
    </row>
    <row r="3125" spans="1:7" x14ac:dyDescent="0.3">
      <c r="A3125" s="1">
        <v>37973</v>
      </c>
      <c r="B3125" s="2">
        <v>6.8632030681297102E-3</v>
      </c>
      <c r="C3125" s="1">
        <v>38126</v>
      </c>
      <c r="D3125">
        <v>-0.24</v>
      </c>
      <c r="E3125" s="1">
        <v>38170</v>
      </c>
      <c r="F3125">
        <v>0.47370000000000001</v>
      </c>
      <c r="G3125">
        <f t="shared" si="48"/>
        <v>4.548000000000002E-2</v>
      </c>
    </row>
    <row r="3126" spans="1:7" x14ac:dyDescent="0.3">
      <c r="A3126" s="1">
        <v>37974</v>
      </c>
      <c r="B3126" s="2">
        <v>-2.7782155178371899E-3</v>
      </c>
      <c r="C3126" s="1">
        <v>38127</v>
      </c>
      <c r="D3126">
        <v>4.8000000000000001E-2</v>
      </c>
      <c r="E3126" s="1">
        <v>38174</v>
      </c>
      <c r="F3126">
        <v>-3.2500000000000001E-2</v>
      </c>
      <c r="G3126">
        <f t="shared" si="48"/>
        <v>1.5799999999999998E-2</v>
      </c>
    </row>
    <row r="3127" spans="1:7" x14ac:dyDescent="0.3">
      <c r="A3127" s="1">
        <v>37977</v>
      </c>
      <c r="B3127" s="2">
        <v>-1.0871964085108699E-2</v>
      </c>
      <c r="C3127" s="1">
        <v>38128</v>
      </c>
      <c r="D3127">
        <v>0.40210000000000001</v>
      </c>
      <c r="E3127" s="1">
        <v>38175</v>
      </c>
      <c r="F3127">
        <v>0</v>
      </c>
      <c r="G3127">
        <f t="shared" si="48"/>
        <v>0.24126</v>
      </c>
    </row>
    <row r="3128" spans="1:7" x14ac:dyDescent="0.3">
      <c r="A3128" s="1">
        <v>37978</v>
      </c>
      <c r="B3128" s="2">
        <v>-1.47060530451304E-3</v>
      </c>
      <c r="C3128" s="1">
        <v>38131</v>
      </c>
      <c r="D3128">
        <v>0.1699</v>
      </c>
      <c r="E3128" s="1">
        <v>38176</v>
      </c>
      <c r="F3128">
        <v>4.36E-2</v>
      </c>
      <c r="G3128">
        <f t="shared" si="48"/>
        <v>0.11937999999999999</v>
      </c>
    </row>
    <row r="3129" spans="1:7" x14ac:dyDescent="0.3">
      <c r="A3129" s="1">
        <v>37979</v>
      </c>
      <c r="B3129" s="2">
        <v>1.28880276567436E-2</v>
      </c>
      <c r="C3129" s="1">
        <v>38132</v>
      </c>
      <c r="D3129">
        <v>1.6107</v>
      </c>
      <c r="E3129" s="1">
        <v>38177</v>
      </c>
      <c r="F3129">
        <v>4.4499999999999998E-2</v>
      </c>
      <c r="G3129">
        <f t="shared" si="48"/>
        <v>0.98421999999999998</v>
      </c>
    </row>
    <row r="3130" spans="1:7" x14ac:dyDescent="0.3">
      <c r="A3130" s="1">
        <v>37980</v>
      </c>
      <c r="B3130" s="2">
        <v>-3.9211301791319798E-4</v>
      </c>
      <c r="C3130" s="1">
        <v>38133</v>
      </c>
      <c r="D3130">
        <v>0.1832</v>
      </c>
      <c r="E3130" s="1">
        <v>38180</v>
      </c>
      <c r="F3130">
        <v>0.1103</v>
      </c>
      <c r="G3130">
        <f t="shared" si="48"/>
        <v>0.15404000000000001</v>
      </c>
    </row>
    <row r="3131" spans="1:7" x14ac:dyDescent="0.3">
      <c r="A3131" s="1">
        <v>37981</v>
      </c>
      <c r="B3131" s="2">
        <v>2.4246695996785702E-3</v>
      </c>
      <c r="C3131" s="1">
        <v>38134</v>
      </c>
      <c r="D3131">
        <v>0.57979999999999998</v>
      </c>
      <c r="E3131" s="1">
        <v>38181</v>
      </c>
      <c r="F3131">
        <v>-0.1913</v>
      </c>
      <c r="G3131">
        <f t="shared" si="48"/>
        <v>0.27135999999999993</v>
      </c>
    </row>
    <row r="3132" spans="1:7" x14ac:dyDescent="0.3">
      <c r="A3132" s="1">
        <v>37984</v>
      </c>
      <c r="B3132" s="2">
        <v>-1.47816123542099E-3</v>
      </c>
      <c r="C3132" s="1">
        <v>38135</v>
      </c>
      <c r="D3132">
        <v>-5.1700000000000003E-2</v>
      </c>
      <c r="E3132" s="1">
        <v>38182</v>
      </c>
      <c r="F3132">
        <v>-1.8800000000000001E-2</v>
      </c>
      <c r="G3132">
        <f t="shared" si="48"/>
        <v>-3.8539999999999998E-2</v>
      </c>
    </row>
    <row r="3133" spans="1:7" x14ac:dyDescent="0.3">
      <c r="A3133" s="1">
        <v>37985</v>
      </c>
      <c r="B3133" s="2">
        <v>8.3126472960837194E-3</v>
      </c>
      <c r="C3133" s="1">
        <v>38139</v>
      </c>
      <c r="D3133">
        <v>4.7300000000000002E-2</v>
      </c>
      <c r="E3133" s="1">
        <v>38183</v>
      </c>
      <c r="F3133">
        <v>6.7999999999999996E-3</v>
      </c>
      <c r="G3133">
        <f t="shared" si="48"/>
        <v>3.1099999999999999E-2</v>
      </c>
    </row>
    <row r="3134" spans="1:7" x14ac:dyDescent="0.3">
      <c r="A3134" s="1">
        <v>37986</v>
      </c>
      <c r="B3134" s="2">
        <v>-2.0152092432133002E-3</v>
      </c>
      <c r="C3134" s="1">
        <v>38140</v>
      </c>
      <c r="D3134">
        <v>0.36959999999999998</v>
      </c>
      <c r="E3134" s="1">
        <v>38184</v>
      </c>
      <c r="F3134">
        <v>0.55210000000000004</v>
      </c>
      <c r="G3134">
        <f t="shared" si="48"/>
        <v>0.44259999999999999</v>
      </c>
    </row>
    <row r="3135" spans="1:7" x14ac:dyDescent="0.3">
      <c r="A3135" s="1">
        <v>37987</v>
      </c>
      <c r="B3135" s="2">
        <v>3.1578636363605001E-5</v>
      </c>
      <c r="C3135" s="1">
        <v>38141</v>
      </c>
      <c r="D3135">
        <v>-0.74029999999999996</v>
      </c>
      <c r="E3135" s="1">
        <v>38187</v>
      </c>
      <c r="F3135">
        <v>6.7999999999999996E-3</v>
      </c>
      <c r="G3135">
        <f t="shared" si="48"/>
        <v>-0.44145999999999996</v>
      </c>
    </row>
    <row r="3136" spans="1:7" x14ac:dyDescent="0.3">
      <c r="A3136" s="1">
        <v>37988</v>
      </c>
      <c r="B3136" s="2">
        <v>1.0925485771457801E-2</v>
      </c>
      <c r="C3136" s="1">
        <v>38142</v>
      </c>
      <c r="D3136">
        <v>0.52659999999999996</v>
      </c>
      <c r="E3136" s="1">
        <v>38188</v>
      </c>
      <c r="F3136">
        <v>-0.38729999999999998</v>
      </c>
      <c r="G3136">
        <f t="shared" si="48"/>
        <v>0.16103999999999996</v>
      </c>
    </row>
    <row r="3137" spans="1:7" x14ac:dyDescent="0.3">
      <c r="A3137" s="1">
        <v>37991</v>
      </c>
      <c r="B3137" s="2">
        <v>2.7787778317349701E-2</v>
      </c>
      <c r="C3137" s="1">
        <v>38145</v>
      </c>
      <c r="D3137">
        <v>1.6009</v>
      </c>
      <c r="E3137" s="1">
        <v>38189</v>
      </c>
      <c r="F3137">
        <v>-0.1222</v>
      </c>
      <c r="G3137">
        <f t="shared" si="48"/>
        <v>0.91165999999999991</v>
      </c>
    </row>
    <row r="3138" spans="1:7" x14ac:dyDescent="0.3">
      <c r="A3138" s="1">
        <v>37992</v>
      </c>
      <c r="B3138" s="2">
        <v>7.1184878277352802E-4</v>
      </c>
      <c r="C3138" s="1">
        <v>38146</v>
      </c>
      <c r="D3138">
        <v>0.16220000000000001</v>
      </c>
      <c r="E3138" s="1">
        <v>38190</v>
      </c>
      <c r="F3138">
        <v>0.11210000000000001</v>
      </c>
      <c r="G3138">
        <f t="shared" si="48"/>
        <v>0.14216000000000001</v>
      </c>
    </row>
    <row r="3139" spans="1:7" x14ac:dyDescent="0.3">
      <c r="A3139" s="1">
        <v>37993</v>
      </c>
      <c r="B3139" s="2">
        <v>-7.2001790593483302E-3</v>
      </c>
      <c r="C3139" s="1">
        <v>38147</v>
      </c>
      <c r="D3139">
        <v>-0.94189999999999996</v>
      </c>
      <c r="E3139" s="1">
        <v>38191</v>
      </c>
      <c r="F3139">
        <v>0.1188</v>
      </c>
      <c r="G3139">
        <f t="shared" si="48"/>
        <v>-0.51761999999999997</v>
      </c>
    </row>
    <row r="3140" spans="1:7" x14ac:dyDescent="0.3">
      <c r="A3140" s="1">
        <v>37994</v>
      </c>
      <c r="B3140" s="2">
        <v>1.79693406635946E-2</v>
      </c>
      <c r="C3140" s="1">
        <v>38148</v>
      </c>
      <c r="D3140">
        <v>0.45829999999999999</v>
      </c>
      <c r="E3140" s="1">
        <v>38194</v>
      </c>
      <c r="F3140">
        <v>-0.1263</v>
      </c>
      <c r="G3140">
        <f t="shared" si="48"/>
        <v>0.22445999999999999</v>
      </c>
    </row>
    <row r="3141" spans="1:7" x14ac:dyDescent="0.3">
      <c r="A3141" s="1">
        <v>37995</v>
      </c>
      <c r="B3141" s="2">
        <v>9.5717613758463695E-3</v>
      </c>
      <c r="C3141" s="1">
        <v>38152</v>
      </c>
      <c r="D3141">
        <v>-0.95809999999999995</v>
      </c>
      <c r="E3141" s="1">
        <v>38195</v>
      </c>
      <c r="F3141">
        <v>-0.53069999999999995</v>
      </c>
      <c r="G3141">
        <f t="shared" ref="G3141:G3204" si="49">(D3141*0.6)+(F3141*0.4)</f>
        <v>-0.78713999999999995</v>
      </c>
    </row>
    <row r="3142" spans="1:7" x14ac:dyDescent="0.3">
      <c r="A3142" s="1">
        <v>37998</v>
      </c>
      <c r="B3142" s="2">
        <v>4.1179286992809599E-4</v>
      </c>
      <c r="C3142" s="1">
        <v>38153</v>
      </c>
      <c r="D3142">
        <v>0.59889999999999999</v>
      </c>
      <c r="E3142" s="1">
        <v>38196</v>
      </c>
      <c r="F3142">
        <v>0.10050000000000001</v>
      </c>
      <c r="G3142">
        <f t="shared" si="49"/>
        <v>0.39954000000000001</v>
      </c>
    </row>
    <row r="3143" spans="1:7" x14ac:dyDescent="0.3">
      <c r="A3143" s="1">
        <v>37999</v>
      </c>
      <c r="B3143" s="2">
        <v>-6.4354236841431796E-3</v>
      </c>
      <c r="C3143" s="1">
        <v>38154</v>
      </c>
      <c r="D3143">
        <v>0.1391</v>
      </c>
      <c r="E3143" s="1">
        <v>38197</v>
      </c>
      <c r="F3143">
        <v>0.10390000000000001</v>
      </c>
      <c r="G3143">
        <f t="shared" si="49"/>
        <v>0.12501999999999999</v>
      </c>
    </row>
    <row r="3144" spans="1:7" x14ac:dyDescent="0.3">
      <c r="A3144" s="1">
        <v>38000</v>
      </c>
      <c r="B3144" s="2">
        <v>-9.7283551532645297E-4</v>
      </c>
      <c r="C3144" s="1">
        <v>38155</v>
      </c>
      <c r="D3144">
        <v>-0.1323</v>
      </c>
      <c r="E3144" s="1">
        <v>38198</v>
      </c>
      <c r="F3144">
        <v>0.46129999999999999</v>
      </c>
      <c r="G3144">
        <f t="shared" si="49"/>
        <v>0.10514000000000003</v>
      </c>
    </row>
    <row r="3145" spans="1:7" x14ac:dyDescent="0.3">
      <c r="A3145" s="1">
        <v>38001</v>
      </c>
      <c r="B3145" s="2">
        <v>-2.2496843603913699E-2</v>
      </c>
      <c r="C3145" s="1">
        <v>38156</v>
      </c>
      <c r="D3145">
        <v>0.26250000000000001</v>
      </c>
      <c r="E3145" s="1">
        <v>38201</v>
      </c>
      <c r="F3145">
        <v>8.7900000000000006E-2</v>
      </c>
      <c r="G3145">
        <f t="shared" si="49"/>
        <v>0.19266</v>
      </c>
    </row>
    <row r="3146" spans="1:7" x14ac:dyDescent="0.3">
      <c r="A3146" s="1">
        <v>38002</v>
      </c>
      <c r="B3146" s="2">
        <v>2.8066278352003602E-3</v>
      </c>
      <c r="C3146" s="1">
        <v>38159</v>
      </c>
      <c r="D3146">
        <v>-0.4153</v>
      </c>
      <c r="E3146" s="1">
        <v>38202</v>
      </c>
      <c r="F3146">
        <v>0.13300000000000001</v>
      </c>
      <c r="G3146">
        <f t="shared" si="49"/>
        <v>-0.19597999999999999</v>
      </c>
    </row>
    <row r="3147" spans="1:7" x14ac:dyDescent="0.3">
      <c r="A3147" s="1">
        <v>38005</v>
      </c>
      <c r="B3147" s="2">
        <v>3.3760228813384301E-4</v>
      </c>
      <c r="C3147" s="1">
        <v>38160</v>
      </c>
      <c r="D3147">
        <v>0.36559999999999998</v>
      </c>
      <c r="E3147" s="1">
        <v>38203</v>
      </c>
      <c r="F3147">
        <v>-1.0200000000000001E-2</v>
      </c>
      <c r="G3147">
        <f t="shared" si="49"/>
        <v>0.21527999999999997</v>
      </c>
    </row>
    <row r="3148" spans="1:7" x14ac:dyDescent="0.3">
      <c r="A3148" s="1">
        <v>38006</v>
      </c>
      <c r="B3148" s="2">
        <v>2.0994523470706999E-2</v>
      </c>
      <c r="C3148" s="1">
        <v>38161</v>
      </c>
      <c r="D3148">
        <v>0.85170000000000001</v>
      </c>
      <c r="E3148" s="1">
        <v>38204</v>
      </c>
      <c r="F3148">
        <v>0.12859999999999999</v>
      </c>
      <c r="G3148">
        <f t="shared" si="49"/>
        <v>0.56246000000000007</v>
      </c>
    </row>
    <row r="3149" spans="1:7" x14ac:dyDescent="0.3">
      <c r="A3149" s="1">
        <v>38007</v>
      </c>
      <c r="B3149" s="2">
        <v>5.4610335658713503E-3</v>
      </c>
      <c r="C3149" s="1">
        <v>38162</v>
      </c>
      <c r="D3149">
        <v>-0.2782</v>
      </c>
      <c r="E3149" s="1">
        <v>38205</v>
      </c>
      <c r="F3149">
        <v>0.84040000000000004</v>
      </c>
      <c r="G3149">
        <f t="shared" si="49"/>
        <v>0.16924000000000003</v>
      </c>
    </row>
    <row r="3150" spans="1:7" x14ac:dyDescent="0.3">
      <c r="A3150" s="1">
        <v>38008</v>
      </c>
      <c r="B3150" s="2">
        <v>6.648756664134E-3</v>
      </c>
      <c r="C3150" s="1">
        <v>38163</v>
      </c>
      <c r="D3150">
        <v>-0.54490000000000005</v>
      </c>
      <c r="E3150" s="1">
        <v>38208</v>
      </c>
      <c r="F3150">
        <v>-8.77E-2</v>
      </c>
      <c r="G3150">
        <f t="shared" si="49"/>
        <v>-0.36202000000000001</v>
      </c>
    </row>
    <row r="3151" spans="1:7" x14ac:dyDescent="0.3">
      <c r="A3151" s="1">
        <v>38009</v>
      </c>
      <c r="B3151" s="2">
        <v>-1.3070095497053701E-2</v>
      </c>
      <c r="C3151" s="1">
        <v>38166</v>
      </c>
      <c r="D3151">
        <v>-7.8600000000000003E-2</v>
      </c>
      <c r="E3151" s="1">
        <v>38209</v>
      </c>
      <c r="F3151">
        <v>-0.21870000000000001</v>
      </c>
      <c r="G3151">
        <f t="shared" si="49"/>
        <v>-0.13464000000000001</v>
      </c>
    </row>
    <row r="3152" spans="1:7" x14ac:dyDescent="0.3">
      <c r="A3152" s="1">
        <v>38012</v>
      </c>
      <c r="B3152" s="2">
        <v>-1.4445138997025601E-2</v>
      </c>
      <c r="C3152" s="1">
        <v>38167</v>
      </c>
      <c r="D3152">
        <v>0.25340000000000001</v>
      </c>
      <c r="E3152" s="1">
        <v>38210</v>
      </c>
      <c r="F3152">
        <v>8.1199999999999994E-2</v>
      </c>
      <c r="G3152">
        <f t="shared" si="49"/>
        <v>0.18452000000000002</v>
      </c>
    </row>
    <row r="3153" spans="1:7" x14ac:dyDescent="0.3">
      <c r="A3153" s="1">
        <v>38013</v>
      </c>
      <c r="B3153" s="2">
        <v>7.5585641551465504E-3</v>
      </c>
      <c r="C3153" s="1">
        <v>38168</v>
      </c>
      <c r="D3153">
        <v>0.41830000000000001</v>
      </c>
      <c r="E3153" s="1">
        <v>38211</v>
      </c>
      <c r="F3153">
        <v>0.12</v>
      </c>
      <c r="G3153">
        <f t="shared" si="49"/>
        <v>0.29897999999999997</v>
      </c>
    </row>
    <row r="3154" spans="1:7" x14ac:dyDescent="0.3">
      <c r="A3154" s="1">
        <v>38014</v>
      </c>
      <c r="B3154" s="2">
        <v>-1.7716937146547401E-2</v>
      </c>
      <c r="C3154" s="1">
        <v>38169</v>
      </c>
      <c r="D3154">
        <v>-1.0310999999999999</v>
      </c>
      <c r="E3154" s="1">
        <v>38212</v>
      </c>
      <c r="F3154">
        <v>0.19670000000000001</v>
      </c>
      <c r="G3154">
        <f t="shared" si="49"/>
        <v>-0.5399799999999999</v>
      </c>
    </row>
    <row r="3155" spans="1:7" x14ac:dyDescent="0.3">
      <c r="A3155" s="1">
        <v>38015</v>
      </c>
      <c r="B3155" s="2">
        <v>-1.49180930323978E-2</v>
      </c>
      <c r="C3155" s="1">
        <v>38170</v>
      </c>
      <c r="D3155">
        <v>-0.31230000000000002</v>
      </c>
      <c r="E3155" s="1">
        <v>38215</v>
      </c>
      <c r="F3155">
        <v>-0.13400000000000001</v>
      </c>
      <c r="G3155">
        <f t="shared" si="49"/>
        <v>-0.24098000000000003</v>
      </c>
    </row>
    <row r="3156" spans="1:7" x14ac:dyDescent="0.3">
      <c r="A3156" s="1">
        <v>38016</v>
      </c>
      <c r="B3156" s="2">
        <v>1.0445672076628601E-2</v>
      </c>
      <c r="C3156" s="1">
        <v>38174</v>
      </c>
      <c r="D3156">
        <v>-0.81479999999999997</v>
      </c>
      <c r="E3156" s="1">
        <v>38216</v>
      </c>
      <c r="F3156">
        <v>0.2422</v>
      </c>
      <c r="G3156">
        <f t="shared" si="49"/>
        <v>-0.39199999999999996</v>
      </c>
    </row>
    <row r="3157" spans="1:7" x14ac:dyDescent="0.3">
      <c r="A3157" s="1">
        <v>38019</v>
      </c>
      <c r="B3157" s="2">
        <v>2.36129050105305E-3</v>
      </c>
      <c r="C3157" s="1">
        <v>38175</v>
      </c>
      <c r="D3157">
        <v>0.215</v>
      </c>
      <c r="E3157" s="1">
        <v>38217</v>
      </c>
      <c r="F3157">
        <v>-6.2300000000000001E-2</v>
      </c>
      <c r="G3157">
        <f t="shared" si="49"/>
        <v>0.10408000000000001</v>
      </c>
    </row>
    <row r="3158" spans="1:7" x14ac:dyDescent="0.3">
      <c r="A3158" s="1">
        <v>38020</v>
      </c>
      <c r="B3158" s="2">
        <v>6.2463146579712098E-3</v>
      </c>
      <c r="C3158" s="1">
        <v>38176</v>
      </c>
      <c r="D3158">
        <v>-0.81859999999999999</v>
      </c>
      <c r="E3158" s="1">
        <v>38218</v>
      </c>
      <c r="F3158">
        <v>8.9300000000000004E-2</v>
      </c>
      <c r="G3158">
        <f t="shared" si="49"/>
        <v>-0.45543999999999996</v>
      </c>
    </row>
    <row r="3159" spans="1:7" x14ac:dyDescent="0.3">
      <c r="A3159" s="1">
        <v>38021</v>
      </c>
      <c r="B3159" s="2">
        <v>-8.9880885917350602E-3</v>
      </c>
      <c r="C3159" s="1">
        <v>38177</v>
      </c>
      <c r="D3159">
        <v>0.33839999999999998</v>
      </c>
      <c r="E3159" s="1">
        <v>38219</v>
      </c>
      <c r="F3159">
        <v>-7.3200000000000001E-2</v>
      </c>
      <c r="G3159">
        <f t="shared" si="49"/>
        <v>0.17375999999999997</v>
      </c>
    </row>
    <row r="3160" spans="1:7" x14ac:dyDescent="0.3">
      <c r="A3160" s="1">
        <v>38022</v>
      </c>
      <c r="B3160" s="2">
        <v>3.5721736941269899E-3</v>
      </c>
      <c r="C3160" s="1">
        <v>38180</v>
      </c>
      <c r="D3160">
        <v>0.1411</v>
      </c>
      <c r="E3160" s="1">
        <v>38222</v>
      </c>
      <c r="F3160">
        <v>-0.13980000000000001</v>
      </c>
      <c r="G3160">
        <f t="shared" si="49"/>
        <v>2.8739999999999995E-2</v>
      </c>
    </row>
    <row r="3161" spans="1:7" x14ac:dyDescent="0.3">
      <c r="A3161" s="1">
        <v>38023</v>
      </c>
      <c r="B3161" s="2">
        <v>1.13651985231251E-2</v>
      </c>
      <c r="C3161" s="1">
        <v>38181</v>
      </c>
      <c r="D3161">
        <v>7.5700000000000003E-2</v>
      </c>
      <c r="E3161" s="1">
        <v>38223</v>
      </c>
      <c r="F3161">
        <v>1.6899999999999998E-2</v>
      </c>
      <c r="G3161">
        <f t="shared" si="49"/>
        <v>5.2180000000000004E-2</v>
      </c>
    </row>
    <row r="3162" spans="1:7" x14ac:dyDescent="0.3">
      <c r="A3162" s="1">
        <v>38026</v>
      </c>
      <c r="B3162" s="2">
        <v>9.3849374562229304E-3</v>
      </c>
      <c r="C3162" s="1">
        <v>38182</v>
      </c>
      <c r="D3162">
        <v>-0.32590000000000002</v>
      </c>
      <c r="E3162" s="1">
        <v>38224</v>
      </c>
      <c r="F3162">
        <v>7.4200000000000002E-2</v>
      </c>
      <c r="G3162">
        <f t="shared" si="49"/>
        <v>-0.16586000000000001</v>
      </c>
    </row>
    <row r="3163" spans="1:7" x14ac:dyDescent="0.3">
      <c r="A3163" s="1">
        <v>38027</v>
      </c>
      <c r="B3163" s="2">
        <v>3.5152198477572702E-3</v>
      </c>
      <c r="C3163" s="1">
        <v>38183</v>
      </c>
      <c r="D3163">
        <v>-0.43009999999999998</v>
      </c>
      <c r="E3163" s="1">
        <v>38225</v>
      </c>
      <c r="F3163">
        <v>0.14580000000000001</v>
      </c>
      <c r="G3163">
        <f t="shared" si="49"/>
        <v>-0.19973999999999995</v>
      </c>
    </row>
    <row r="3164" spans="1:7" x14ac:dyDescent="0.3">
      <c r="A3164" s="1">
        <v>38028</v>
      </c>
      <c r="B3164" s="2">
        <v>1.6969545968945E-2</v>
      </c>
      <c r="C3164" s="1">
        <v>38184</v>
      </c>
      <c r="D3164">
        <v>-0.47660000000000002</v>
      </c>
      <c r="E3164" s="1">
        <v>38226</v>
      </c>
      <c r="F3164">
        <v>5.8999999999999999E-3</v>
      </c>
      <c r="G3164">
        <f t="shared" si="49"/>
        <v>-0.28360000000000002</v>
      </c>
    </row>
    <row r="3165" spans="1:7" x14ac:dyDescent="0.3">
      <c r="A3165" s="1">
        <v>38029</v>
      </c>
      <c r="B3165" s="2">
        <v>-1.9868047098212699E-3</v>
      </c>
      <c r="C3165" s="1">
        <v>38187</v>
      </c>
      <c r="D3165">
        <v>-4.4499999999999998E-2</v>
      </c>
      <c r="E3165" s="1">
        <v>38229</v>
      </c>
      <c r="F3165">
        <v>0.20019999999999999</v>
      </c>
      <c r="G3165">
        <f t="shared" si="49"/>
        <v>5.3379999999999997E-2</v>
      </c>
    </row>
    <row r="3166" spans="1:7" x14ac:dyDescent="0.3">
      <c r="A3166" s="1">
        <v>38030</v>
      </c>
      <c r="B3166" s="2">
        <v>2.5173186393809802E-3</v>
      </c>
      <c r="C3166" s="1">
        <v>38188</v>
      </c>
      <c r="D3166">
        <v>0.70530000000000004</v>
      </c>
      <c r="E3166" s="1">
        <v>38230</v>
      </c>
      <c r="F3166">
        <v>0.2586</v>
      </c>
      <c r="G3166">
        <f t="shared" si="49"/>
        <v>0.52661999999999998</v>
      </c>
    </row>
    <row r="3167" spans="1:7" x14ac:dyDescent="0.3">
      <c r="A3167" s="1">
        <v>38033</v>
      </c>
      <c r="B3167" s="2">
        <v>3.8859395281787301E-4</v>
      </c>
      <c r="C3167" s="1">
        <v>38189</v>
      </c>
      <c r="D3167">
        <v>-1.3258000000000001</v>
      </c>
      <c r="E3167" s="1">
        <v>38231</v>
      </c>
      <c r="F3167">
        <v>3.5200000000000002E-2</v>
      </c>
      <c r="G3167">
        <f t="shared" si="49"/>
        <v>-0.78140000000000009</v>
      </c>
    </row>
    <row r="3168" spans="1:7" x14ac:dyDescent="0.3">
      <c r="A3168" s="1">
        <v>38034</v>
      </c>
      <c r="B3168" s="2">
        <v>1.44724311900697E-2</v>
      </c>
      <c r="C3168" s="1">
        <v>38190</v>
      </c>
      <c r="D3168">
        <v>0.27310000000000001</v>
      </c>
      <c r="E3168" s="1">
        <v>38232</v>
      </c>
      <c r="F3168">
        <v>-0.25869999999999999</v>
      </c>
      <c r="G3168">
        <f t="shared" si="49"/>
        <v>6.0380000000000003E-2</v>
      </c>
    </row>
    <row r="3169" spans="1:7" x14ac:dyDescent="0.3">
      <c r="A3169" s="1">
        <v>38035</v>
      </c>
      <c r="B3169" s="2">
        <v>-1.3624593719370699E-2</v>
      </c>
      <c r="C3169" s="1">
        <v>38191</v>
      </c>
      <c r="D3169">
        <v>-0.9698</v>
      </c>
      <c r="E3169" s="1">
        <v>38233</v>
      </c>
      <c r="F3169">
        <v>-0.42049999999999998</v>
      </c>
      <c r="G3169">
        <f t="shared" si="49"/>
        <v>-0.75007999999999997</v>
      </c>
    </row>
    <row r="3170" spans="1:7" x14ac:dyDescent="0.3">
      <c r="A3170" s="1">
        <v>38036</v>
      </c>
      <c r="B3170" s="2">
        <v>7.5702139146911502E-3</v>
      </c>
      <c r="C3170" s="1">
        <v>38194</v>
      </c>
      <c r="D3170">
        <v>-0.19550000000000001</v>
      </c>
      <c r="E3170" s="1">
        <v>38237</v>
      </c>
      <c r="F3170">
        <v>0.25459999999999999</v>
      </c>
      <c r="G3170">
        <f t="shared" si="49"/>
        <v>-1.5460000000000002E-2</v>
      </c>
    </row>
    <row r="3171" spans="1:7" x14ac:dyDescent="0.3">
      <c r="A3171" s="1">
        <v>38037</v>
      </c>
      <c r="B3171" s="2">
        <v>-2.72109375877682E-2</v>
      </c>
      <c r="C3171" s="1">
        <v>38195</v>
      </c>
      <c r="D3171">
        <v>0.99260000000000004</v>
      </c>
      <c r="E3171" s="1">
        <v>38238</v>
      </c>
      <c r="F3171">
        <v>0.37919999999999998</v>
      </c>
      <c r="G3171">
        <f t="shared" si="49"/>
        <v>0.74724000000000002</v>
      </c>
    </row>
    <row r="3172" spans="1:7" x14ac:dyDescent="0.3">
      <c r="A3172" s="1">
        <v>38040</v>
      </c>
      <c r="B3172" s="2">
        <v>1.1440815193591899E-2</v>
      </c>
      <c r="C3172" s="1">
        <v>38196</v>
      </c>
      <c r="D3172">
        <v>7.2099999999999997E-2</v>
      </c>
      <c r="E3172" s="1">
        <v>38239</v>
      </c>
      <c r="F3172">
        <v>-0.13070000000000001</v>
      </c>
      <c r="G3172">
        <f t="shared" si="49"/>
        <v>-9.0200000000000072E-3</v>
      </c>
    </row>
    <row r="3173" spans="1:7" x14ac:dyDescent="0.3">
      <c r="A3173" s="1">
        <v>38041</v>
      </c>
      <c r="B3173" s="2">
        <v>1.5724603284561701E-2</v>
      </c>
      <c r="C3173" s="1">
        <v>38197</v>
      </c>
      <c r="D3173">
        <v>0.4869</v>
      </c>
      <c r="E3173" s="1">
        <v>38240</v>
      </c>
      <c r="F3173">
        <v>8.8900000000000007E-2</v>
      </c>
      <c r="G3173">
        <f t="shared" si="49"/>
        <v>0.32769999999999999</v>
      </c>
    </row>
    <row r="3174" spans="1:7" x14ac:dyDescent="0.3">
      <c r="A3174" s="1">
        <v>38042</v>
      </c>
      <c r="B3174" s="2">
        <v>-8.5305542866933592E-3</v>
      </c>
      <c r="C3174" s="1">
        <v>38198</v>
      </c>
      <c r="D3174">
        <v>0.1177</v>
      </c>
      <c r="E3174" s="1">
        <v>38243</v>
      </c>
      <c r="F3174">
        <v>0.10730000000000001</v>
      </c>
      <c r="G3174">
        <f t="shared" si="49"/>
        <v>0.11354</v>
      </c>
    </row>
    <row r="3175" spans="1:7" x14ac:dyDescent="0.3">
      <c r="A3175" s="1">
        <v>38043</v>
      </c>
      <c r="B3175" s="2">
        <v>-3.1607519861603902E-3</v>
      </c>
      <c r="C3175" s="1">
        <v>38201</v>
      </c>
      <c r="D3175">
        <v>0.44490000000000002</v>
      </c>
      <c r="E3175" s="1">
        <v>38244</v>
      </c>
      <c r="F3175">
        <v>0.1348</v>
      </c>
      <c r="G3175">
        <f t="shared" si="49"/>
        <v>0.32086000000000003</v>
      </c>
    </row>
    <row r="3176" spans="1:7" x14ac:dyDescent="0.3">
      <c r="A3176" s="1">
        <v>38044</v>
      </c>
      <c r="B3176" s="2">
        <v>9.8953051115140394E-3</v>
      </c>
      <c r="C3176" s="1">
        <v>38202</v>
      </c>
      <c r="D3176">
        <v>-0.62560000000000004</v>
      </c>
      <c r="E3176" s="1">
        <v>38245</v>
      </c>
      <c r="F3176">
        <v>-0.122</v>
      </c>
      <c r="G3176">
        <f t="shared" si="49"/>
        <v>-0.42416000000000004</v>
      </c>
    </row>
    <row r="3177" spans="1:7" x14ac:dyDescent="0.3">
      <c r="A3177" s="1">
        <v>38047</v>
      </c>
      <c r="B3177" s="2">
        <v>5.6790239757575902E-3</v>
      </c>
      <c r="C3177" s="1">
        <v>38203</v>
      </c>
      <c r="D3177">
        <v>-7.9699999999999993E-2</v>
      </c>
      <c r="E3177" s="1">
        <v>38246</v>
      </c>
      <c r="F3177">
        <v>0.4042</v>
      </c>
      <c r="G3177">
        <f t="shared" si="49"/>
        <v>0.11386000000000002</v>
      </c>
    </row>
    <row r="3178" spans="1:7" x14ac:dyDescent="0.3">
      <c r="A3178" s="1">
        <v>38048</v>
      </c>
      <c r="B3178" s="2">
        <v>-2.1734009057534899E-2</v>
      </c>
      <c r="C3178" s="1">
        <v>38204</v>
      </c>
      <c r="D3178">
        <v>-1.6280999999999999</v>
      </c>
      <c r="E3178" s="1">
        <v>38247</v>
      </c>
      <c r="F3178">
        <v>-0.26090000000000002</v>
      </c>
      <c r="G3178">
        <f t="shared" si="49"/>
        <v>-1.0812199999999998</v>
      </c>
    </row>
    <row r="3179" spans="1:7" x14ac:dyDescent="0.3">
      <c r="A3179" s="1">
        <v>38049</v>
      </c>
      <c r="B3179" s="2">
        <v>-9.7499615595841894E-3</v>
      </c>
      <c r="C3179" s="1">
        <v>38205</v>
      </c>
      <c r="D3179">
        <v>-1.5425</v>
      </c>
      <c r="E3179" s="1">
        <v>38250</v>
      </c>
      <c r="F3179">
        <v>0.31759999999999999</v>
      </c>
      <c r="G3179">
        <f t="shared" si="49"/>
        <v>-0.79845999999999995</v>
      </c>
    </row>
    <row r="3180" spans="1:7" x14ac:dyDescent="0.3">
      <c r="A3180" s="1">
        <v>38050</v>
      </c>
      <c r="B3180" s="2">
        <v>2.1135244623773398E-3</v>
      </c>
      <c r="C3180" s="1">
        <v>38208</v>
      </c>
      <c r="D3180">
        <v>0.1205</v>
      </c>
      <c r="E3180" s="1">
        <v>38251</v>
      </c>
      <c r="F3180">
        <v>4.9200000000000001E-2</v>
      </c>
      <c r="G3180">
        <f t="shared" si="49"/>
        <v>9.1979999999999992E-2</v>
      </c>
    </row>
    <row r="3181" spans="1:7" x14ac:dyDescent="0.3">
      <c r="A3181" s="1">
        <v>38051</v>
      </c>
      <c r="B3181" s="2">
        <v>1.8679142925429399E-2</v>
      </c>
      <c r="C3181" s="1">
        <v>38209</v>
      </c>
      <c r="D3181">
        <v>1.2990999999999999</v>
      </c>
      <c r="E3181" s="1">
        <v>38252</v>
      </c>
      <c r="F3181">
        <v>0.17399999999999999</v>
      </c>
      <c r="G3181">
        <f t="shared" si="49"/>
        <v>0.84905999999999993</v>
      </c>
    </row>
    <row r="3182" spans="1:7" x14ac:dyDescent="0.3">
      <c r="A3182" s="1">
        <v>38054</v>
      </c>
      <c r="B3182" s="2">
        <v>-7.3846849010166197E-3</v>
      </c>
      <c r="C3182" s="1">
        <v>38210</v>
      </c>
      <c r="D3182">
        <v>-0.246</v>
      </c>
      <c r="E3182" s="1">
        <v>38253</v>
      </c>
      <c r="F3182">
        <v>-0.1845</v>
      </c>
      <c r="G3182">
        <f t="shared" si="49"/>
        <v>-0.22139999999999999</v>
      </c>
    </row>
    <row r="3183" spans="1:7" x14ac:dyDescent="0.3">
      <c r="A3183" s="1">
        <v>38055</v>
      </c>
      <c r="B3183" s="2">
        <v>5.5497096609857799E-4</v>
      </c>
      <c r="C3183" s="1">
        <v>38211</v>
      </c>
      <c r="D3183">
        <v>-1.1660999999999999</v>
      </c>
      <c r="E3183" s="1">
        <v>38254</v>
      </c>
      <c r="F3183">
        <v>-0.03</v>
      </c>
      <c r="G3183">
        <f t="shared" si="49"/>
        <v>-0.71165999999999996</v>
      </c>
    </row>
    <row r="3184" spans="1:7" x14ac:dyDescent="0.3">
      <c r="A3184" s="1">
        <v>38056</v>
      </c>
      <c r="B3184" s="2">
        <v>-7.7605799715252397E-3</v>
      </c>
      <c r="C3184" s="1">
        <v>38212</v>
      </c>
      <c r="D3184">
        <v>0.15939999999999999</v>
      </c>
      <c r="E3184" s="1">
        <v>38257</v>
      </c>
      <c r="F3184">
        <v>0.14990000000000001</v>
      </c>
      <c r="G3184">
        <f t="shared" si="49"/>
        <v>0.15559999999999999</v>
      </c>
    </row>
    <row r="3185" spans="1:7" x14ac:dyDescent="0.3">
      <c r="A3185" s="1">
        <v>38057</v>
      </c>
      <c r="B3185" s="2">
        <v>2.5907829048885701E-3</v>
      </c>
      <c r="C3185" s="1">
        <v>38215</v>
      </c>
      <c r="D3185">
        <v>1.3688</v>
      </c>
      <c r="E3185" s="1">
        <v>38258</v>
      </c>
      <c r="F3185">
        <v>-5.16E-2</v>
      </c>
      <c r="G3185">
        <f t="shared" si="49"/>
        <v>0.80064000000000002</v>
      </c>
    </row>
    <row r="3186" spans="1:7" x14ac:dyDescent="0.3">
      <c r="A3186" s="1">
        <v>38058</v>
      </c>
      <c r="B3186" s="2">
        <v>-9.3368842824544905E-3</v>
      </c>
      <c r="C3186" s="1">
        <v>38216</v>
      </c>
      <c r="D3186">
        <v>0.22819999999999999</v>
      </c>
      <c r="E3186" s="1">
        <v>38259</v>
      </c>
      <c r="F3186">
        <v>-0.29380000000000001</v>
      </c>
      <c r="G3186">
        <f t="shared" si="49"/>
        <v>1.9399999999999973E-2</v>
      </c>
    </row>
    <row r="3187" spans="1:7" x14ac:dyDescent="0.3">
      <c r="A3187" s="1">
        <v>38061</v>
      </c>
      <c r="B3187" s="2">
        <v>1.4775265116552199E-2</v>
      </c>
      <c r="C3187" s="1">
        <v>38217</v>
      </c>
      <c r="D3187">
        <v>1.2631000000000001</v>
      </c>
      <c r="E3187" s="1">
        <v>38260</v>
      </c>
      <c r="F3187">
        <v>-6.59E-2</v>
      </c>
      <c r="G3187">
        <f t="shared" si="49"/>
        <v>0.73150000000000004</v>
      </c>
    </row>
    <row r="3188" spans="1:7" x14ac:dyDescent="0.3">
      <c r="A3188" s="1">
        <v>38062</v>
      </c>
      <c r="B3188" s="2">
        <v>7.4046180855638103E-3</v>
      </c>
      <c r="C3188" s="1">
        <v>38218</v>
      </c>
      <c r="D3188">
        <v>-0.35630000000000001</v>
      </c>
      <c r="E3188" s="1">
        <v>38261</v>
      </c>
      <c r="F3188">
        <v>-0.25640000000000002</v>
      </c>
      <c r="G3188">
        <f t="shared" si="49"/>
        <v>-0.31634000000000001</v>
      </c>
    </row>
    <row r="3189" spans="1:7" x14ac:dyDescent="0.3">
      <c r="A3189" s="1">
        <v>38063</v>
      </c>
      <c r="B3189" s="2">
        <v>1.05184108823029E-2</v>
      </c>
      <c r="C3189" s="1">
        <v>38219</v>
      </c>
      <c r="D3189">
        <v>0.65249999999999997</v>
      </c>
      <c r="E3189" s="1">
        <v>38264</v>
      </c>
      <c r="F3189">
        <v>0.1013</v>
      </c>
      <c r="G3189">
        <f t="shared" si="49"/>
        <v>0.43201999999999996</v>
      </c>
    </row>
    <row r="3190" spans="1:7" x14ac:dyDescent="0.3">
      <c r="A3190" s="1">
        <v>38064</v>
      </c>
      <c r="B3190" s="2">
        <v>1.2716672593065401E-2</v>
      </c>
      <c r="C3190" s="1">
        <v>38222</v>
      </c>
      <c r="D3190">
        <v>-0.23369999999999999</v>
      </c>
      <c r="E3190" s="1">
        <v>38265</v>
      </c>
      <c r="F3190">
        <v>3.6799999999999999E-2</v>
      </c>
      <c r="G3190">
        <f t="shared" si="49"/>
        <v>-0.12549999999999997</v>
      </c>
    </row>
    <row r="3191" spans="1:7" x14ac:dyDescent="0.3">
      <c r="A3191" s="1">
        <v>38065</v>
      </c>
      <c r="B3191" s="2">
        <v>-3.8213144509273698E-3</v>
      </c>
      <c r="C3191" s="1">
        <v>38223</v>
      </c>
      <c r="D3191">
        <v>4.7899999999999998E-2</v>
      </c>
      <c r="E3191" s="1">
        <v>38266</v>
      </c>
      <c r="F3191">
        <v>-0.1915</v>
      </c>
      <c r="G3191">
        <f t="shared" si="49"/>
        <v>-4.786E-2</v>
      </c>
    </row>
    <row r="3192" spans="1:7" x14ac:dyDescent="0.3">
      <c r="A3192" s="1">
        <v>38068</v>
      </c>
      <c r="B3192" s="2">
        <v>9.2884333197005304E-3</v>
      </c>
      <c r="C3192" s="1">
        <v>38224</v>
      </c>
      <c r="D3192">
        <v>0.80430000000000001</v>
      </c>
      <c r="E3192" s="1">
        <v>38267</v>
      </c>
      <c r="F3192">
        <v>-7.7100000000000002E-2</v>
      </c>
      <c r="G3192">
        <f t="shared" si="49"/>
        <v>0.45174000000000003</v>
      </c>
    </row>
    <row r="3193" spans="1:7" x14ac:dyDescent="0.3">
      <c r="A3193" s="1">
        <v>38069</v>
      </c>
      <c r="B3193" s="2">
        <v>-1.55041130448286E-3</v>
      </c>
      <c r="C3193" s="1">
        <v>38225</v>
      </c>
      <c r="D3193">
        <v>1.26E-2</v>
      </c>
      <c r="E3193" s="1">
        <v>38268</v>
      </c>
      <c r="F3193">
        <v>0.51819999999999999</v>
      </c>
      <c r="G3193">
        <f t="shared" si="49"/>
        <v>0.21484000000000003</v>
      </c>
    </row>
    <row r="3194" spans="1:7" x14ac:dyDescent="0.3">
      <c r="A3194" s="1">
        <v>38070</v>
      </c>
      <c r="B3194" s="2">
        <v>-1.34124574819727E-2</v>
      </c>
      <c r="C3194" s="1">
        <v>38226</v>
      </c>
      <c r="D3194">
        <v>0.25430000000000003</v>
      </c>
      <c r="E3194" s="1">
        <v>38272</v>
      </c>
      <c r="F3194">
        <v>0.16350000000000001</v>
      </c>
      <c r="G3194">
        <f t="shared" si="49"/>
        <v>0.21798000000000001</v>
      </c>
    </row>
    <row r="3195" spans="1:7" x14ac:dyDescent="0.3">
      <c r="A3195" s="1">
        <v>38071</v>
      </c>
      <c r="B3195" s="2">
        <v>-4.3950570799194998E-3</v>
      </c>
      <c r="C3195" s="1">
        <v>38229</v>
      </c>
      <c r="D3195">
        <v>-0.76839999999999997</v>
      </c>
      <c r="E3195" s="1">
        <v>38273</v>
      </c>
      <c r="F3195">
        <v>0.13489999999999999</v>
      </c>
      <c r="G3195">
        <f t="shared" si="49"/>
        <v>-0.40707999999999994</v>
      </c>
    </row>
    <row r="3196" spans="1:7" x14ac:dyDescent="0.3">
      <c r="A3196" s="1">
        <v>38072</v>
      </c>
      <c r="B3196" s="2">
        <v>1.91734468056759E-3</v>
      </c>
      <c r="C3196" s="1">
        <v>38230</v>
      </c>
      <c r="D3196">
        <v>0.46600000000000003</v>
      </c>
      <c r="E3196" s="1">
        <v>38274</v>
      </c>
      <c r="F3196">
        <v>0.25030000000000002</v>
      </c>
      <c r="G3196">
        <f t="shared" si="49"/>
        <v>0.37972000000000006</v>
      </c>
    </row>
    <row r="3197" spans="1:7" x14ac:dyDescent="0.3">
      <c r="A3197" s="1">
        <v>38075</v>
      </c>
      <c r="B3197" s="2">
        <v>-2.6455941892575799E-3</v>
      </c>
      <c r="C3197" s="1">
        <v>38231</v>
      </c>
      <c r="D3197">
        <v>0.18310000000000001</v>
      </c>
      <c r="E3197" s="1">
        <v>38275</v>
      </c>
      <c r="F3197">
        <v>-0.15679999999999999</v>
      </c>
      <c r="G3197">
        <f t="shared" si="49"/>
        <v>4.7140000000000001E-2</v>
      </c>
    </row>
    <row r="3198" spans="1:7" x14ac:dyDescent="0.3">
      <c r="A3198" s="1">
        <v>38076</v>
      </c>
      <c r="B3198" s="2">
        <v>9.1484653948437095E-3</v>
      </c>
      <c r="C3198" s="1">
        <v>38232</v>
      </c>
      <c r="D3198">
        <v>1.1223000000000001</v>
      </c>
      <c r="E3198" s="1">
        <v>38278</v>
      </c>
      <c r="F3198">
        <v>3.49E-2</v>
      </c>
      <c r="G3198">
        <f t="shared" si="49"/>
        <v>0.68733999999999995</v>
      </c>
    </row>
    <row r="3199" spans="1:7" x14ac:dyDescent="0.3">
      <c r="A3199" s="1">
        <v>38077</v>
      </c>
      <c r="B3199" s="2">
        <v>8.7986925926462102E-3</v>
      </c>
      <c r="C3199" s="1">
        <v>38233</v>
      </c>
      <c r="D3199">
        <v>-0.4173</v>
      </c>
      <c r="E3199" s="1">
        <v>38279</v>
      </c>
      <c r="F3199">
        <v>3.6499999999999998E-2</v>
      </c>
      <c r="G3199">
        <f t="shared" si="49"/>
        <v>-0.23577999999999999</v>
      </c>
    </row>
    <row r="3200" spans="1:7" x14ac:dyDescent="0.3">
      <c r="A3200" s="1">
        <v>38078</v>
      </c>
      <c r="B3200" s="2">
        <v>-5.2761593901995398E-5</v>
      </c>
      <c r="C3200" s="1">
        <v>38237</v>
      </c>
      <c r="D3200">
        <v>0.69340000000000002</v>
      </c>
      <c r="E3200" s="1">
        <v>38280</v>
      </c>
      <c r="F3200">
        <v>0.1918</v>
      </c>
      <c r="G3200">
        <f t="shared" si="49"/>
        <v>0.49276000000000003</v>
      </c>
    </row>
    <row r="3201" spans="1:7" x14ac:dyDescent="0.3">
      <c r="A3201" s="1">
        <v>38079</v>
      </c>
      <c r="B3201" s="2">
        <v>-2.3606350942837799E-2</v>
      </c>
      <c r="C3201" s="1">
        <v>38238</v>
      </c>
      <c r="D3201">
        <v>-0.43070000000000003</v>
      </c>
      <c r="E3201" s="1">
        <v>38281</v>
      </c>
      <c r="F3201">
        <v>-2.1499999999999998E-2</v>
      </c>
      <c r="G3201">
        <f t="shared" si="49"/>
        <v>-0.26701999999999998</v>
      </c>
    </row>
    <row r="3202" spans="1:7" x14ac:dyDescent="0.3">
      <c r="A3202" s="1">
        <v>38082</v>
      </c>
      <c r="B3202" s="2">
        <v>-1.4252285919452301E-2</v>
      </c>
      <c r="C3202" s="1">
        <v>38239</v>
      </c>
      <c r="D3202">
        <v>0.18959999999999999</v>
      </c>
      <c r="E3202" s="1">
        <v>38282</v>
      </c>
      <c r="F3202">
        <v>7.7100000000000002E-2</v>
      </c>
      <c r="G3202">
        <f t="shared" si="49"/>
        <v>0.14459999999999998</v>
      </c>
    </row>
    <row r="3203" spans="1:7" x14ac:dyDescent="0.3">
      <c r="A3203" s="1">
        <v>38083</v>
      </c>
      <c r="B3203" s="2">
        <v>1.1662539513888501E-2</v>
      </c>
      <c r="C3203" s="1">
        <v>38240</v>
      </c>
      <c r="D3203">
        <v>0.49619999999999997</v>
      </c>
      <c r="E3203" s="1">
        <v>38285</v>
      </c>
      <c r="F3203">
        <v>6.7900000000000002E-2</v>
      </c>
      <c r="G3203">
        <f t="shared" si="49"/>
        <v>0.32488</v>
      </c>
    </row>
    <row r="3204" spans="1:7" x14ac:dyDescent="0.3">
      <c r="A3204" s="1">
        <v>38084</v>
      </c>
      <c r="B3204" s="2">
        <v>1.15492542267943E-2</v>
      </c>
      <c r="C3204" s="1">
        <v>38243</v>
      </c>
      <c r="D3204">
        <v>0.19650000000000001</v>
      </c>
      <c r="E3204" s="1">
        <v>38286</v>
      </c>
      <c r="F3204">
        <v>-3.8100000000000002E-2</v>
      </c>
      <c r="G3204">
        <f t="shared" si="49"/>
        <v>0.10266</v>
      </c>
    </row>
    <row r="3205" spans="1:7" x14ac:dyDescent="0.3">
      <c r="A3205" s="1">
        <v>38085</v>
      </c>
      <c r="B3205" s="2">
        <v>-5.4523883523985798E-3</v>
      </c>
      <c r="C3205" s="1">
        <v>38244</v>
      </c>
      <c r="D3205">
        <v>0.22320000000000001</v>
      </c>
      <c r="E3205" s="1">
        <v>38287</v>
      </c>
      <c r="F3205">
        <v>-0.34449999999999997</v>
      </c>
      <c r="G3205">
        <f t="shared" ref="G3205:G3268" si="50">(D3205*0.6)+(F3205*0.4)</f>
        <v>-3.8799999999999946E-3</v>
      </c>
    </row>
    <row r="3206" spans="1:7" x14ac:dyDescent="0.3">
      <c r="A3206" s="1">
        <v>38086</v>
      </c>
      <c r="B3206" s="2">
        <v>2.1157449616726599E-5</v>
      </c>
      <c r="C3206" s="1">
        <v>38245</v>
      </c>
      <c r="D3206">
        <v>-0.7026</v>
      </c>
      <c r="E3206" s="1">
        <v>38288</v>
      </c>
      <c r="F3206">
        <v>6.4799999999999996E-2</v>
      </c>
      <c r="G3206">
        <f t="shared" si="50"/>
        <v>-0.39563999999999999</v>
      </c>
    </row>
    <row r="3207" spans="1:7" x14ac:dyDescent="0.3">
      <c r="A3207" s="1">
        <v>38089</v>
      </c>
      <c r="B3207" s="2">
        <v>2.9120207752628699E-3</v>
      </c>
      <c r="C3207" s="1">
        <v>38246</v>
      </c>
      <c r="D3207">
        <v>0.28199999999999997</v>
      </c>
      <c r="E3207" s="1">
        <v>38289</v>
      </c>
      <c r="F3207">
        <v>0.24660000000000001</v>
      </c>
      <c r="G3207">
        <f t="shared" si="50"/>
        <v>0.26783999999999997</v>
      </c>
    </row>
    <row r="3208" spans="1:7" x14ac:dyDescent="0.3">
      <c r="A3208" s="1">
        <v>38090</v>
      </c>
      <c r="B3208" s="2">
        <v>-2.4269367616673101E-2</v>
      </c>
      <c r="C3208" s="1">
        <v>38247</v>
      </c>
      <c r="D3208">
        <v>0.45050000000000001</v>
      </c>
      <c r="E3208" s="1">
        <v>38292</v>
      </c>
      <c r="F3208">
        <v>-0.222</v>
      </c>
      <c r="G3208">
        <f t="shared" si="50"/>
        <v>0.18149999999999999</v>
      </c>
    </row>
    <row r="3209" spans="1:7" x14ac:dyDescent="0.3">
      <c r="A3209" s="1">
        <v>38091</v>
      </c>
      <c r="B3209" s="2">
        <v>-9.4386265843189304E-3</v>
      </c>
      <c r="C3209" s="1">
        <v>38250</v>
      </c>
      <c r="D3209">
        <v>-0.5625</v>
      </c>
      <c r="E3209" s="1">
        <v>38293</v>
      </c>
      <c r="F3209">
        <v>8.3799999999999999E-2</v>
      </c>
      <c r="G3209">
        <f t="shared" si="50"/>
        <v>-0.30397999999999997</v>
      </c>
    </row>
    <row r="3210" spans="1:7" x14ac:dyDescent="0.3">
      <c r="A3210" s="1">
        <v>38092</v>
      </c>
      <c r="B3210" s="2">
        <v>-2.2013119013656302E-3</v>
      </c>
      <c r="C3210" s="1">
        <v>38251</v>
      </c>
      <c r="D3210">
        <v>0.63380000000000003</v>
      </c>
      <c r="E3210" s="1">
        <v>38294</v>
      </c>
      <c r="F3210">
        <v>7.46E-2</v>
      </c>
      <c r="G3210">
        <f t="shared" si="50"/>
        <v>0.41011999999999998</v>
      </c>
    </row>
    <row r="3211" spans="1:7" x14ac:dyDescent="0.3">
      <c r="A3211" s="1">
        <v>38093</v>
      </c>
      <c r="B3211" s="2">
        <v>7.7215999489574898E-3</v>
      </c>
      <c r="C3211" s="1">
        <v>38252</v>
      </c>
      <c r="D3211">
        <v>-1.3917999999999999</v>
      </c>
      <c r="E3211" s="1">
        <v>38295</v>
      </c>
      <c r="F3211">
        <v>1.49E-2</v>
      </c>
      <c r="G3211">
        <f t="shared" si="50"/>
        <v>-0.82911999999999997</v>
      </c>
    </row>
    <row r="3212" spans="1:7" x14ac:dyDescent="0.3">
      <c r="A3212" s="1">
        <v>38096</v>
      </c>
      <c r="B3212" s="2">
        <v>5.88951269988369E-4</v>
      </c>
      <c r="C3212" s="1">
        <v>38253</v>
      </c>
      <c r="D3212">
        <v>-0.44629999999999997</v>
      </c>
      <c r="E3212" s="1">
        <v>38296</v>
      </c>
      <c r="F3212">
        <v>-0.4748</v>
      </c>
      <c r="G3212">
        <f t="shared" si="50"/>
        <v>-0.4577</v>
      </c>
    </row>
    <row r="3213" spans="1:7" x14ac:dyDescent="0.3">
      <c r="A3213" s="1">
        <v>38097</v>
      </c>
      <c r="B3213" s="2">
        <v>-1.3788467322468899E-2</v>
      </c>
      <c r="C3213" s="1">
        <v>38254</v>
      </c>
      <c r="D3213">
        <v>0.15790000000000001</v>
      </c>
      <c r="E3213" s="1">
        <v>38299</v>
      </c>
      <c r="F3213">
        <v>-5.8299999999999998E-2</v>
      </c>
      <c r="G3213">
        <f t="shared" si="50"/>
        <v>7.1420000000000011E-2</v>
      </c>
    </row>
    <row r="3214" spans="1:7" x14ac:dyDescent="0.3">
      <c r="A3214" s="1">
        <v>38098</v>
      </c>
      <c r="B3214" s="2">
        <v>-2.2545521919486299E-2</v>
      </c>
      <c r="C3214" s="1">
        <v>38257</v>
      </c>
      <c r="D3214">
        <v>-0.59309999999999996</v>
      </c>
      <c r="E3214" s="1">
        <v>38300</v>
      </c>
      <c r="F3214">
        <v>-0.01</v>
      </c>
      <c r="G3214">
        <f t="shared" si="50"/>
        <v>-0.35985999999999996</v>
      </c>
    </row>
    <row r="3215" spans="1:7" x14ac:dyDescent="0.3">
      <c r="A3215" s="1">
        <v>38099</v>
      </c>
      <c r="B3215" s="2">
        <v>1.03580786964226E-2</v>
      </c>
      <c r="C3215" s="1">
        <v>38258</v>
      </c>
      <c r="D3215">
        <v>0.60980000000000001</v>
      </c>
      <c r="E3215" s="1">
        <v>38301</v>
      </c>
      <c r="F3215">
        <v>-0.1366</v>
      </c>
      <c r="G3215">
        <f t="shared" si="50"/>
        <v>0.31123999999999996</v>
      </c>
    </row>
    <row r="3216" spans="1:7" x14ac:dyDescent="0.3">
      <c r="A3216" s="1">
        <v>38100</v>
      </c>
      <c r="B3216" s="2">
        <v>-5.0752603603407796E-3</v>
      </c>
      <c r="C3216" s="1">
        <v>38259</v>
      </c>
      <c r="D3216">
        <v>0.43669999999999998</v>
      </c>
      <c r="E3216" s="1">
        <v>38303</v>
      </c>
      <c r="F3216">
        <v>0.24110000000000001</v>
      </c>
      <c r="G3216">
        <f t="shared" si="50"/>
        <v>0.35846</v>
      </c>
    </row>
    <row r="3217" spans="1:7" x14ac:dyDescent="0.3">
      <c r="A3217" s="1">
        <v>38103</v>
      </c>
      <c r="B3217" s="2">
        <v>9.5631280739012503E-3</v>
      </c>
      <c r="C3217" s="1">
        <v>38260</v>
      </c>
      <c r="D3217">
        <v>-1.8700000000000001E-2</v>
      </c>
      <c r="E3217" s="1">
        <v>38306</v>
      </c>
      <c r="F3217">
        <v>3.1600000000000003E-2</v>
      </c>
      <c r="G3217">
        <f t="shared" si="50"/>
        <v>1.4200000000000011E-3</v>
      </c>
    </row>
    <row r="3218" spans="1:7" x14ac:dyDescent="0.3">
      <c r="A3218" s="1">
        <v>38104</v>
      </c>
      <c r="B3218" s="2">
        <v>8.3966447692265193E-3</v>
      </c>
      <c r="C3218" s="1">
        <v>38261</v>
      </c>
      <c r="D3218">
        <v>1.5181</v>
      </c>
      <c r="E3218" s="1">
        <v>38307</v>
      </c>
      <c r="F3218">
        <v>-5.4899999999999997E-2</v>
      </c>
      <c r="G3218">
        <f t="shared" si="50"/>
        <v>0.88890000000000002</v>
      </c>
    </row>
    <row r="3219" spans="1:7" x14ac:dyDescent="0.3">
      <c r="A3219" s="1">
        <v>38105</v>
      </c>
      <c r="B3219" s="2">
        <v>-1.01307969430198E-2</v>
      </c>
      <c r="C3219" s="1">
        <v>38264</v>
      </c>
      <c r="D3219">
        <v>0.33629999999999999</v>
      </c>
      <c r="E3219" s="1">
        <v>38308</v>
      </c>
      <c r="F3219">
        <v>0.28639999999999999</v>
      </c>
      <c r="G3219">
        <f t="shared" si="50"/>
        <v>0.31633999999999995</v>
      </c>
    </row>
    <row r="3220" spans="1:7" x14ac:dyDescent="0.3">
      <c r="A3220" s="1">
        <v>38106</v>
      </c>
      <c r="B3220" s="2">
        <v>4.1865308493840301E-3</v>
      </c>
      <c r="C3220" s="1">
        <v>38265</v>
      </c>
      <c r="D3220">
        <v>-6.08E-2</v>
      </c>
      <c r="E3220" s="1">
        <v>38309</v>
      </c>
      <c r="F3220">
        <v>0.1187</v>
      </c>
      <c r="G3220">
        <f t="shared" si="50"/>
        <v>1.1000000000000003E-2</v>
      </c>
    </row>
    <row r="3221" spans="1:7" x14ac:dyDescent="0.3">
      <c r="A3221" s="1">
        <v>38107</v>
      </c>
      <c r="B3221" s="2">
        <v>5.6376217546334501E-3</v>
      </c>
      <c r="C3221" s="1">
        <v>38266</v>
      </c>
      <c r="D3221">
        <v>0.69979999999999998</v>
      </c>
      <c r="E3221" s="1">
        <v>38310</v>
      </c>
      <c r="F3221">
        <v>-0.2944</v>
      </c>
      <c r="G3221">
        <f t="shared" si="50"/>
        <v>0.30211999999999994</v>
      </c>
    </row>
    <row r="3222" spans="1:7" x14ac:dyDescent="0.3">
      <c r="A3222" s="1">
        <v>38110</v>
      </c>
      <c r="B3222" s="2">
        <v>1.08544424738275E-2</v>
      </c>
      <c r="C3222" s="1">
        <v>38267</v>
      </c>
      <c r="D3222">
        <v>-0.9919</v>
      </c>
      <c r="E3222" s="1">
        <v>38313</v>
      </c>
      <c r="F3222">
        <v>0.15720000000000001</v>
      </c>
      <c r="G3222">
        <f t="shared" si="50"/>
        <v>-0.53225999999999996</v>
      </c>
    </row>
    <row r="3223" spans="1:7" x14ac:dyDescent="0.3">
      <c r="A3223" s="1">
        <v>38111</v>
      </c>
      <c r="B3223" s="2">
        <v>1.6739464398973801E-2</v>
      </c>
      <c r="C3223" s="1">
        <v>38268</v>
      </c>
      <c r="D3223">
        <v>-0.75129999999999997</v>
      </c>
      <c r="E3223" s="1">
        <v>38314</v>
      </c>
      <c r="F3223">
        <v>-3.5700000000000003E-2</v>
      </c>
      <c r="G3223">
        <f t="shared" si="50"/>
        <v>-0.46505999999999997</v>
      </c>
    </row>
    <row r="3224" spans="1:7" x14ac:dyDescent="0.3">
      <c r="A3224" s="1">
        <v>38112</v>
      </c>
      <c r="B3224" s="2">
        <v>7.6845836527690298E-3</v>
      </c>
      <c r="C3224" s="1">
        <v>38271</v>
      </c>
      <c r="D3224">
        <v>0.20050000000000001</v>
      </c>
      <c r="E3224" s="1">
        <v>38315</v>
      </c>
      <c r="F3224">
        <v>-4.82E-2</v>
      </c>
      <c r="G3224">
        <f t="shared" si="50"/>
        <v>0.10102</v>
      </c>
    </row>
    <row r="3225" spans="1:7" x14ac:dyDescent="0.3">
      <c r="A3225" s="1">
        <v>38113</v>
      </c>
      <c r="B3225" s="2">
        <v>-1.3199817337962799E-2</v>
      </c>
      <c r="C3225" s="1">
        <v>38272</v>
      </c>
      <c r="D3225">
        <v>-0.2268</v>
      </c>
      <c r="E3225" s="1">
        <v>38317</v>
      </c>
      <c r="F3225">
        <v>-0.14130000000000001</v>
      </c>
      <c r="G3225">
        <f t="shared" si="50"/>
        <v>-0.19260000000000002</v>
      </c>
    </row>
    <row r="3226" spans="1:7" x14ac:dyDescent="0.3">
      <c r="A3226" s="1">
        <v>38114</v>
      </c>
      <c r="B3226" s="2">
        <v>-1.20680225595616E-2</v>
      </c>
      <c r="C3226" s="1">
        <v>38273</v>
      </c>
      <c r="D3226">
        <v>-0.71950000000000003</v>
      </c>
      <c r="E3226" s="1">
        <v>38320</v>
      </c>
      <c r="F3226">
        <v>-0.2954</v>
      </c>
      <c r="G3226">
        <f t="shared" si="50"/>
        <v>-0.54986000000000002</v>
      </c>
    </row>
    <row r="3227" spans="1:7" x14ac:dyDescent="0.3">
      <c r="A3227" s="1">
        <v>38117</v>
      </c>
      <c r="B3227" s="2">
        <v>-1.64417487777445E-2</v>
      </c>
      <c r="C3227" s="1">
        <v>38274</v>
      </c>
      <c r="D3227">
        <v>-0.93030000000000002</v>
      </c>
      <c r="E3227" s="1">
        <v>38321</v>
      </c>
      <c r="F3227">
        <v>-3.4200000000000001E-2</v>
      </c>
      <c r="G3227">
        <f t="shared" si="50"/>
        <v>-0.57186000000000003</v>
      </c>
    </row>
    <row r="3228" spans="1:7" x14ac:dyDescent="0.3">
      <c r="A3228" s="1">
        <v>38118</v>
      </c>
      <c r="B3228" s="2">
        <v>6.8531810739913502E-3</v>
      </c>
      <c r="C3228" s="1">
        <v>38275</v>
      </c>
      <c r="D3228">
        <v>0.44590000000000002</v>
      </c>
      <c r="E3228" s="1">
        <v>38322</v>
      </c>
      <c r="F3228">
        <v>-4.0099999999999997E-2</v>
      </c>
      <c r="G3228">
        <f t="shared" si="50"/>
        <v>0.2515</v>
      </c>
    </row>
    <row r="3229" spans="1:7" x14ac:dyDescent="0.3">
      <c r="A3229" s="1">
        <v>38119</v>
      </c>
      <c r="B3229" s="2">
        <v>8.21354287575904E-4</v>
      </c>
      <c r="C3229" s="1">
        <v>38278</v>
      </c>
      <c r="D3229">
        <v>0.5252</v>
      </c>
      <c r="E3229" s="1">
        <v>38323</v>
      </c>
      <c r="F3229">
        <v>-0.1211</v>
      </c>
      <c r="G3229">
        <f t="shared" si="50"/>
        <v>0.26668000000000003</v>
      </c>
    </row>
    <row r="3230" spans="1:7" x14ac:dyDescent="0.3">
      <c r="A3230" s="1">
        <v>38120</v>
      </c>
      <c r="B3230" s="2">
        <v>-3.5392936402254302E-3</v>
      </c>
      <c r="C3230" s="1">
        <v>38279</v>
      </c>
      <c r="D3230">
        <v>-0.96860000000000002</v>
      </c>
      <c r="E3230" s="1">
        <v>38324</v>
      </c>
      <c r="F3230">
        <v>0.58209999999999995</v>
      </c>
      <c r="G3230">
        <f t="shared" si="50"/>
        <v>-0.34832000000000002</v>
      </c>
    </row>
    <row r="3231" spans="1:7" x14ac:dyDescent="0.3">
      <c r="A3231" s="1">
        <v>38121</v>
      </c>
      <c r="B3231" s="2">
        <v>-3.6022024734212502E-3</v>
      </c>
      <c r="C3231" s="1">
        <v>38280</v>
      </c>
      <c r="D3231">
        <v>4.5999999999999999E-2</v>
      </c>
      <c r="E3231" s="1">
        <v>38327</v>
      </c>
      <c r="F3231">
        <v>0.18790000000000001</v>
      </c>
      <c r="G3231">
        <f t="shared" si="50"/>
        <v>0.10276</v>
      </c>
    </row>
    <row r="3232" spans="1:7" x14ac:dyDescent="0.3">
      <c r="A3232" s="1">
        <v>38124</v>
      </c>
      <c r="B3232" s="2">
        <v>-3.5892391893169698E-3</v>
      </c>
      <c r="C3232" s="1">
        <v>38281</v>
      </c>
      <c r="D3232">
        <v>0.26200000000000001</v>
      </c>
      <c r="E3232" s="1">
        <v>38328</v>
      </c>
      <c r="F3232">
        <v>5.5599999999999997E-2</v>
      </c>
      <c r="G3232">
        <f t="shared" si="50"/>
        <v>0.17944000000000002</v>
      </c>
    </row>
    <row r="3233" spans="1:7" x14ac:dyDescent="0.3">
      <c r="A3233" s="1">
        <v>38125</v>
      </c>
      <c r="B3233" s="2">
        <v>-9.4250820273251695E-3</v>
      </c>
      <c r="C3233" s="1">
        <v>38282</v>
      </c>
      <c r="D3233">
        <v>-0.97240000000000004</v>
      </c>
      <c r="E3233" s="1">
        <v>38329</v>
      </c>
      <c r="F3233">
        <v>0.36499999999999999</v>
      </c>
      <c r="G3233">
        <f t="shared" si="50"/>
        <v>-0.43743999999999994</v>
      </c>
    </row>
    <row r="3234" spans="1:7" x14ac:dyDescent="0.3">
      <c r="A3234" s="1">
        <v>38126</v>
      </c>
      <c r="B3234" s="2">
        <v>2.4387110538372399E-2</v>
      </c>
      <c r="C3234" s="1">
        <v>38285</v>
      </c>
      <c r="D3234">
        <v>-8.4000000000000005E-2</v>
      </c>
      <c r="E3234" s="1">
        <v>38330</v>
      </c>
      <c r="F3234">
        <v>-0.12970000000000001</v>
      </c>
      <c r="G3234">
        <f t="shared" si="50"/>
        <v>-0.10228000000000001</v>
      </c>
    </row>
    <row r="3235" spans="1:7" x14ac:dyDescent="0.3">
      <c r="A3235" s="1">
        <v>38127</v>
      </c>
      <c r="B3235" s="2">
        <v>-1.24520831876892E-2</v>
      </c>
      <c r="C3235" s="1">
        <v>38286</v>
      </c>
      <c r="D3235">
        <v>1.4870999999999999</v>
      </c>
      <c r="E3235" s="1">
        <v>38331</v>
      </c>
      <c r="F3235">
        <v>3.6400000000000002E-2</v>
      </c>
      <c r="G3235">
        <f t="shared" si="50"/>
        <v>0.90681999999999996</v>
      </c>
    </row>
    <row r="3236" spans="1:7" x14ac:dyDescent="0.3">
      <c r="A3236" s="1">
        <v>38128</v>
      </c>
      <c r="B3236" s="2">
        <v>9.4157676067929696E-4</v>
      </c>
      <c r="C3236" s="1">
        <v>38287</v>
      </c>
      <c r="D3236">
        <v>1.3045</v>
      </c>
      <c r="E3236" s="1">
        <v>38334</v>
      </c>
      <c r="F3236">
        <v>2.6499999999999999E-2</v>
      </c>
      <c r="G3236">
        <f t="shared" si="50"/>
        <v>0.79330000000000001</v>
      </c>
    </row>
    <row r="3237" spans="1:7" x14ac:dyDescent="0.3">
      <c r="A3237" s="1">
        <v>38131</v>
      </c>
      <c r="B3237" s="2">
        <v>1.40074852050218E-2</v>
      </c>
      <c r="C3237" s="1">
        <v>38288</v>
      </c>
      <c r="D3237">
        <v>0.2132</v>
      </c>
      <c r="E3237" s="1">
        <v>38335</v>
      </c>
      <c r="F3237">
        <v>7.6899999999999996E-2</v>
      </c>
      <c r="G3237">
        <f t="shared" si="50"/>
        <v>0.15868000000000002</v>
      </c>
    </row>
    <row r="3238" spans="1:7" x14ac:dyDescent="0.3">
      <c r="A3238" s="1">
        <v>38132</v>
      </c>
      <c r="B3238" s="2">
        <v>2.7993833491879401E-4</v>
      </c>
      <c r="C3238" s="1">
        <v>38289</v>
      </c>
      <c r="D3238">
        <v>0.24529999999999999</v>
      </c>
      <c r="E3238" s="1">
        <v>38336</v>
      </c>
      <c r="F3238">
        <v>0.21479999999999999</v>
      </c>
      <c r="G3238">
        <f t="shared" si="50"/>
        <v>0.23309999999999997</v>
      </c>
    </row>
    <row r="3239" spans="1:7" x14ac:dyDescent="0.3">
      <c r="A3239" s="1">
        <v>38133</v>
      </c>
      <c r="B3239" s="2">
        <v>-5.75114019955969E-3</v>
      </c>
      <c r="C3239" s="1">
        <v>38292</v>
      </c>
      <c r="D3239">
        <v>2.75E-2</v>
      </c>
      <c r="E3239" s="1">
        <v>38337</v>
      </c>
      <c r="F3239">
        <v>-0.40899999999999997</v>
      </c>
      <c r="G3239">
        <f t="shared" si="50"/>
        <v>-0.14710000000000001</v>
      </c>
    </row>
    <row r="3240" spans="1:7" x14ac:dyDescent="0.3">
      <c r="A3240" s="1">
        <v>38134</v>
      </c>
      <c r="B3240" s="2">
        <v>-1.2837970539713E-3</v>
      </c>
      <c r="C3240" s="1">
        <v>38293</v>
      </c>
      <c r="D3240">
        <v>3.5000000000000001E-3</v>
      </c>
      <c r="E3240" s="1">
        <v>38338</v>
      </c>
      <c r="F3240">
        <v>-8.6900000000000005E-2</v>
      </c>
      <c r="G3240">
        <f t="shared" si="50"/>
        <v>-3.2660000000000008E-2</v>
      </c>
    </row>
    <row r="3241" spans="1:7" x14ac:dyDescent="0.3">
      <c r="A3241" s="1">
        <v>38135</v>
      </c>
      <c r="B3241" s="2">
        <v>2.6707839893478401E-3</v>
      </c>
      <c r="C3241" s="1">
        <v>38294</v>
      </c>
      <c r="D3241">
        <v>1.1393</v>
      </c>
      <c r="E3241" s="1">
        <v>38341</v>
      </c>
      <c r="F3241">
        <v>4.1399999999999999E-2</v>
      </c>
      <c r="G3241">
        <f t="shared" si="50"/>
        <v>0.70013999999999998</v>
      </c>
    </row>
    <row r="3242" spans="1:7" x14ac:dyDescent="0.3">
      <c r="A3242" s="1">
        <v>38138</v>
      </c>
      <c r="B3242" s="2">
        <v>1.90784786762377E-4</v>
      </c>
      <c r="C3242" s="1">
        <v>38295</v>
      </c>
      <c r="D3242">
        <v>1.62</v>
      </c>
      <c r="E3242" s="1">
        <v>38342</v>
      </c>
      <c r="F3242">
        <v>0.1358</v>
      </c>
      <c r="G3242">
        <f t="shared" si="50"/>
        <v>1.0263199999999999</v>
      </c>
    </row>
    <row r="3243" spans="1:7" x14ac:dyDescent="0.3">
      <c r="A3243" s="1">
        <v>38139</v>
      </c>
      <c r="B3243" s="2">
        <v>2.2793095547495999E-2</v>
      </c>
      <c r="C3243" s="1">
        <v>38296</v>
      </c>
      <c r="D3243">
        <v>0.38919999999999999</v>
      </c>
      <c r="E3243" s="1">
        <v>38343</v>
      </c>
      <c r="F3243">
        <v>-7.3599999999999999E-2</v>
      </c>
      <c r="G3243">
        <f t="shared" si="50"/>
        <v>0.20407999999999998</v>
      </c>
    </row>
    <row r="3244" spans="1:7" x14ac:dyDescent="0.3">
      <c r="A3244" s="1">
        <v>38140</v>
      </c>
      <c r="B3244" s="2">
        <v>-1.3181932986314201E-2</v>
      </c>
      <c r="C3244" s="1">
        <v>38299</v>
      </c>
      <c r="D3244">
        <v>-0.1007</v>
      </c>
      <c r="E3244" s="1">
        <v>38344</v>
      </c>
      <c r="F3244">
        <v>-4.0599999999999997E-2</v>
      </c>
      <c r="G3244">
        <f t="shared" si="50"/>
        <v>-7.6659999999999992E-2</v>
      </c>
    </row>
    <row r="3245" spans="1:7" x14ac:dyDescent="0.3">
      <c r="A3245" s="1">
        <v>38141</v>
      </c>
      <c r="B3245" s="2">
        <v>-1.1299312557263399E-2</v>
      </c>
      <c r="C3245" s="1">
        <v>38300</v>
      </c>
      <c r="D3245">
        <v>-3.0599999999999999E-2</v>
      </c>
      <c r="E3245" s="1">
        <v>38348</v>
      </c>
      <c r="F3245">
        <v>-0.23519999999999999</v>
      </c>
      <c r="G3245">
        <f t="shared" si="50"/>
        <v>-0.11244</v>
      </c>
    </row>
    <row r="3246" spans="1:7" x14ac:dyDescent="0.3">
      <c r="A3246" s="1">
        <v>38142</v>
      </c>
      <c r="B3246" s="2">
        <v>-2.06461310084027E-3</v>
      </c>
      <c r="C3246" s="1">
        <v>38301</v>
      </c>
      <c r="D3246">
        <v>-8.14E-2</v>
      </c>
      <c r="E3246" s="1">
        <v>38349</v>
      </c>
      <c r="F3246">
        <v>3.3E-3</v>
      </c>
      <c r="G3246">
        <f t="shared" si="50"/>
        <v>-4.752E-2</v>
      </c>
    </row>
    <row r="3247" spans="1:7" x14ac:dyDescent="0.3">
      <c r="A3247" s="1">
        <v>38145</v>
      </c>
      <c r="B3247" s="2">
        <v>2.9026115934571699E-3</v>
      </c>
      <c r="C3247" s="1">
        <v>38302</v>
      </c>
      <c r="D3247">
        <v>0.90890000000000004</v>
      </c>
      <c r="E3247" s="1">
        <v>38350</v>
      </c>
      <c r="F3247">
        <v>-0.1013</v>
      </c>
      <c r="G3247">
        <f t="shared" si="50"/>
        <v>0.50482000000000005</v>
      </c>
    </row>
    <row r="3248" spans="1:7" x14ac:dyDescent="0.3">
      <c r="A3248" s="1">
        <v>38146</v>
      </c>
      <c r="B3248" s="2">
        <v>-1.0902348982312101E-2</v>
      </c>
      <c r="C3248" s="1">
        <v>38303</v>
      </c>
      <c r="D3248">
        <v>0.92069999999999996</v>
      </c>
      <c r="E3248" s="1">
        <v>38351</v>
      </c>
      <c r="F3248">
        <v>0.23760000000000001</v>
      </c>
      <c r="G3248">
        <f t="shared" si="50"/>
        <v>0.64745999999999992</v>
      </c>
    </row>
    <row r="3249" spans="1:7" x14ac:dyDescent="0.3">
      <c r="A3249" s="1">
        <v>38147</v>
      </c>
      <c r="B3249" s="2">
        <v>-2.03724019005946E-3</v>
      </c>
      <c r="C3249" s="1">
        <v>38306</v>
      </c>
      <c r="D3249">
        <v>-1.8800000000000001E-2</v>
      </c>
      <c r="E3249" s="1">
        <v>38352</v>
      </c>
      <c r="F3249">
        <v>0.1948</v>
      </c>
      <c r="G3249">
        <f t="shared" si="50"/>
        <v>6.6640000000000005E-2</v>
      </c>
    </row>
    <row r="3250" spans="1:7" x14ac:dyDescent="0.3">
      <c r="A3250" s="1">
        <v>38148</v>
      </c>
      <c r="B3250" s="2">
        <v>6.1430609169583804E-3</v>
      </c>
      <c r="C3250" s="1">
        <v>38307</v>
      </c>
      <c r="D3250">
        <v>-0.70020000000000004</v>
      </c>
      <c r="E3250" s="1">
        <v>38355</v>
      </c>
      <c r="F3250">
        <v>2.07E-2</v>
      </c>
      <c r="G3250">
        <f t="shared" si="50"/>
        <v>-0.41183999999999998</v>
      </c>
    </row>
    <row r="3251" spans="1:7" x14ac:dyDescent="0.3">
      <c r="A3251" s="1">
        <v>38149</v>
      </c>
      <c r="B3251" s="2">
        <v>9.7503014756728E-4</v>
      </c>
      <c r="C3251" s="1">
        <v>38308</v>
      </c>
      <c r="D3251">
        <v>0.56520000000000004</v>
      </c>
      <c r="E3251" s="1">
        <v>38356</v>
      </c>
      <c r="F3251">
        <v>-0.27879999999999999</v>
      </c>
      <c r="G3251">
        <f t="shared" si="50"/>
        <v>0.22760000000000002</v>
      </c>
    </row>
    <row r="3252" spans="1:7" x14ac:dyDescent="0.3">
      <c r="A3252" s="1">
        <v>38152</v>
      </c>
      <c r="B3252" s="2">
        <v>-4.5385455206786701E-3</v>
      </c>
      <c r="C3252" s="1">
        <v>38309</v>
      </c>
      <c r="D3252">
        <v>0.13800000000000001</v>
      </c>
      <c r="E3252" s="1">
        <v>38357</v>
      </c>
      <c r="F3252">
        <v>1.66E-2</v>
      </c>
      <c r="G3252">
        <f t="shared" si="50"/>
        <v>8.9439999999999992E-2</v>
      </c>
    </row>
    <row r="3253" spans="1:7" x14ac:dyDescent="0.3">
      <c r="A3253" s="1">
        <v>38153</v>
      </c>
      <c r="B3253" s="2">
        <v>-3.4934115604051698E-3</v>
      </c>
      <c r="C3253" s="1">
        <v>38310</v>
      </c>
      <c r="D3253">
        <v>-1.1132</v>
      </c>
      <c r="E3253" s="1">
        <v>38358</v>
      </c>
      <c r="F3253">
        <v>6.3899999999999998E-2</v>
      </c>
      <c r="G3253">
        <f t="shared" si="50"/>
        <v>-0.64235999999999993</v>
      </c>
    </row>
    <row r="3254" spans="1:7" x14ac:dyDescent="0.3">
      <c r="A3254" s="1">
        <v>38154</v>
      </c>
      <c r="B3254" s="2">
        <v>-5.4697017128646497E-4</v>
      </c>
      <c r="C3254" s="1">
        <v>38313</v>
      </c>
      <c r="D3254">
        <v>0.59119999999999995</v>
      </c>
      <c r="E3254" s="1">
        <v>38359</v>
      </c>
      <c r="F3254">
        <v>-2.4E-2</v>
      </c>
      <c r="G3254">
        <f t="shared" si="50"/>
        <v>0.34511999999999998</v>
      </c>
    </row>
    <row r="3255" spans="1:7" x14ac:dyDescent="0.3">
      <c r="A3255" s="1">
        <v>38155</v>
      </c>
      <c r="B3255" s="2">
        <v>1.0836415391619199E-2</v>
      </c>
      <c r="C3255" s="1">
        <v>38314</v>
      </c>
      <c r="D3255">
        <v>-2.2599999999999999E-2</v>
      </c>
      <c r="E3255" s="1">
        <v>38362</v>
      </c>
      <c r="F3255">
        <v>4.8099999999999997E-2</v>
      </c>
      <c r="G3255">
        <f t="shared" si="50"/>
        <v>5.680000000000001E-3</v>
      </c>
    </row>
    <row r="3256" spans="1:7" x14ac:dyDescent="0.3">
      <c r="A3256" s="1">
        <v>38156</v>
      </c>
      <c r="B3256" s="2">
        <v>7.0987357088037105E-4</v>
      </c>
      <c r="C3256" s="1">
        <v>38315</v>
      </c>
      <c r="D3256">
        <v>0.41539999999999999</v>
      </c>
      <c r="E3256" s="1">
        <v>38363</v>
      </c>
      <c r="F3256">
        <v>0.14580000000000001</v>
      </c>
      <c r="G3256">
        <f t="shared" si="50"/>
        <v>0.30756</v>
      </c>
    </row>
    <row r="3257" spans="1:7" x14ac:dyDescent="0.3">
      <c r="A3257" s="1">
        <v>38159</v>
      </c>
      <c r="B3257" s="2">
        <v>-8.8225938132198093E-3</v>
      </c>
      <c r="C3257" s="1">
        <v>38317</v>
      </c>
      <c r="D3257">
        <v>8.7499999999999994E-2</v>
      </c>
      <c r="E3257" s="1">
        <v>38364</v>
      </c>
      <c r="F3257">
        <v>8.4400000000000003E-2</v>
      </c>
      <c r="G3257">
        <f t="shared" si="50"/>
        <v>8.6260000000000003E-2</v>
      </c>
    </row>
    <row r="3258" spans="1:7" x14ac:dyDescent="0.3">
      <c r="A3258" s="1">
        <v>38160</v>
      </c>
      <c r="B3258" s="2">
        <v>1.54614203727177E-3</v>
      </c>
      <c r="C3258" s="1">
        <v>38320</v>
      </c>
      <c r="D3258">
        <v>-0.3286</v>
      </c>
      <c r="E3258" s="1">
        <v>38365</v>
      </c>
      <c r="F3258">
        <v>0.21249999999999999</v>
      </c>
      <c r="G3258">
        <f t="shared" si="50"/>
        <v>-0.11216</v>
      </c>
    </row>
    <row r="3259" spans="1:7" x14ac:dyDescent="0.3">
      <c r="A3259" s="1">
        <v>38161</v>
      </c>
      <c r="B3259" s="2">
        <v>3.8953404318635698E-3</v>
      </c>
      <c r="C3259" s="1">
        <v>38321</v>
      </c>
      <c r="D3259">
        <v>-0.40129999999999999</v>
      </c>
      <c r="E3259" s="1">
        <v>38366</v>
      </c>
      <c r="F3259">
        <v>-0.1353</v>
      </c>
      <c r="G3259">
        <f t="shared" si="50"/>
        <v>-0.2949</v>
      </c>
    </row>
    <row r="3260" spans="1:7" x14ac:dyDescent="0.3">
      <c r="A3260" s="1">
        <v>38162</v>
      </c>
      <c r="B3260" s="2">
        <v>6.81363299391458E-3</v>
      </c>
      <c r="C3260" s="1">
        <v>38322</v>
      </c>
      <c r="D3260">
        <v>1.5272999999999999</v>
      </c>
      <c r="E3260" s="1">
        <v>38370</v>
      </c>
      <c r="F3260">
        <v>0.1041</v>
      </c>
      <c r="G3260">
        <f t="shared" si="50"/>
        <v>0.95801999999999987</v>
      </c>
    </row>
    <row r="3261" spans="1:7" x14ac:dyDescent="0.3">
      <c r="A3261" s="1">
        <v>38163</v>
      </c>
      <c r="B3261" s="2">
        <v>-5.4936885001300997E-3</v>
      </c>
      <c r="C3261" s="1">
        <v>38323</v>
      </c>
      <c r="D3261">
        <v>-8.6199999999999999E-2</v>
      </c>
      <c r="E3261" s="1">
        <v>38371</v>
      </c>
      <c r="F3261">
        <v>6.1100000000000002E-2</v>
      </c>
      <c r="G3261">
        <f t="shared" si="50"/>
        <v>-2.7279999999999992E-2</v>
      </c>
    </row>
    <row r="3262" spans="1:7" x14ac:dyDescent="0.3">
      <c r="A3262" s="1">
        <v>38166</v>
      </c>
      <c r="B3262" s="2">
        <v>-1.16923962204787E-2</v>
      </c>
      <c r="C3262" s="1">
        <v>38324</v>
      </c>
      <c r="D3262">
        <v>7.0999999999999994E-2</v>
      </c>
      <c r="E3262" s="1">
        <v>38372</v>
      </c>
      <c r="F3262">
        <v>0.1221</v>
      </c>
      <c r="G3262">
        <f t="shared" si="50"/>
        <v>9.1439999999999994E-2</v>
      </c>
    </row>
    <row r="3263" spans="1:7" x14ac:dyDescent="0.3">
      <c r="A3263" s="1">
        <v>38167</v>
      </c>
      <c r="B3263" s="2">
        <v>-1.06565275151291E-2</v>
      </c>
      <c r="C3263" s="1">
        <v>38327</v>
      </c>
      <c r="D3263">
        <v>-7.3899999999999993E-2</v>
      </c>
      <c r="E3263" s="1">
        <v>38373</v>
      </c>
      <c r="F3263">
        <v>0.12520000000000001</v>
      </c>
      <c r="G3263">
        <f t="shared" si="50"/>
        <v>5.740000000000009E-3</v>
      </c>
    </row>
    <row r="3264" spans="1:7" x14ac:dyDescent="0.3">
      <c r="A3264" s="1">
        <v>38168</v>
      </c>
      <c r="B3264" s="2">
        <v>2.5571182895103299E-3</v>
      </c>
      <c r="C3264" s="1">
        <v>38328</v>
      </c>
      <c r="D3264">
        <v>-1.1035999999999999</v>
      </c>
      <c r="E3264" s="1">
        <v>38376</v>
      </c>
      <c r="F3264">
        <v>6.1699999999999998E-2</v>
      </c>
      <c r="G3264">
        <f t="shared" si="50"/>
        <v>-0.63747999999999994</v>
      </c>
    </row>
    <row r="3265" spans="1:7" x14ac:dyDescent="0.3">
      <c r="A3265" s="1">
        <v>38169</v>
      </c>
      <c r="B3265" s="2">
        <v>1.3730478189099201E-2</v>
      </c>
      <c r="C3265" s="1">
        <v>38329</v>
      </c>
      <c r="D3265">
        <v>0.50980000000000003</v>
      </c>
      <c r="E3265" s="1">
        <v>38377</v>
      </c>
      <c r="F3265">
        <v>-0.2203</v>
      </c>
      <c r="G3265">
        <f t="shared" si="50"/>
        <v>0.21775999999999998</v>
      </c>
    </row>
    <row r="3266" spans="1:7" x14ac:dyDescent="0.3">
      <c r="A3266" s="1">
        <v>38170</v>
      </c>
      <c r="B3266" s="2">
        <v>-3.9745168007270203E-3</v>
      </c>
      <c r="C3266" s="1">
        <v>38330</v>
      </c>
      <c r="D3266">
        <v>0.54759999999999998</v>
      </c>
      <c r="E3266" s="1">
        <v>38378</v>
      </c>
      <c r="F3266">
        <v>-2.8000000000000001E-2</v>
      </c>
      <c r="G3266">
        <f t="shared" si="50"/>
        <v>0.31735999999999998</v>
      </c>
    </row>
    <row r="3267" spans="1:7" x14ac:dyDescent="0.3">
      <c r="A3267" s="1">
        <v>38173</v>
      </c>
      <c r="B3267" s="2">
        <v>6.0030901153251804E-4</v>
      </c>
      <c r="C3267" s="1">
        <v>38331</v>
      </c>
      <c r="D3267">
        <v>-0.1043</v>
      </c>
      <c r="E3267" s="1">
        <v>38379</v>
      </c>
      <c r="F3267">
        <v>-3.2099999999999997E-2</v>
      </c>
      <c r="G3267">
        <f t="shared" si="50"/>
        <v>-7.5420000000000001E-2</v>
      </c>
    </row>
    <row r="3268" spans="1:7" x14ac:dyDescent="0.3">
      <c r="A3268" s="1">
        <v>38174</v>
      </c>
      <c r="B3268" s="2">
        <v>8.5610882722499896E-3</v>
      </c>
      <c r="C3268" s="1">
        <v>38334</v>
      </c>
      <c r="D3268">
        <v>0.90900000000000003</v>
      </c>
      <c r="E3268" s="1">
        <v>38380</v>
      </c>
      <c r="F3268">
        <v>0.23169999999999999</v>
      </c>
      <c r="G3268">
        <f t="shared" si="50"/>
        <v>0.63807999999999998</v>
      </c>
    </row>
    <row r="3269" spans="1:7" x14ac:dyDescent="0.3">
      <c r="A3269" s="1">
        <v>38175</v>
      </c>
      <c r="B3269" s="2">
        <v>3.5267750495944199E-3</v>
      </c>
      <c r="C3269" s="1">
        <v>38335</v>
      </c>
      <c r="D3269">
        <v>0.39229999999999998</v>
      </c>
      <c r="E3269" s="1">
        <v>38383</v>
      </c>
      <c r="F3269">
        <v>4.8500000000000001E-2</v>
      </c>
      <c r="G3269">
        <f t="shared" ref="G3269:G3332" si="51">(D3269*0.6)+(F3269*0.4)</f>
        <v>0.25478000000000001</v>
      </c>
    </row>
    <row r="3270" spans="1:7" x14ac:dyDescent="0.3">
      <c r="A3270" s="1">
        <v>38176</v>
      </c>
      <c r="B3270" s="2">
        <v>3.0376103813369898E-3</v>
      </c>
      <c r="C3270" s="1">
        <v>38336</v>
      </c>
      <c r="D3270">
        <v>0.2036</v>
      </c>
      <c r="E3270" s="1">
        <v>38384</v>
      </c>
      <c r="F3270">
        <v>-1.4E-2</v>
      </c>
      <c r="G3270">
        <f t="shared" si="51"/>
        <v>0.11656</v>
      </c>
    </row>
    <row r="3271" spans="1:7" x14ac:dyDescent="0.3">
      <c r="A3271" s="1">
        <v>38177</v>
      </c>
      <c r="B3271" s="2">
        <v>1.30533174087599E-3</v>
      </c>
      <c r="C3271" s="1">
        <v>38337</v>
      </c>
      <c r="D3271">
        <v>-0.20580000000000001</v>
      </c>
      <c r="E3271" s="1">
        <v>38385</v>
      </c>
      <c r="F3271">
        <v>8.2000000000000007E-3</v>
      </c>
      <c r="G3271">
        <f t="shared" si="51"/>
        <v>-0.1202</v>
      </c>
    </row>
    <row r="3272" spans="1:7" x14ac:dyDescent="0.3">
      <c r="A3272" s="1">
        <v>38180</v>
      </c>
      <c r="B3272" s="2">
        <v>-8.3947693234707205E-3</v>
      </c>
      <c r="C3272" s="1">
        <v>38338</v>
      </c>
      <c r="D3272">
        <v>-0.74660000000000004</v>
      </c>
      <c r="E3272" s="1">
        <v>38386</v>
      </c>
      <c r="F3272">
        <v>-5.9200000000000003E-2</v>
      </c>
      <c r="G3272">
        <f t="shared" si="51"/>
        <v>-0.47164</v>
      </c>
    </row>
    <row r="3273" spans="1:7" x14ac:dyDescent="0.3">
      <c r="A3273" s="1">
        <v>38181</v>
      </c>
      <c r="B3273" s="2">
        <v>-3.4939643245087701E-3</v>
      </c>
      <c r="C3273" s="1">
        <v>38341</v>
      </c>
      <c r="D3273">
        <v>3.8199999999999998E-2</v>
      </c>
      <c r="E3273" s="1">
        <v>38387</v>
      </c>
      <c r="F3273">
        <v>0.37019999999999997</v>
      </c>
      <c r="G3273">
        <f t="shared" si="51"/>
        <v>0.17099999999999999</v>
      </c>
    </row>
    <row r="3274" spans="1:7" x14ac:dyDescent="0.3">
      <c r="A3274" s="1">
        <v>38182</v>
      </c>
      <c r="B3274" s="2">
        <v>1.21005260271563E-2</v>
      </c>
      <c r="C3274" s="1">
        <v>38342</v>
      </c>
      <c r="D3274">
        <v>0.90659999999999996</v>
      </c>
      <c r="E3274" s="1">
        <v>38390</v>
      </c>
      <c r="F3274">
        <v>0.1295</v>
      </c>
      <c r="G3274">
        <f t="shared" si="51"/>
        <v>0.59575999999999996</v>
      </c>
    </row>
    <row r="3275" spans="1:7" x14ac:dyDescent="0.3">
      <c r="A3275" s="1">
        <v>38183</v>
      </c>
      <c r="B3275" s="2">
        <v>-5.6985229890256202E-3</v>
      </c>
      <c r="C3275" s="1">
        <v>38343</v>
      </c>
      <c r="D3275">
        <v>0.37609999999999999</v>
      </c>
      <c r="E3275" s="1">
        <v>38391</v>
      </c>
      <c r="F3275">
        <v>4.1700000000000001E-2</v>
      </c>
      <c r="G3275">
        <f t="shared" si="51"/>
        <v>0.24233999999999997</v>
      </c>
    </row>
    <row r="3276" spans="1:7" x14ac:dyDescent="0.3">
      <c r="A3276" s="1">
        <v>38184</v>
      </c>
      <c r="B3276" s="2">
        <v>8.8472052360239993E-3</v>
      </c>
      <c r="C3276" s="1">
        <v>38344</v>
      </c>
      <c r="D3276">
        <v>4.6300000000000001E-2</v>
      </c>
      <c r="E3276" s="1">
        <v>38392</v>
      </c>
      <c r="F3276">
        <v>0.2324</v>
      </c>
      <c r="G3276">
        <f t="shared" si="51"/>
        <v>0.12074</v>
      </c>
    </row>
    <row r="3277" spans="1:7" x14ac:dyDescent="0.3">
      <c r="A3277" s="1">
        <v>38187</v>
      </c>
      <c r="B3277" s="2">
        <v>2.3393764482104699E-4</v>
      </c>
      <c r="C3277" s="1">
        <v>38348</v>
      </c>
      <c r="D3277">
        <v>-0.43049999999999999</v>
      </c>
      <c r="E3277" s="1">
        <v>38393</v>
      </c>
      <c r="F3277">
        <v>-0.311</v>
      </c>
      <c r="G3277">
        <f t="shared" si="51"/>
        <v>-0.38269999999999998</v>
      </c>
    </row>
    <row r="3278" spans="1:7" x14ac:dyDescent="0.3">
      <c r="A3278" s="1">
        <v>38188</v>
      </c>
      <c r="B3278" s="2">
        <v>-1.3813243882264001E-2</v>
      </c>
      <c r="C3278" s="1">
        <v>38349</v>
      </c>
      <c r="D3278">
        <v>0.71630000000000005</v>
      </c>
      <c r="E3278" s="1">
        <v>38394</v>
      </c>
      <c r="F3278">
        <v>-0.1081</v>
      </c>
      <c r="G3278">
        <f t="shared" si="51"/>
        <v>0.38653999999999999</v>
      </c>
    </row>
    <row r="3279" spans="1:7" x14ac:dyDescent="0.3">
      <c r="A3279" s="1">
        <v>38189</v>
      </c>
      <c r="B3279" s="2">
        <v>-7.70580359278539E-3</v>
      </c>
      <c r="C3279" s="1">
        <v>38350</v>
      </c>
      <c r="D3279">
        <v>7.7000000000000002E-3</v>
      </c>
      <c r="E3279" s="1">
        <v>38397</v>
      </c>
      <c r="F3279">
        <v>8.3599999999999994E-2</v>
      </c>
      <c r="G3279">
        <f t="shared" si="51"/>
        <v>3.8059999999999997E-2</v>
      </c>
    </row>
    <row r="3280" spans="1:7" x14ac:dyDescent="0.3">
      <c r="A3280" s="1">
        <v>38190</v>
      </c>
      <c r="B3280" s="2">
        <v>1.06941821347883E-2</v>
      </c>
      <c r="C3280" s="1">
        <v>38351</v>
      </c>
      <c r="D3280">
        <v>1.43E-2</v>
      </c>
      <c r="E3280" s="1">
        <v>38398</v>
      </c>
      <c r="F3280">
        <v>-7.7799999999999994E-2</v>
      </c>
      <c r="G3280">
        <f t="shared" si="51"/>
        <v>-2.2539999999999998E-2</v>
      </c>
    </row>
    <row r="3281" spans="1:7" x14ac:dyDescent="0.3">
      <c r="A3281" s="1">
        <v>38191</v>
      </c>
      <c r="B3281" s="2">
        <v>-5.9912759463911502E-3</v>
      </c>
      <c r="C3281" s="1">
        <v>38352</v>
      </c>
      <c r="D3281">
        <v>-0.1343</v>
      </c>
      <c r="E3281" s="1">
        <v>38399</v>
      </c>
      <c r="F3281">
        <v>-0.1885</v>
      </c>
      <c r="G3281">
        <f t="shared" si="51"/>
        <v>-0.15598000000000001</v>
      </c>
    </row>
    <row r="3282" spans="1:7" x14ac:dyDescent="0.3">
      <c r="A3282" s="1">
        <v>38194</v>
      </c>
      <c r="B3282" s="2">
        <v>-2.7402318997238298E-3</v>
      </c>
      <c r="C3282" s="1">
        <v>38355</v>
      </c>
      <c r="D3282">
        <v>-0.8115</v>
      </c>
      <c r="E3282" s="1">
        <v>38400</v>
      </c>
      <c r="F3282">
        <v>-5.4199999999999998E-2</v>
      </c>
      <c r="G3282">
        <f t="shared" si="51"/>
        <v>-0.50858000000000003</v>
      </c>
    </row>
    <row r="3283" spans="1:7" x14ac:dyDescent="0.3">
      <c r="A3283" s="1">
        <v>38195</v>
      </c>
      <c r="B3283" s="2">
        <v>-9.0866624352695692E-3</v>
      </c>
      <c r="C3283" s="1">
        <v>38356</v>
      </c>
      <c r="D3283">
        <v>-1.1562999999999999</v>
      </c>
      <c r="E3283" s="1">
        <v>38401</v>
      </c>
      <c r="F3283">
        <v>-0.28189999999999998</v>
      </c>
      <c r="G3283">
        <f t="shared" si="51"/>
        <v>-0.80653999999999992</v>
      </c>
    </row>
    <row r="3284" spans="1:7" x14ac:dyDescent="0.3">
      <c r="A3284" s="1">
        <v>38196</v>
      </c>
      <c r="B3284" s="2">
        <v>1.27221572064276E-2</v>
      </c>
      <c r="C3284" s="1">
        <v>38357</v>
      </c>
      <c r="D3284">
        <v>-0.35349999999999998</v>
      </c>
      <c r="E3284" s="1">
        <v>38405</v>
      </c>
      <c r="F3284">
        <v>-7.2499999999999995E-2</v>
      </c>
      <c r="G3284">
        <f t="shared" si="51"/>
        <v>-0.24109999999999998</v>
      </c>
    </row>
    <row r="3285" spans="1:7" x14ac:dyDescent="0.3">
      <c r="A3285" s="1">
        <v>38197</v>
      </c>
      <c r="B3285" s="2">
        <v>-1.469952885232E-3</v>
      </c>
      <c r="C3285" s="1">
        <v>38358</v>
      </c>
      <c r="D3285">
        <v>0.37319999999999998</v>
      </c>
      <c r="E3285" s="1">
        <v>38406</v>
      </c>
      <c r="F3285">
        <v>7.6700000000000004E-2</v>
      </c>
      <c r="G3285">
        <f t="shared" si="51"/>
        <v>0.25459999999999999</v>
      </c>
    </row>
    <row r="3286" spans="1:7" x14ac:dyDescent="0.3">
      <c r="A3286" s="1">
        <v>38198</v>
      </c>
      <c r="B3286" s="2">
        <v>7.1055581665213597E-3</v>
      </c>
      <c r="C3286" s="1">
        <v>38359</v>
      </c>
      <c r="D3286">
        <v>-0.14249999999999999</v>
      </c>
      <c r="E3286" s="1">
        <v>38407</v>
      </c>
      <c r="F3286">
        <v>-6.8400000000000002E-2</v>
      </c>
      <c r="G3286">
        <f t="shared" si="51"/>
        <v>-0.11285999999999999</v>
      </c>
    </row>
    <row r="3287" spans="1:7" x14ac:dyDescent="0.3">
      <c r="A3287" s="1">
        <v>38201</v>
      </c>
      <c r="B3287" s="2">
        <v>-2.7066079786151102E-3</v>
      </c>
      <c r="C3287" s="1">
        <v>38362</v>
      </c>
      <c r="D3287">
        <v>0.3427</v>
      </c>
      <c r="E3287" s="1">
        <v>38408</v>
      </c>
      <c r="F3287">
        <v>2.8000000000000001E-2</v>
      </c>
      <c r="G3287">
        <f t="shared" si="51"/>
        <v>0.21682000000000001</v>
      </c>
    </row>
    <row r="3288" spans="1:7" x14ac:dyDescent="0.3">
      <c r="A3288" s="1">
        <v>38202</v>
      </c>
      <c r="B3288" s="2">
        <v>3.5256739653601898E-3</v>
      </c>
      <c r="C3288" s="1">
        <v>38363</v>
      </c>
      <c r="D3288">
        <v>-0.60250000000000004</v>
      </c>
      <c r="E3288" s="1">
        <v>38411</v>
      </c>
      <c r="F3288">
        <v>-0.32400000000000001</v>
      </c>
      <c r="G3288">
        <f t="shared" si="51"/>
        <v>-0.49109999999999998</v>
      </c>
    </row>
    <row r="3289" spans="1:7" x14ac:dyDescent="0.3">
      <c r="A3289" s="1">
        <v>38203</v>
      </c>
      <c r="B3289" s="2">
        <v>-1.3216050324074699E-2</v>
      </c>
      <c r="C3289" s="1">
        <v>38364</v>
      </c>
      <c r="D3289">
        <v>0.41020000000000001</v>
      </c>
      <c r="E3289" s="1">
        <v>38412</v>
      </c>
      <c r="F3289">
        <v>-5.79E-2</v>
      </c>
      <c r="G3289">
        <f t="shared" si="51"/>
        <v>0.22295999999999999</v>
      </c>
    </row>
    <row r="3290" spans="1:7" x14ac:dyDescent="0.3">
      <c r="A3290" s="1">
        <v>38204</v>
      </c>
      <c r="B3290" s="2">
        <v>3.9539535668988704E-3</v>
      </c>
      <c r="C3290" s="1">
        <v>38365</v>
      </c>
      <c r="D3290">
        <v>-0.86299999999999999</v>
      </c>
      <c r="E3290" s="1">
        <v>38413</v>
      </c>
      <c r="F3290">
        <v>1.49E-2</v>
      </c>
      <c r="G3290">
        <f t="shared" si="51"/>
        <v>-0.51183999999999996</v>
      </c>
    </row>
    <row r="3291" spans="1:7" x14ac:dyDescent="0.3">
      <c r="A3291" s="1">
        <v>38205</v>
      </c>
      <c r="B3291" s="2">
        <v>1.2317845146685E-2</v>
      </c>
      <c r="C3291" s="1">
        <v>38366</v>
      </c>
      <c r="D3291">
        <v>0.60050000000000003</v>
      </c>
      <c r="E3291" s="1">
        <v>38414</v>
      </c>
      <c r="F3291">
        <v>-1.1599999999999999E-2</v>
      </c>
      <c r="G3291">
        <f t="shared" si="51"/>
        <v>0.35566000000000003</v>
      </c>
    </row>
    <row r="3292" spans="1:7" x14ac:dyDescent="0.3">
      <c r="A3292" s="1">
        <v>38208</v>
      </c>
      <c r="B3292" s="2">
        <v>-1.21452272712363E-3</v>
      </c>
      <c r="C3292" s="1">
        <v>38370</v>
      </c>
      <c r="D3292">
        <v>0.96879999999999999</v>
      </c>
      <c r="E3292" s="1">
        <v>38415</v>
      </c>
      <c r="F3292">
        <v>0.34670000000000001</v>
      </c>
      <c r="G3292">
        <f t="shared" si="51"/>
        <v>0.71996000000000004</v>
      </c>
    </row>
    <row r="3293" spans="1:7" x14ac:dyDescent="0.3">
      <c r="A3293" s="1">
        <v>38209</v>
      </c>
      <c r="B3293" s="2">
        <v>-5.3748389526874201E-3</v>
      </c>
      <c r="C3293" s="1">
        <v>38371</v>
      </c>
      <c r="D3293">
        <v>-0.94299999999999995</v>
      </c>
      <c r="E3293" s="1">
        <v>38418</v>
      </c>
      <c r="F3293">
        <v>7.4999999999999997E-2</v>
      </c>
      <c r="G3293">
        <f t="shared" si="51"/>
        <v>-0.53579999999999994</v>
      </c>
    </row>
    <row r="3294" spans="1:7" x14ac:dyDescent="0.3">
      <c r="A3294" s="1">
        <v>38210</v>
      </c>
      <c r="B3294" s="2">
        <v>4.8117390953392701E-3</v>
      </c>
      <c r="C3294" s="1">
        <v>38372</v>
      </c>
      <c r="D3294">
        <v>-0.77649999999999997</v>
      </c>
      <c r="E3294" s="1">
        <v>38419</v>
      </c>
      <c r="F3294">
        <v>-0.29089999999999999</v>
      </c>
      <c r="G3294">
        <f t="shared" si="51"/>
        <v>-0.58226</v>
      </c>
    </row>
    <row r="3295" spans="1:7" x14ac:dyDescent="0.3">
      <c r="A3295" s="1">
        <v>38211</v>
      </c>
      <c r="B3295" s="2">
        <v>6.4644642562941002E-3</v>
      </c>
      <c r="C3295" s="1">
        <v>38373</v>
      </c>
      <c r="D3295">
        <v>-0.64039999999999997</v>
      </c>
      <c r="E3295" s="1">
        <v>38420</v>
      </c>
      <c r="F3295">
        <v>-0.5454</v>
      </c>
      <c r="G3295">
        <f t="shared" si="51"/>
        <v>-0.60240000000000005</v>
      </c>
    </row>
    <row r="3296" spans="1:7" x14ac:dyDescent="0.3">
      <c r="A3296" s="1">
        <v>38212</v>
      </c>
      <c r="B3296" s="2">
        <v>1.7884886488789501E-2</v>
      </c>
      <c r="C3296" s="1">
        <v>38376</v>
      </c>
      <c r="D3296">
        <v>-0.35160000000000002</v>
      </c>
      <c r="E3296" s="1">
        <v>38421</v>
      </c>
      <c r="F3296">
        <v>0.1961</v>
      </c>
      <c r="G3296">
        <f t="shared" si="51"/>
        <v>-0.13252</v>
      </c>
    </row>
    <row r="3297" spans="1:7" x14ac:dyDescent="0.3">
      <c r="A3297" s="1">
        <v>38215</v>
      </c>
      <c r="B3297" s="2">
        <v>-9.4437289315012496E-3</v>
      </c>
      <c r="C3297" s="1">
        <v>38377</v>
      </c>
      <c r="D3297">
        <v>0.40039999999999998</v>
      </c>
      <c r="E3297" s="1">
        <v>38422</v>
      </c>
      <c r="F3297">
        <v>-0.30349999999999999</v>
      </c>
      <c r="G3297">
        <f t="shared" si="51"/>
        <v>0.11883999999999997</v>
      </c>
    </row>
    <row r="3298" spans="1:7" x14ac:dyDescent="0.3">
      <c r="A3298" s="1">
        <v>38216</v>
      </c>
      <c r="B3298" s="2">
        <v>-3.7296636339849698E-3</v>
      </c>
      <c r="C3298" s="1">
        <v>38378</v>
      </c>
      <c r="D3298">
        <v>0.48730000000000001</v>
      </c>
      <c r="E3298" s="1">
        <v>38425</v>
      </c>
      <c r="F3298">
        <v>8.3199999999999996E-2</v>
      </c>
      <c r="G3298">
        <f t="shared" si="51"/>
        <v>0.32565999999999995</v>
      </c>
    </row>
    <row r="3299" spans="1:7" x14ac:dyDescent="0.3">
      <c r="A3299" s="1">
        <v>38217</v>
      </c>
      <c r="B3299" s="2">
        <v>-1.66043149036899E-3</v>
      </c>
      <c r="C3299" s="1">
        <v>38379</v>
      </c>
      <c r="D3299">
        <v>4.99E-2</v>
      </c>
      <c r="E3299" s="1">
        <v>38426</v>
      </c>
      <c r="F3299">
        <v>-0.1047</v>
      </c>
      <c r="G3299">
        <f t="shared" si="51"/>
        <v>-1.1940000000000003E-2</v>
      </c>
    </row>
    <row r="3300" spans="1:7" x14ac:dyDescent="0.3">
      <c r="A3300" s="1">
        <v>38218</v>
      </c>
      <c r="B3300" s="2">
        <v>8.1609795534101099E-3</v>
      </c>
      <c r="C3300" s="1">
        <v>38380</v>
      </c>
      <c r="D3300">
        <v>-0.26500000000000001</v>
      </c>
      <c r="E3300" s="1">
        <v>38427</v>
      </c>
      <c r="F3300">
        <v>5.4899999999999997E-2</v>
      </c>
      <c r="G3300">
        <f t="shared" si="51"/>
        <v>-0.13704</v>
      </c>
    </row>
    <row r="3301" spans="1:7" x14ac:dyDescent="0.3">
      <c r="A3301" s="1">
        <v>38219</v>
      </c>
      <c r="B3301" s="2">
        <v>-1.20437463675006E-2</v>
      </c>
      <c r="C3301" s="1">
        <v>38383</v>
      </c>
      <c r="D3301">
        <v>0.84599999999999997</v>
      </c>
      <c r="E3301" s="1">
        <v>38428</v>
      </c>
      <c r="F3301">
        <v>0.18629999999999999</v>
      </c>
      <c r="G3301">
        <f t="shared" si="51"/>
        <v>0.58211999999999997</v>
      </c>
    </row>
    <row r="3302" spans="1:7" x14ac:dyDescent="0.3">
      <c r="A3302" s="1">
        <v>38222</v>
      </c>
      <c r="B3302" s="2">
        <v>-1.72106384776789E-2</v>
      </c>
      <c r="C3302" s="1">
        <v>38384</v>
      </c>
      <c r="D3302">
        <v>0.6895</v>
      </c>
      <c r="E3302" s="1">
        <v>38429</v>
      </c>
      <c r="F3302">
        <v>-0.13450000000000001</v>
      </c>
      <c r="G3302">
        <f t="shared" si="51"/>
        <v>0.3599</v>
      </c>
    </row>
    <row r="3303" spans="1:7" x14ac:dyDescent="0.3">
      <c r="A3303" s="1">
        <v>38223</v>
      </c>
      <c r="B3303" s="2">
        <v>-6.7671117034089302E-3</v>
      </c>
      <c r="C3303" s="1">
        <v>38385</v>
      </c>
      <c r="D3303">
        <v>0.33040000000000003</v>
      </c>
      <c r="E3303" s="1">
        <v>38432</v>
      </c>
      <c r="F3303">
        <v>-7.8100000000000003E-2</v>
      </c>
      <c r="G3303">
        <f t="shared" si="51"/>
        <v>0.16699999999999998</v>
      </c>
    </row>
    <row r="3304" spans="1:7" x14ac:dyDescent="0.3">
      <c r="A3304" s="1">
        <v>38224</v>
      </c>
      <c r="B3304" s="2">
        <v>-2.7279237763449E-3</v>
      </c>
      <c r="C3304" s="1">
        <v>38386</v>
      </c>
      <c r="D3304">
        <v>-0.24690000000000001</v>
      </c>
      <c r="E3304" s="1">
        <v>38433</v>
      </c>
      <c r="F3304">
        <v>-0.39929999999999999</v>
      </c>
      <c r="G3304">
        <f t="shared" si="51"/>
        <v>-0.30786000000000002</v>
      </c>
    </row>
    <row r="3305" spans="1:7" x14ac:dyDescent="0.3">
      <c r="A3305" s="1">
        <v>38225</v>
      </c>
      <c r="B3305" s="2">
        <v>-1.14826828910619E-3</v>
      </c>
      <c r="C3305" s="1">
        <v>38387</v>
      </c>
      <c r="D3305">
        <v>1.1054999999999999</v>
      </c>
      <c r="E3305" s="1">
        <v>38434</v>
      </c>
      <c r="F3305">
        <v>-5.7599999999999998E-2</v>
      </c>
      <c r="G3305">
        <f t="shared" si="51"/>
        <v>0.64025999999999994</v>
      </c>
    </row>
    <row r="3306" spans="1:7" x14ac:dyDescent="0.3">
      <c r="A3306" s="1">
        <v>38226</v>
      </c>
      <c r="B3306" s="2">
        <v>3.6619008891662901E-3</v>
      </c>
      <c r="C3306" s="1">
        <v>38390</v>
      </c>
      <c r="D3306">
        <v>-0.10589999999999999</v>
      </c>
      <c r="E3306" s="1">
        <v>38435</v>
      </c>
      <c r="F3306">
        <v>8.9399999999999993E-2</v>
      </c>
      <c r="G3306">
        <f t="shared" si="51"/>
        <v>-2.7779999999999999E-2</v>
      </c>
    </row>
    <row r="3307" spans="1:7" x14ac:dyDescent="0.3">
      <c r="A3307" s="1">
        <v>38229</v>
      </c>
      <c r="B3307" s="2">
        <v>-5.6150709836053601E-3</v>
      </c>
      <c r="C3307" s="1">
        <v>38391</v>
      </c>
      <c r="D3307">
        <v>6.9000000000000006E-2</v>
      </c>
      <c r="E3307" s="1">
        <v>38439</v>
      </c>
      <c r="F3307">
        <v>-0.11269999999999999</v>
      </c>
      <c r="G3307">
        <f t="shared" si="51"/>
        <v>-3.6800000000000027E-3</v>
      </c>
    </row>
    <row r="3308" spans="1:7" x14ac:dyDescent="0.3">
      <c r="A3308" s="1">
        <v>38230</v>
      </c>
      <c r="B3308" s="2">
        <v>8.2431087517571607E-3</v>
      </c>
      <c r="C3308" s="1">
        <v>38392</v>
      </c>
      <c r="D3308">
        <v>-0.83199999999999996</v>
      </c>
      <c r="E3308" s="1">
        <v>38440</v>
      </c>
      <c r="F3308">
        <v>0.13619999999999999</v>
      </c>
      <c r="G3308">
        <f t="shared" si="51"/>
        <v>-0.44472</v>
      </c>
    </row>
    <row r="3309" spans="1:7" x14ac:dyDescent="0.3">
      <c r="A3309" s="1">
        <v>38231</v>
      </c>
      <c r="B3309" s="2">
        <v>7.3747135489314903E-3</v>
      </c>
      <c r="C3309" s="1">
        <v>38393</v>
      </c>
      <c r="D3309">
        <v>0.42480000000000001</v>
      </c>
      <c r="E3309" s="1">
        <v>38441</v>
      </c>
      <c r="F3309">
        <v>0.15110000000000001</v>
      </c>
      <c r="G3309">
        <f t="shared" si="51"/>
        <v>0.31531999999999999</v>
      </c>
    </row>
    <row r="3310" spans="1:7" x14ac:dyDescent="0.3">
      <c r="A3310" s="1">
        <v>38232</v>
      </c>
      <c r="B3310" s="2">
        <v>7.3781992896959604E-4</v>
      </c>
      <c r="C3310" s="1">
        <v>38394</v>
      </c>
      <c r="D3310">
        <v>0.71440000000000003</v>
      </c>
      <c r="E3310" s="1">
        <v>38442</v>
      </c>
      <c r="F3310">
        <v>0.2525</v>
      </c>
      <c r="G3310">
        <f t="shared" si="51"/>
        <v>0.52964</v>
      </c>
    </row>
    <row r="3311" spans="1:7" x14ac:dyDescent="0.3">
      <c r="A3311" s="1">
        <v>38233</v>
      </c>
      <c r="B3311" s="2">
        <v>-5.2590360908713104E-3</v>
      </c>
      <c r="C3311" s="1">
        <v>38397</v>
      </c>
      <c r="D3311">
        <v>8.0500000000000002E-2</v>
      </c>
      <c r="E3311" s="1">
        <v>38443</v>
      </c>
      <c r="F3311">
        <v>0.2112</v>
      </c>
      <c r="G3311">
        <f t="shared" si="51"/>
        <v>0.13278000000000001</v>
      </c>
    </row>
    <row r="3312" spans="1:7" x14ac:dyDescent="0.3">
      <c r="A3312" s="1">
        <v>38236</v>
      </c>
      <c r="B3312" s="2">
        <v>-2.07364517778807E-4</v>
      </c>
      <c r="C3312" s="1">
        <v>38398</v>
      </c>
      <c r="D3312">
        <v>0.33950000000000002</v>
      </c>
      <c r="E3312" s="1">
        <v>38446</v>
      </c>
      <c r="F3312">
        <v>8.0000000000000004E-4</v>
      </c>
      <c r="G3312">
        <f t="shared" si="51"/>
        <v>0.20402000000000001</v>
      </c>
    </row>
    <row r="3313" spans="1:7" x14ac:dyDescent="0.3">
      <c r="A3313" s="1">
        <v>38237</v>
      </c>
      <c r="B3313" s="2">
        <v>-1.07635354752256E-3</v>
      </c>
      <c r="C3313" s="1">
        <v>38399</v>
      </c>
      <c r="D3313">
        <v>2.87E-2</v>
      </c>
      <c r="E3313" s="1">
        <v>38447</v>
      </c>
      <c r="F3313">
        <v>-6.0600000000000001E-2</v>
      </c>
      <c r="G3313">
        <f t="shared" si="51"/>
        <v>-7.0200000000000019E-3</v>
      </c>
    </row>
    <row r="3314" spans="1:7" x14ac:dyDescent="0.3">
      <c r="A3314" s="1">
        <v>38238</v>
      </c>
      <c r="B3314" s="2">
        <v>5.5212588594708602E-3</v>
      </c>
      <c r="C3314" s="1">
        <v>38400</v>
      </c>
      <c r="D3314">
        <v>-0.78700000000000003</v>
      </c>
      <c r="E3314" s="1">
        <v>38448</v>
      </c>
      <c r="F3314">
        <v>0.14530000000000001</v>
      </c>
      <c r="G3314">
        <f t="shared" si="51"/>
        <v>-0.41408</v>
      </c>
    </row>
    <row r="3315" spans="1:7" x14ac:dyDescent="0.3">
      <c r="A3315" s="1">
        <v>38239</v>
      </c>
      <c r="B3315" s="2">
        <v>8.2600926304192707E-3</v>
      </c>
      <c r="C3315" s="1">
        <v>38401</v>
      </c>
      <c r="D3315">
        <v>7.0000000000000007E-2</v>
      </c>
      <c r="E3315" s="1">
        <v>38449</v>
      </c>
      <c r="F3315">
        <v>-0.12429999999999999</v>
      </c>
      <c r="G3315">
        <f t="shared" si="51"/>
        <v>-7.7199999999999977E-3</v>
      </c>
    </row>
    <row r="3316" spans="1:7" x14ac:dyDescent="0.3">
      <c r="A3316" s="1">
        <v>38240</v>
      </c>
      <c r="B3316" s="2">
        <v>-2.8755751262062902E-3</v>
      </c>
      <c r="C3316" s="1">
        <v>38405</v>
      </c>
      <c r="D3316">
        <v>-1.4483999999999999</v>
      </c>
      <c r="E3316" s="1">
        <v>38450</v>
      </c>
      <c r="F3316">
        <v>-8.6300000000000002E-2</v>
      </c>
      <c r="G3316">
        <f t="shared" si="51"/>
        <v>-0.90355999999999992</v>
      </c>
    </row>
    <row r="3317" spans="1:7" x14ac:dyDescent="0.3">
      <c r="A3317" s="1">
        <v>38243</v>
      </c>
      <c r="B3317" s="2">
        <v>4.2733169349085101E-3</v>
      </c>
      <c r="C3317" s="1">
        <v>38406</v>
      </c>
      <c r="D3317">
        <v>0.56799999999999995</v>
      </c>
      <c r="E3317" s="1">
        <v>38453</v>
      </c>
      <c r="F3317">
        <v>0.13789999999999999</v>
      </c>
      <c r="G3317">
        <f t="shared" si="51"/>
        <v>0.39595999999999992</v>
      </c>
    </row>
    <row r="3318" spans="1:7" x14ac:dyDescent="0.3">
      <c r="A3318" s="1">
        <v>38244</v>
      </c>
      <c r="B3318" s="2">
        <v>7.6092799954283804E-3</v>
      </c>
      <c r="C3318" s="1">
        <v>38407</v>
      </c>
      <c r="D3318">
        <v>0.82189999999999996</v>
      </c>
      <c r="E3318" s="1">
        <v>38454</v>
      </c>
      <c r="F3318">
        <v>0.37659999999999999</v>
      </c>
      <c r="G3318">
        <f t="shared" si="51"/>
        <v>0.64378000000000002</v>
      </c>
    </row>
    <row r="3319" spans="1:7" x14ac:dyDescent="0.3">
      <c r="A3319" s="1">
        <v>38245</v>
      </c>
      <c r="B3319" s="2">
        <v>-8.5757354454176794E-3</v>
      </c>
      <c r="C3319" s="1">
        <v>38408</v>
      </c>
      <c r="D3319">
        <v>0.94210000000000005</v>
      </c>
      <c r="E3319" s="1">
        <v>38455</v>
      </c>
      <c r="F3319">
        <v>-8.0000000000000004E-4</v>
      </c>
      <c r="G3319">
        <f t="shared" si="51"/>
        <v>0.56494</v>
      </c>
    </row>
    <row r="3320" spans="1:7" x14ac:dyDescent="0.3">
      <c r="A3320" s="1">
        <v>38246</v>
      </c>
      <c r="B3320" s="2">
        <v>1.05224869813338E-2</v>
      </c>
      <c r="C3320" s="1">
        <v>38411</v>
      </c>
      <c r="D3320">
        <v>-0.63980000000000004</v>
      </c>
      <c r="E3320" s="1">
        <v>38456</v>
      </c>
      <c r="F3320">
        <v>4.9599999999999998E-2</v>
      </c>
      <c r="G3320">
        <f t="shared" si="51"/>
        <v>-0.36403999999999997</v>
      </c>
    </row>
    <row r="3321" spans="1:7" x14ac:dyDescent="0.3">
      <c r="A3321" s="1">
        <v>38247</v>
      </c>
      <c r="B3321" s="2">
        <v>5.2330877348216696E-3</v>
      </c>
      <c r="C3321" s="1">
        <v>38412</v>
      </c>
      <c r="D3321">
        <v>0.56679999999999997</v>
      </c>
      <c r="E3321" s="1">
        <v>38457</v>
      </c>
      <c r="F3321">
        <v>0.26840000000000003</v>
      </c>
      <c r="G3321">
        <f t="shared" si="51"/>
        <v>0.44744</v>
      </c>
    </row>
    <row r="3322" spans="1:7" x14ac:dyDescent="0.3">
      <c r="A3322" s="1">
        <v>38250</v>
      </c>
      <c r="B3322" s="2">
        <v>5.0090193881786602E-3</v>
      </c>
      <c r="C3322" s="1">
        <v>38413</v>
      </c>
      <c r="D3322">
        <v>6.8999999999999999E-3</v>
      </c>
      <c r="E3322" s="1">
        <v>38460</v>
      </c>
      <c r="F3322">
        <v>0.1178</v>
      </c>
      <c r="G3322">
        <f t="shared" si="51"/>
        <v>5.126E-2</v>
      </c>
    </row>
    <row r="3323" spans="1:7" x14ac:dyDescent="0.3">
      <c r="A3323" s="1">
        <v>38251</v>
      </c>
      <c r="B3323" s="2">
        <v>6.6914490784091302E-3</v>
      </c>
      <c r="C3323" s="1">
        <v>38414</v>
      </c>
      <c r="D3323">
        <v>3.3000000000000002E-2</v>
      </c>
      <c r="E3323" s="1">
        <v>38461</v>
      </c>
      <c r="F3323">
        <v>0.2641</v>
      </c>
      <c r="G3323">
        <f t="shared" si="51"/>
        <v>0.12544000000000002</v>
      </c>
    </row>
    <row r="3324" spans="1:7" x14ac:dyDescent="0.3">
      <c r="A3324" s="1">
        <v>38252</v>
      </c>
      <c r="B3324" s="2">
        <v>1.29275081636095E-2</v>
      </c>
      <c r="C3324" s="1">
        <v>38415</v>
      </c>
      <c r="D3324">
        <v>0.96360000000000001</v>
      </c>
      <c r="E3324" s="1">
        <v>38462</v>
      </c>
      <c r="F3324">
        <v>-1.15E-2</v>
      </c>
      <c r="G3324">
        <f t="shared" si="51"/>
        <v>0.57355999999999996</v>
      </c>
    </row>
    <row r="3325" spans="1:7" x14ac:dyDescent="0.3">
      <c r="A3325" s="1">
        <v>38253</v>
      </c>
      <c r="B3325" s="2">
        <v>6.6259679361069202E-4</v>
      </c>
      <c r="C3325" s="1">
        <v>38418</v>
      </c>
      <c r="D3325">
        <v>0.2641</v>
      </c>
      <c r="E3325" s="1">
        <v>38463</v>
      </c>
      <c r="F3325">
        <v>-0.32829999999999998</v>
      </c>
      <c r="G3325">
        <f t="shared" si="51"/>
        <v>2.7139999999999997E-2</v>
      </c>
    </row>
    <row r="3326" spans="1:7" x14ac:dyDescent="0.3">
      <c r="A3326" s="1">
        <v>38254</v>
      </c>
      <c r="B3326" s="2">
        <v>4.3903531476874296E-3</v>
      </c>
      <c r="C3326" s="1">
        <v>38419</v>
      </c>
      <c r="D3326">
        <v>-0.46939999999999998</v>
      </c>
      <c r="E3326" s="1">
        <v>38464</v>
      </c>
      <c r="F3326">
        <v>0.18770000000000001</v>
      </c>
      <c r="G3326">
        <f t="shared" si="51"/>
        <v>-0.20655999999999999</v>
      </c>
    </row>
    <row r="3327" spans="1:7" x14ac:dyDescent="0.3">
      <c r="A3327" s="1">
        <v>38257</v>
      </c>
      <c r="B3327" s="2">
        <v>1.0076840914491099E-2</v>
      </c>
      <c r="C3327" s="1">
        <v>38420</v>
      </c>
      <c r="D3327">
        <v>-1.0089999999999999</v>
      </c>
      <c r="E3327" s="1">
        <v>38467</v>
      </c>
      <c r="F3327">
        <v>2.7900000000000001E-2</v>
      </c>
      <c r="G3327">
        <f t="shared" si="51"/>
        <v>-0.59423999999999999</v>
      </c>
    </row>
    <row r="3328" spans="1:7" x14ac:dyDescent="0.3">
      <c r="A3328" s="1">
        <v>38258</v>
      </c>
      <c r="B3328" s="2">
        <v>-9.0211030425624305E-4</v>
      </c>
      <c r="C3328" s="1">
        <v>38421</v>
      </c>
      <c r="D3328">
        <v>0.18940000000000001</v>
      </c>
      <c r="E3328" s="1">
        <v>38468</v>
      </c>
      <c r="F3328">
        <v>-4.5999999999999999E-2</v>
      </c>
      <c r="G3328">
        <f t="shared" si="51"/>
        <v>9.5240000000000005E-2</v>
      </c>
    </row>
    <row r="3329" spans="1:7" x14ac:dyDescent="0.3">
      <c r="A3329" s="1">
        <v>38259</v>
      </c>
      <c r="B3329" s="2">
        <v>-9.9461895811050506E-3</v>
      </c>
      <c r="C3329" s="1">
        <v>38422</v>
      </c>
      <c r="D3329">
        <v>-0.73170000000000002</v>
      </c>
      <c r="E3329" s="1">
        <v>38469</v>
      </c>
      <c r="F3329">
        <v>0.1077</v>
      </c>
      <c r="G3329">
        <f t="shared" si="51"/>
        <v>-0.39594000000000001</v>
      </c>
    </row>
    <row r="3330" spans="1:7" x14ac:dyDescent="0.3">
      <c r="A3330" s="1">
        <v>38260</v>
      </c>
      <c r="B3330" s="2">
        <v>5.7597526283728103E-3</v>
      </c>
      <c r="C3330" s="1">
        <v>38425</v>
      </c>
      <c r="D3330">
        <v>0.56610000000000005</v>
      </c>
      <c r="E3330" s="1">
        <v>38470</v>
      </c>
      <c r="F3330">
        <v>0.25369999999999998</v>
      </c>
      <c r="G3330">
        <f t="shared" si="51"/>
        <v>0.44114000000000003</v>
      </c>
    </row>
    <row r="3331" spans="1:7" x14ac:dyDescent="0.3">
      <c r="A3331" s="1">
        <v>38261</v>
      </c>
      <c r="B3331" s="2">
        <v>-2.1317187429436002E-3</v>
      </c>
      <c r="C3331" s="1">
        <v>38426</v>
      </c>
      <c r="D3331">
        <v>-0.752</v>
      </c>
      <c r="E3331" s="1">
        <v>38471</v>
      </c>
      <c r="F3331">
        <v>-0.14330000000000001</v>
      </c>
      <c r="G3331">
        <f t="shared" si="51"/>
        <v>-0.50851999999999997</v>
      </c>
    </row>
    <row r="3332" spans="1:7" x14ac:dyDescent="0.3">
      <c r="A3332" s="1">
        <v>38264</v>
      </c>
      <c r="B3332" s="2">
        <v>-5.6641039396082603E-3</v>
      </c>
      <c r="C3332" s="1">
        <v>38427</v>
      </c>
      <c r="D3332">
        <v>-0.79900000000000004</v>
      </c>
      <c r="E3332" s="1">
        <v>38474</v>
      </c>
      <c r="F3332">
        <v>5.4100000000000002E-2</v>
      </c>
      <c r="G3332">
        <f t="shared" si="51"/>
        <v>-0.45776</v>
      </c>
    </row>
    <row r="3333" spans="1:7" x14ac:dyDescent="0.3">
      <c r="A3333" s="1">
        <v>38265</v>
      </c>
      <c r="B3333" s="2">
        <v>5.8548625223762097E-3</v>
      </c>
      <c r="C3333" s="1">
        <v>38428</v>
      </c>
      <c r="D3333">
        <v>0.18110000000000001</v>
      </c>
      <c r="E3333" s="1">
        <v>38475</v>
      </c>
      <c r="F3333">
        <v>-4.3400000000000001E-2</v>
      </c>
      <c r="G3333">
        <f t="shared" ref="G3333:G3396" si="52">(D3333*0.6)+(F3333*0.4)</f>
        <v>9.1300000000000006E-2</v>
      </c>
    </row>
    <row r="3334" spans="1:7" x14ac:dyDescent="0.3">
      <c r="A3334" s="1">
        <v>38266</v>
      </c>
      <c r="B3334" s="2">
        <v>1.21786521567424E-3</v>
      </c>
      <c r="C3334" s="1">
        <v>38429</v>
      </c>
      <c r="D3334">
        <v>-4.6699999999999998E-2</v>
      </c>
      <c r="E3334" s="1">
        <v>38476</v>
      </c>
      <c r="F3334">
        <v>0.1099</v>
      </c>
      <c r="G3334">
        <f t="shared" si="52"/>
        <v>1.5939999999999999E-2</v>
      </c>
    </row>
    <row r="3335" spans="1:7" x14ac:dyDescent="0.3">
      <c r="A3335" s="1">
        <v>38267</v>
      </c>
      <c r="B3335" s="2">
        <v>1.7601503372621799E-4</v>
      </c>
      <c r="C3335" s="1">
        <v>38432</v>
      </c>
      <c r="D3335">
        <v>-0.49259999999999998</v>
      </c>
      <c r="E3335" s="1">
        <v>38477</v>
      </c>
      <c r="F3335">
        <v>0.13930000000000001</v>
      </c>
      <c r="G3335">
        <f t="shared" si="52"/>
        <v>-0.23984</v>
      </c>
    </row>
    <row r="3336" spans="1:7" x14ac:dyDescent="0.3">
      <c r="A3336" s="1">
        <v>38268</v>
      </c>
      <c r="B3336" s="2">
        <v>1.5694435421759599E-2</v>
      </c>
      <c r="C3336" s="1">
        <v>38433</v>
      </c>
      <c r="D3336">
        <v>-1.0176000000000001</v>
      </c>
      <c r="E3336" s="1">
        <v>38478</v>
      </c>
      <c r="F3336">
        <v>-0.44829999999999998</v>
      </c>
      <c r="G3336">
        <f t="shared" si="52"/>
        <v>-0.78988000000000003</v>
      </c>
    </row>
    <row r="3337" spans="1:7" x14ac:dyDescent="0.3">
      <c r="A3337" s="1">
        <v>38271</v>
      </c>
      <c r="B3337" s="2">
        <v>1.8294461716581399E-3</v>
      </c>
      <c r="C3337" s="1">
        <v>38434</v>
      </c>
      <c r="D3337">
        <v>7.1499999999999994E-2</v>
      </c>
      <c r="E3337" s="1">
        <v>38481</v>
      </c>
      <c r="F3337">
        <v>-1.8100000000000002E-2</v>
      </c>
      <c r="G3337">
        <f t="shared" si="52"/>
        <v>3.565999999999999E-2</v>
      </c>
    </row>
    <row r="3338" spans="1:7" x14ac:dyDescent="0.3">
      <c r="A3338" s="1">
        <v>38272</v>
      </c>
      <c r="B3338" s="2">
        <v>-6.1696843413927603E-4</v>
      </c>
      <c r="C3338" s="1">
        <v>38435</v>
      </c>
      <c r="D3338">
        <v>-9.4600000000000004E-2</v>
      </c>
      <c r="E3338" s="1">
        <v>38482</v>
      </c>
      <c r="F3338">
        <v>0.2137</v>
      </c>
      <c r="G3338">
        <f t="shared" si="52"/>
        <v>2.8720000000000002E-2</v>
      </c>
    </row>
    <row r="3339" spans="1:7" x14ac:dyDescent="0.3">
      <c r="A3339" s="1">
        <v>38273</v>
      </c>
      <c r="B3339" s="2">
        <v>-4.5086228273869501E-3</v>
      </c>
      <c r="C3339" s="1">
        <v>38439</v>
      </c>
      <c r="D3339">
        <v>0.24410000000000001</v>
      </c>
      <c r="E3339" s="1">
        <v>38483</v>
      </c>
      <c r="F3339">
        <v>3.5299999999999998E-2</v>
      </c>
      <c r="G3339">
        <f t="shared" si="52"/>
        <v>0.16058</v>
      </c>
    </row>
    <row r="3340" spans="1:7" x14ac:dyDescent="0.3">
      <c r="A3340" s="1">
        <v>38274</v>
      </c>
      <c r="B3340" s="2">
        <v>1.0218560244773099E-2</v>
      </c>
      <c r="C3340" s="1">
        <v>38440</v>
      </c>
      <c r="D3340">
        <v>-0.73980000000000001</v>
      </c>
      <c r="E3340" s="1">
        <v>38484</v>
      </c>
      <c r="F3340">
        <v>0.1164</v>
      </c>
      <c r="G3340">
        <f t="shared" si="52"/>
        <v>-0.39732000000000001</v>
      </c>
    </row>
    <row r="3341" spans="1:7" x14ac:dyDescent="0.3">
      <c r="A3341" s="1">
        <v>38275</v>
      </c>
      <c r="B3341" s="2">
        <v>-3.5647827243456799E-4</v>
      </c>
      <c r="C3341" s="1">
        <v>38441</v>
      </c>
      <c r="D3341">
        <v>1.3896999999999999</v>
      </c>
      <c r="E3341" s="1">
        <v>38485</v>
      </c>
      <c r="F3341">
        <v>0.122</v>
      </c>
      <c r="G3341">
        <f t="shared" si="52"/>
        <v>0.88261999999999985</v>
      </c>
    </row>
    <row r="3342" spans="1:7" x14ac:dyDescent="0.3">
      <c r="A3342" s="1">
        <v>38278</v>
      </c>
      <c r="B3342" s="2">
        <v>-6.5397836713368997E-3</v>
      </c>
      <c r="C3342" s="1">
        <v>38442</v>
      </c>
      <c r="D3342">
        <v>-6.8099999999999994E-2</v>
      </c>
      <c r="E3342" s="1">
        <v>38488</v>
      </c>
      <c r="F3342">
        <v>1.55E-2</v>
      </c>
      <c r="G3342">
        <f t="shared" si="52"/>
        <v>-3.4659999999999996E-2</v>
      </c>
    </row>
    <row r="3343" spans="1:7" x14ac:dyDescent="0.3">
      <c r="A3343" s="1">
        <v>38279</v>
      </c>
      <c r="B3343" s="2">
        <v>-3.0121761384865899E-3</v>
      </c>
      <c r="C3343" s="1">
        <v>38443</v>
      </c>
      <c r="D3343">
        <v>-0.64939999999999998</v>
      </c>
      <c r="E3343" s="1">
        <v>38489</v>
      </c>
      <c r="F3343">
        <v>2.3699999999999999E-2</v>
      </c>
      <c r="G3343">
        <f t="shared" si="52"/>
        <v>-0.38016</v>
      </c>
    </row>
    <row r="3344" spans="1:7" x14ac:dyDescent="0.3">
      <c r="A3344" s="1">
        <v>38280</v>
      </c>
      <c r="B3344" s="2">
        <v>1.81316133528284E-2</v>
      </c>
      <c r="C3344" s="1">
        <v>38446</v>
      </c>
      <c r="D3344">
        <v>0.28420000000000001</v>
      </c>
      <c r="E3344" s="1">
        <v>38490</v>
      </c>
      <c r="F3344">
        <v>0.20599999999999999</v>
      </c>
      <c r="G3344">
        <f t="shared" si="52"/>
        <v>0.25292000000000003</v>
      </c>
    </row>
    <row r="3345" spans="1:7" x14ac:dyDescent="0.3">
      <c r="A3345" s="1">
        <v>38281</v>
      </c>
      <c r="B3345" s="2">
        <v>6.2099892669862404E-3</v>
      </c>
      <c r="C3345" s="1">
        <v>38447</v>
      </c>
      <c r="D3345">
        <v>0.44969999999999999</v>
      </c>
      <c r="E3345" s="1">
        <v>38491</v>
      </c>
      <c r="F3345">
        <v>-0.1183</v>
      </c>
      <c r="G3345">
        <f t="shared" si="52"/>
        <v>0.2225</v>
      </c>
    </row>
    <row r="3346" spans="1:7" x14ac:dyDescent="0.3">
      <c r="A3346" s="1">
        <v>38282</v>
      </c>
      <c r="B3346" s="2">
        <v>6.2564979896624403E-3</v>
      </c>
      <c r="C3346" s="1">
        <v>38448</v>
      </c>
      <c r="D3346">
        <v>0.249</v>
      </c>
      <c r="E3346" s="1">
        <v>38492</v>
      </c>
      <c r="F3346">
        <v>-5.1499999999999997E-2</v>
      </c>
      <c r="G3346">
        <f t="shared" si="52"/>
        <v>0.1288</v>
      </c>
    </row>
    <row r="3347" spans="1:7" x14ac:dyDescent="0.3">
      <c r="A3347" s="1">
        <v>38285</v>
      </c>
      <c r="B3347" s="2">
        <v>-1.1253085076861099E-3</v>
      </c>
      <c r="C3347" s="1">
        <v>38449</v>
      </c>
      <c r="D3347">
        <v>0.60299999999999998</v>
      </c>
      <c r="E3347" s="1">
        <v>38495</v>
      </c>
      <c r="F3347">
        <v>0.27950000000000003</v>
      </c>
      <c r="G3347">
        <f t="shared" si="52"/>
        <v>0.47359999999999997</v>
      </c>
    </row>
    <row r="3348" spans="1:7" x14ac:dyDescent="0.3">
      <c r="A3348" s="1">
        <v>38286</v>
      </c>
      <c r="B3348" s="2">
        <v>2.4250413069704102E-3</v>
      </c>
      <c r="C3348" s="1">
        <v>38450</v>
      </c>
      <c r="D3348">
        <v>-0.83450000000000002</v>
      </c>
      <c r="E3348" s="1">
        <v>38496</v>
      </c>
      <c r="F3348">
        <v>0.1288</v>
      </c>
      <c r="G3348">
        <f t="shared" si="52"/>
        <v>-0.44918000000000002</v>
      </c>
    </row>
    <row r="3349" spans="1:7" x14ac:dyDescent="0.3">
      <c r="A3349" s="1">
        <v>38287</v>
      </c>
      <c r="B3349" s="2">
        <v>-2.1676742405731801E-2</v>
      </c>
      <c r="C3349" s="1">
        <v>38453</v>
      </c>
      <c r="D3349">
        <v>2.2000000000000001E-3</v>
      </c>
      <c r="E3349" s="1">
        <v>38497</v>
      </c>
      <c r="F3349">
        <v>-7.9799999999999996E-2</v>
      </c>
      <c r="G3349">
        <f t="shared" si="52"/>
        <v>-3.0599999999999995E-2</v>
      </c>
    </row>
    <row r="3350" spans="1:7" x14ac:dyDescent="0.3">
      <c r="A3350" s="1">
        <v>38288</v>
      </c>
      <c r="B3350" s="2">
        <v>-1.10944773494559E-2</v>
      </c>
      <c r="C3350" s="1">
        <v>38454</v>
      </c>
      <c r="D3350">
        <v>0.56040000000000001</v>
      </c>
      <c r="E3350" s="1">
        <v>38498</v>
      </c>
      <c r="F3350">
        <v>1.6000000000000001E-3</v>
      </c>
      <c r="G3350">
        <f t="shared" si="52"/>
        <v>0.33687999999999996</v>
      </c>
    </row>
    <row r="3351" spans="1:7" x14ac:dyDescent="0.3">
      <c r="A3351" s="1">
        <v>38289</v>
      </c>
      <c r="B3351" s="2">
        <v>1.49784014321426E-2</v>
      </c>
      <c r="C3351" s="1">
        <v>38455</v>
      </c>
      <c r="D3351">
        <v>-1.1660999999999999</v>
      </c>
      <c r="E3351" s="1">
        <v>38499</v>
      </c>
      <c r="F3351">
        <v>5.7000000000000002E-2</v>
      </c>
      <c r="G3351">
        <f t="shared" si="52"/>
        <v>-0.67685999999999991</v>
      </c>
    </row>
    <row r="3352" spans="1:7" x14ac:dyDescent="0.3">
      <c r="A3352" s="1">
        <v>38292</v>
      </c>
      <c r="B3352" s="2">
        <v>-9.8284201418259408E-3</v>
      </c>
      <c r="C3352" s="1">
        <v>38456</v>
      </c>
      <c r="D3352">
        <v>-1.0002</v>
      </c>
      <c r="E3352" s="1">
        <v>38503</v>
      </c>
      <c r="F3352">
        <v>0.33539999999999998</v>
      </c>
      <c r="G3352">
        <f t="shared" si="52"/>
        <v>-0.46595999999999999</v>
      </c>
    </row>
    <row r="3353" spans="1:7" x14ac:dyDescent="0.3">
      <c r="A3353" s="1">
        <v>38293</v>
      </c>
      <c r="B3353" s="2">
        <v>-6.2603768079227996E-3</v>
      </c>
      <c r="C3353" s="1">
        <v>38457</v>
      </c>
      <c r="D3353">
        <v>-1.6718</v>
      </c>
      <c r="E3353" s="1">
        <v>38504</v>
      </c>
      <c r="F3353">
        <v>0.42199999999999999</v>
      </c>
      <c r="G3353">
        <f t="shared" si="52"/>
        <v>-0.83427999999999991</v>
      </c>
    </row>
    <row r="3354" spans="1:7" x14ac:dyDescent="0.3">
      <c r="A3354" s="1">
        <v>38294</v>
      </c>
      <c r="B3354" s="2">
        <v>1.92986051478257E-2</v>
      </c>
      <c r="C3354" s="1">
        <v>38460</v>
      </c>
      <c r="D3354">
        <v>0.2944</v>
      </c>
      <c r="E3354" s="1">
        <v>38505</v>
      </c>
      <c r="F3354">
        <v>4.6899999999999997E-2</v>
      </c>
      <c r="G3354">
        <f t="shared" si="52"/>
        <v>0.19539999999999999</v>
      </c>
    </row>
    <row r="3355" spans="1:7" x14ac:dyDescent="0.3">
      <c r="A3355" s="1">
        <v>38295</v>
      </c>
      <c r="B3355" s="2">
        <v>-5.8245992503613798E-3</v>
      </c>
      <c r="C3355" s="1">
        <v>38461</v>
      </c>
      <c r="D3355">
        <v>0.59340000000000004</v>
      </c>
      <c r="E3355" s="1">
        <v>38506</v>
      </c>
      <c r="F3355">
        <v>-0.31340000000000001</v>
      </c>
      <c r="G3355">
        <f t="shared" si="52"/>
        <v>0.23068000000000002</v>
      </c>
    </row>
    <row r="3356" spans="1:7" x14ac:dyDescent="0.3">
      <c r="A3356" s="1">
        <v>38296</v>
      </c>
      <c r="B3356" s="2">
        <v>-3.5018940133879601E-4</v>
      </c>
      <c r="C3356" s="1">
        <v>38462</v>
      </c>
      <c r="D3356">
        <v>-1.3182</v>
      </c>
      <c r="E3356" s="1">
        <v>38509</v>
      </c>
      <c r="F3356">
        <v>8.1799999999999998E-2</v>
      </c>
      <c r="G3356">
        <f t="shared" si="52"/>
        <v>-0.75819999999999999</v>
      </c>
    </row>
    <row r="3357" spans="1:7" x14ac:dyDescent="0.3">
      <c r="A3357" s="1">
        <v>38299</v>
      </c>
      <c r="B3357" s="2">
        <v>-4.5128824396346596E-3</v>
      </c>
      <c r="C3357" s="1">
        <v>38463</v>
      </c>
      <c r="D3357">
        <v>1.9752000000000001</v>
      </c>
      <c r="E3357" s="1">
        <v>38510</v>
      </c>
      <c r="F3357">
        <v>0.21129999999999999</v>
      </c>
      <c r="G3357">
        <f t="shared" si="52"/>
        <v>1.2696399999999999</v>
      </c>
    </row>
    <row r="3358" spans="1:7" x14ac:dyDescent="0.3">
      <c r="A3358" s="1">
        <v>38300</v>
      </c>
      <c r="B3358" s="2">
        <v>-4.5840455654344598E-3</v>
      </c>
      <c r="C3358" s="1">
        <v>38464</v>
      </c>
      <c r="D3358">
        <v>-0.67110000000000003</v>
      </c>
      <c r="E3358" s="1">
        <v>38511</v>
      </c>
      <c r="F3358">
        <v>-0.1381</v>
      </c>
      <c r="G3358">
        <f t="shared" si="52"/>
        <v>-0.45790000000000003</v>
      </c>
    </row>
    <row r="3359" spans="1:7" x14ac:dyDescent="0.3">
      <c r="A3359" s="1">
        <v>38301</v>
      </c>
      <c r="B3359" s="2">
        <v>5.7724979839688401E-3</v>
      </c>
      <c r="C3359" s="1">
        <v>38467</v>
      </c>
      <c r="D3359">
        <v>0.86619999999999997</v>
      </c>
      <c r="E3359" s="1">
        <v>38512</v>
      </c>
      <c r="F3359">
        <v>-0.1003</v>
      </c>
      <c r="G3359">
        <f t="shared" si="52"/>
        <v>0.47959999999999997</v>
      </c>
    </row>
    <row r="3360" spans="1:7" x14ac:dyDescent="0.3">
      <c r="A3360" s="1">
        <v>38302</v>
      </c>
      <c r="B3360" s="2">
        <v>-3.8971253243360602E-3</v>
      </c>
      <c r="C3360" s="1">
        <v>38468</v>
      </c>
      <c r="D3360">
        <v>-0.8911</v>
      </c>
      <c r="E3360" s="1">
        <v>38513</v>
      </c>
      <c r="F3360">
        <v>-0.32229999999999998</v>
      </c>
      <c r="G3360">
        <f t="shared" si="52"/>
        <v>-0.66358000000000006</v>
      </c>
    </row>
    <row r="3361" spans="1:7" x14ac:dyDescent="0.3">
      <c r="A3361" s="1">
        <v>38303</v>
      </c>
      <c r="B3361" s="2">
        <v>1.06808066196911E-2</v>
      </c>
      <c r="C3361" s="1">
        <v>38469</v>
      </c>
      <c r="D3361">
        <v>0.4133</v>
      </c>
      <c r="E3361" s="1">
        <v>38516</v>
      </c>
      <c r="F3361">
        <v>-0.1032</v>
      </c>
      <c r="G3361">
        <f t="shared" si="52"/>
        <v>0.20669999999999997</v>
      </c>
    </row>
    <row r="3362" spans="1:7" x14ac:dyDescent="0.3">
      <c r="A3362" s="1">
        <v>38306</v>
      </c>
      <c r="B3362" s="2">
        <v>-5.9674505044908796E-3</v>
      </c>
      <c r="C3362" s="1">
        <v>38470</v>
      </c>
      <c r="D3362">
        <v>-1.1048</v>
      </c>
      <c r="E3362" s="1">
        <v>38517</v>
      </c>
      <c r="F3362">
        <v>-0.1236</v>
      </c>
      <c r="G3362">
        <f t="shared" si="52"/>
        <v>-0.71232000000000006</v>
      </c>
    </row>
    <row r="3363" spans="1:7" x14ac:dyDescent="0.3">
      <c r="A3363" s="1">
        <v>38307</v>
      </c>
      <c r="B3363" s="2">
        <v>-2.5716742945685002E-3</v>
      </c>
      <c r="C3363" s="1">
        <v>38471</v>
      </c>
      <c r="D3363">
        <v>1.1927000000000001</v>
      </c>
      <c r="E3363" s="1">
        <v>38518</v>
      </c>
      <c r="F3363">
        <v>3.7499999999999999E-2</v>
      </c>
      <c r="G3363">
        <f t="shared" si="52"/>
        <v>0.73062000000000005</v>
      </c>
    </row>
    <row r="3364" spans="1:7" x14ac:dyDescent="0.3">
      <c r="A3364" s="1">
        <v>38308</v>
      </c>
      <c r="B3364" s="2">
        <v>1.4087094808146799E-2</v>
      </c>
      <c r="C3364" s="1">
        <v>38474</v>
      </c>
      <c r="D3364">
        <v>0.45900000000000002</v>
      </c>
      <c r="E3364" s="1">
        <v>38519</v>
      </c>
      <c r="F3364">
        <v>0.17660000000000001</v>
      </c>
      <c r="G3364">
        <f t="shared" si="52"/>
        <v>0.34604000000000001</v>
      </c>
    </row>
    <row r="3365" spans="1:7" x14ac:dyDescent="0.3">
      <c r="A3365" s="1">
        <v>38309</v>
      </c>
      <c r="B3365" s="2">
        <v>-7.5216493550160904E-3</v>
      </c>
      <c r="C3365" s="1">
        <v>38475</v>
      </c>
      <c r="D3365">
        <v>-8.5199999999999998E-2</v>
      </c>
      <c r="E3365" s="1">
        <v>38520</v>
      </c>
      <c r="F3365">
        <v>-4.8999999999999998E-3</v>
      </c>
      <c r="G3365">
        <f t="shared" si="52"/>
        <v>-5.3080000000000002E-2</v>
      </c>
    </row>
    <row r="3366" spans="1:7" x14ac:dyDescent="0.3">
      <c r="A3366" s="1">
        <v>38310</v>
      </c>
      <c r="B3366" s="2">
        <v>2.0265673670168498E-2</v>
      </c>
      <c r="C3366" s="1">
        <v>38476</v>
      </c>
      <c r="D3366">
        <v>1.2671999999999999</v>
      </c>
      <c r="E3366" s="1">
        <v>38523</v>
      </c>
      <c r="F3366">
        <v>-3.49E-2</v>
      </c>
      <c r="G3366">
        <f t="shared" si="52"/>
        <v>0.74635999999999991</v>
      </c>
    </row>
    <row r="3367" spans="1:7" x14ac:dyDescent="0.3">
      <c r="A3367" s="1">
        <v>38313</v>
      </c>
      <c r="B3367" s="2">
        <v>7.7355470044237996E-4</v>
      </c>
      <c r="C3367" s="1">
        <v>38477</v>
      </c>
      <c r="D3367">
        <v>-0.25340000000000001</v>
      </c>
      <c r="E3367" s="1">
        <v>38524</v>
      </c>
      <c r="F3367">
        <v>0.2203</v>
      </c>
      <c r="G3367">
        <f t="shared" si="52"/>
        <v>-6.3920000000000005E-2</v>
      </c>
    </row>
    <row r="3368" spans="1:7" x14ac:dyDescent="0.3">
      <c r="A3368" s="1">
        <v>38314</v>
      </c>
      <c r="B3368" s="2">
        <v>4.8512616417075698E-3</v>
      </c>
      <c r="C3368" s="1">
        <v>38478</v>
      </c>
      <c r="D3368">
        <v>-0.1033</v>
      </c>
      <c r="E3368" s="1">
        <v>38525</v>
      </c>
      <c r="F3368">
        <v>0.41849999999999998</v>
      </c>
      <c r="G3368">
        <f t="shared" si="52"/>
        <v>0.10541999999999999</v>
      </c>
    </row>
    <row r="3369" spans="1:7" x14ac:dyDescent="0.3">
      <c r="A3369" s="1">
        <v>38315</v>
      </c>
      <c r="B3369" s="2">
        <v>1.1547090894239199E-2</v>
      </c>
      <c r="C3369" s="1">
        <v>38481</v>
      </c>
      <c r="D3369">
        <v>0.64070000000000005</v>
      </c>
      <c r="E3369" s="1">
        <v>38526</v>
      </c>
      <c r="F3369">
        <v>-6.2199999999999998E-2</v>
      </c>
      <c r="G3369">
        <f t="shared" si="52"/>
        <v>0.35954000000000003</v>
      </c>
    </row>
    <row r="3370" spans="1:7" x14ac:dyDescent="0.3">
      <c r="A3370" s="1">
        <v>38316</v>
      </c>
      <c r="B3370" s="2">
        <v>2.4237046426980298E-3</v>
      </c>
      <c r="C3370" s="1">
        <v>38482</v>
      </c>
      <c r="D3370">
        <v>-1.0683</v>
      </c>
      <c r="E3370" s="1">
        <v>38527</v>
      </c>
      <c r="F3370">
        <v>0.16969999999999999</v>
      </c>
      <c r="G3370">
        <f t="shared" si="52"/>
        <v>-0.57309999999999994</v>
      </c>
    </row>
    <row r="3371" spans="1:7" x14ac:dyDescent="0.3">
      <c r="A3371" s="1">
        <v>38317</v>
      </c>
      <c r="B3371" s="2">
        <v>7.1367584367929603E-3</v>
      </c>
      <c r="C3371" s="1">
        <v>38483</v>
      </c>
      <c r="D3371">
        <v>0.47099999999999997</v>
      </c>
      <c r="E3371" s="1">
        <v>38530</v>
      </c>
      <c r="F3371">
        <v>8.5500000000000007E-2</v>
      </c>
      <c r="G3371">
        <f t="shared" si="52"/>
        <v>0.31679999999999997</v>
      </c>
    </row>
    <row r="3372" spans="1:7" x14ac:dyDescent="0.3">
      <c r="A3372" s="1">
        <v>38320</v>
      </c>
      <c r="B3372" s="2">
        <v>-5.7174024357854502E-3</v>
      </c>
      <c r="C3372" s="1">
        <v>38484</v>
      </c>
      <c r="D3372">
        <v>-0.99260000000000004</v>
      </c>
      <c r="E3372" s="1">
        <v>38531</v>
      </c>
      <c r="F3372">
        <v>-0.2225</v>
      </c>
      <c r="G3372">
        <f t="shared" si="52"/>
        <v>-0.68455999999999995</v>
      </c>
    </row>
    <row r="3373" spans="1:7" x14ac:dyDescent="0.3">
      <c r="A3373" s="1">
        <v>38321</v>
      </c>
      <c r="B3373" s="2">
        <v>-3.4332090481175E-3</v>
      </c>
      <c r="C3373" s="1">
        <v>38485</v>
      </c>
      <c r="D3373">
        <v>-0.44669999999999999</v>
      </c>
      <c r="E3373" s="1">
        <v>38532</v>
      </c>
      <c r="F3373">
        <v>-7.5899999999999995E-2</v>
      </c>
      <c r="G3373">
        <f t="shared" si="52"/>
        <v>-0.29837999999999998</v>
      </c>
    </row>
    <row r="3374" spans="1:7" x14ac:dyDescent="0.3">
      <c r="A3374" s="1">
        <v>38322</v>
      </c>
      <c r="B3374" s="2">
        <v>-5.4297916143412096E-3</v>
      </c>
      <c r="C3374" s="1">
        <v>38488</v>
      </c>
      <c r="D3374">
        <v>1.0196000000000001</v>
      </c>
      <c r="E3374" s="1">
        <v>38533</v>
      </c>
      <c r="F3374">
        <v>0.17949999999999999</v>
      </c>
      <c r="G3374">
        <f t="shared" si="52"/>
        <v>0.68355999999999995</v>
      </c>
    </row>
    <row r="3375" spans="1:7" x14ac:dyDescent="0.3">
      <c r="A3375" s="1">
        <v>38323</v>
      </c>
      <c r="B3375" s="2">
        <v>-2.0842724928564899E-2</v>
      </c>
      <c r="C3375" s="1">
        <v>38489</v>
      </c>
      <c r="D3375">
        <v>0.70899999999999996</v>
      </c>
      <c r="E3375" s="1">
        <v>38534</v>
      </c>
      <c r="F3375">
        <v>-0.37290000000000001</v>
      </c>
      <c r="G3375">
        <f t="shared" si="52"/>
        <v>0.27623999999999993</v>
      </c>
    </row>
    <row r="3376" spans="1:7" x14ac:dyDescent="0.3">
      <c r="A3376" s="1">
        <v>38324</v>
      </c>
      <c r="B3376" s="2">
        <v>1.18017611129326E-2</v>
      </c>
      <c r="C3376" s="1">
        <v>38490</v>
      </c>
      <c r="D3376">
        <v>1.0205</v>
      </c>
      <c r="E3376" s="1">
        <v>38538</v>
      </c>
      <c r="F3376">
        <v>-0.23250000000000001</v>
      </c>
      <c r="G3376">
        <f t="shared" si="52"/>
        <v>0.51929999999999998</v>
      </c>
    </row>
    <row r="3377" spans="1:7" x14ac:dyDescent="0.3">
      <c r="A3377" s="1">
        <v>38327</v>
      </c>
      <c r="B3377" s="2">
        <v>-3.0572111758306901E-3</v>
      </c>
      <c r="C3377" s="1">
        <v>38491</v>
      </c>
      <c r="D3377">
        <v>0.4667</v>
      </c>
      <c r="E3377" s="1">
        <v>38539</v>
      </c>
      <c r="F3377">
        <v>0.1535</v>
      </c>
      <c r="G3377">
        <f t="shared" si="52"/>
        <v>0.34142</v>
      </c>
    </row>
    <row r="3378" spans="1:7" x14ac:dyDescent="0.3">
      <c r="A3378" s="1">
        <v>38328</v>
      </c>
      <c r="B3378" s="2">
        <v>-1.1586197950788099E-3</v>
      </c>
      <c r="C3378" s="1">
        <v>38492</v>
      </c>
      <c r="D3378">
        <v>-0.151</v>
      </c>
      <c r="E3378" s="1">
        <v>38540</v>
      </c>
      <c r="F3378">
        <v>0.1305</v>
      </c>
      <c r="G3378">
        <f t="shared" si="52"/>
        <v>-3.8399999999999997E-2</v>
      </c>
    </row>
    <row r="3379" spans="1:7" x14ac:dyDescent="0.3">
      <c r="A3379" s="1">
        <v>38329</v>
      </c>
      <c r="B3379" s="2">
        <v>-9.0592264814359797E-3</v>
      </c>
      <c r="C3379" s="1">
        <v>38495</v>
      </c>
      <c r="D3379">
        <v>0.38590000000000002</v>
      </c>
      <c r="E3379" s="1">
        <v>38541</v>
      </c>
      <c r="F3379">
        <v>-0.22750000000000001</v>
      </c>
      <c r="G3379">
        <f t="shared" si="52"/>
        <v>0.14054</v>
      </c>
    </row>
    <row r="3380" spans="1:7" x14ac:dyDescent="0.3">
      <c r="A3380" s="1">
        <v>38330</v>
      </c>
      <c r="B3380" s="2">
        <v>8.7970940717951895E-4</v>
      </c>
      <c r="C3380" s="1">
        <v>38496</v>
      </c>
      <c r="D3380">
        <v>1.8700000000000001E-2</v>
      </c>
      <c r="E3380" s="1">
        <v>38544</v>
      </c>
      <c r="F3380">
        <v>8.1100000000000005E-2</v>
      </c>
      <c r="G3380">
        <f t="shared" si="52"/>
        <v>4.3660000000000004E-2</v>
      </c>
    </row>
    <row r="3381" spans="1:7" x14ac:dyDescent="0.3">
      <c r="A3381" s="1">
        <v>38331</v>
      </c>
      <c r="B3381" s="2">
        <v>-1.0209839997187701E-2</v>
      </c>
      <c r="C3381" s="1">
        <v>38497</v>
      </c>
      <c r="D3381">
        <v>-0.3347</v>
      </c>
      <c r="E3381" s="1">
        <v>38545</v>
      </c>
      <c r="F3381">
        <v>-0.14430000000000001</v>
      </c>
      <c r="G3381">
        <f t="shared" si="52"/>
        <v>-0.25853999999999999</v>
      </c>
    </row>
    <row r="3382" spans="1:7" x14ac:dyDescent="0.3">
      <c r="A3382" s="1">
        <v>38334</v>
      </c>
      <c r="B3382" s="2">
        <v>7.0613487461026504E-3</v>
      </c>
      <c r="C3382" s="1">
        <v>38498</v>
      </c>
      <c r="D3382">
        <v>0.65190000000000003</v>
      </c>
      <c r="E3382" s="1">
        <v>38546</v>
      </c>
      <c r="F3382">
        <v>-4.3799999999999999E-2</v>
      </c>
      <c r="G3382">
        <f t="shared" si="52"/>
        <v>0.37362000000000001</v>
      </c>
    </row>
    <row r="3383" spans="1:7" x14ac:dyDescent="0.3">
      <c r="A3383" s="1">
        <v>38335</v>
      </c>
      <c r="B3383" s="2">
        <v>-3.29937624511245E-3</v>
      </c>
      <c r="C3383" s="1">
        <v>38499</v>
      </c>
      <c r="D3383">
        <v>0.10730000000000001</v>
      </c>
      <c r="E3383" s="1">
        <v>38547</v>
      </c>
      <c r="F3383">
        <v>-3.3300000000000003E-2</v>
      </c>
      <c r="G3383">
        <f t="shared" si="52"/>
        <v>5.1060000000000008E-2</v>
      </c>
    </row>
    <row r="3384" spans="1:7" x14ac:dyDescent="0.3">
      <c r="A3384" s="1">
        <v>38336</v>
      </c>
      <c r="B3384" s="2">
        <v>2.5601845015037299E-2</v>
      </c>
      <c r="C3384" s="1">
        <v>38503</v>
      </c>
      <c r="D3384">
        <v>-0.60670000000000002</v>
      </c>
      <c r="E3384" s="1">
        <v>38548</v>
      </c>
      <c r="F3384">
        <v>3.5799999999999998E-2</v>
      </c>
      <c r="G3384">
        <f t="shared" si="52"/>
        <v>-0.34970000000000001</v>
      </c>
    </row>
    <row r="3385" spans="1:7" x14ac:dyDescent="0.3">
      <c r="A3385" s="1">
        <v>38337</v>
      </c>
      <c r="B3385" s="2">
        <v>-1.2090099605237299E-2</v>
      </c>
      <c r="C3385" s="1">
        <v>38504</v>
      </c>
      <c r="D3385">
        <v>0.93620000000000003</v>
      </c>
      <c r="E3385" s="1">
        <v>38551</v>
      </c>
      <c r="F3385">
        <v>-0.13969999999999999</v>
      </c>
      <c r="G3385">
        <f t="shared" si="52"/>
        <v>0.50583999999999996</v>
      </c>
    </row>
    <row r="3386" spans="1:7" x14ac:dyDescent="0.3">
      <c r="A3386" s="1">
        <v>38338</v>
      </c>
      <c r="B3386" s="2">
        <v>9.1011896812429605E-3</v>
      </c>
      <c r="C3386" s="1">
        <v>38505</v>
      </c>
      <c r="D3386">
        <v>0.16869999999999999</v>
      </c>
      <c r="E3386" s="1">
        <v>38552</v>
      </c>
      <c r="F3386">
        <v>0.11799999999999999</v>
      </c>
      <c r="G3386">
        <f t="shared" si="52"/>
        <v>0.14842</v>
      </c>
    </row>
    <row r="3387" spans="1:7" x14ac:dyDescent="0.3">
      <c r="A3387" s="1">
        <v>38341</v>
      </c>
      <c r="B3387" s="2">
        <v>5.5455251094420604E-3</v>
      </c>
      <c r="C3387" s="1">
        <v>38506</v>
      </c>
      <c r="D3387">
        <v>-0.68520000000000003</v>
      </c>
      <c r="E3387" s="1">
        <v>38553</v>
      </c>
      <c r="F3387">
        <v>0.10970000000000001</v>
      </c>
      <c r="G3387">
        <f t="shared" si="52"/>
        <v>-0.36724000000000001</v>
      </c>
    </row>
    <row r="3388" spans="1:7" x14ac:dyDescent="0.3">
      <c r="A3388" s="1">
        <v>38342</v>
      </c>
      <c r="B3388" s="2">
        <v>6.3761625222302797E-4</v>
      </c>
      <c r="C3388" s="1">
        <v>38509</v>
      </c>
      <c r="D3388">
        <v>0.1295</v>
      </c>
      <c r="E3388" s="1">
        <v>38554</v>
      </c>
      <c r="F3388">
        <v>-0.43830000000000002</v>
      </c>
      <c r="G3388">
        <f t="shared" si="52"/>
        <v>-9.7620000000000026E-2</v>
      </c>
    </row>
    <row r="3389" spans="1:7" x14ac:dyDescent="0.3">
      <c r="A3389" s="1">
        <v>38343</v>
      </c>
      <c r="B3389" s="2">
        <v>-9.0178431065032205E-3</v>
      </c>
      <c r="C3389" s="1">
        <v>38510</v>
      </c>
      <c r="D3389">
        <v>-1.47E-2</v>
      </c>
      <c r="E3389" s="1">
        <v>38555</v>
      </c>
      <c r="F3389">
        <v>0.22739999999999999</v>
      </c>
      <c r="G3389">
        <f t="shared" si="52"/>
        <v>8.2140000000000005E-2</v>
      </c>
    </row>
    <row r="3390" spans="1:7" x14ac:dyDescent="0.3">
      <c r="A3390" s="1">
        <v>38344</v>
      </c>
      <c r="B3390" s="2">
        <v>4.5545921046130601E-3</v>
      </c>
      <c r="C3390" s="1">
        <v>38511</v>
      </c>
      <c r="D3390">
        <v>-0.2</v>
      </c>
      <c r="E3390" s="1">
        <v>38558</v>
      </c>
      <c r="F3390">
        <v>-6.9099999999999995E-2</v>
      </c>
      <c r="G3390">
        <f t="shared" si="52"/>
        <v>-0.14763999999999999</v>
      </c>
    </row>
    <row r="3391" spans="1:7" x14ac:dyDescent="0.3">
      <c r="A3391" s="1">
        <v>38345</v>
      </c>
      <c r="B3391" s="2">
        <v>-2.82940406950982E-4</v>
      </c>
      <c r="C3391" s="1">
        <v>38512</v>
      </c>
      <c r="D3391">
        <v>0.52669999999999995</v>
      </c>
      <c r="E3391" s="1">
        <v>38559</v>
      </c>
      <c r="F3391">
        <v>3.6600000000000001E-2</v>
      </c>
      <c r="G3391">
        <f t="shared" si="52"/>
        <v>0.33065999999999995</v>
      </c>
    </row>
    <row r="3392" spans="1:7" x14ac:dyDescent="0.3">
      <c r="A3392" s="1">
        <v>38348</v>
      </c>
      <c r="B3392" s="2">
        <v>7.2567007132495797E-4</v>
      </c>
      <c r="C3392" s="1">
        <v>38513</v>
      </c>
      <c r="D3392">
        <v>-0.2344</v>
      </c>
      <c r="E3392" s="1">
        <v>38560</v>
      </c>
      <c r="F3392">
        <v>-7.4899999999999994E-2</v>
      </c>
      <c r="G3392">
        <f t="shared" si="52"/>
        <v>-0.17059999999999997</v>
      </c>
    </row>
    <row r="3393" spans="1:7" x14ac:dyDescent="0.3">
      <c r="A3393" s="1">
        <v>38349</v>
      </c>
      <c r="B3393" s="2">
        <v>8.7093352194789198E-4</v>
      </c>
      <c r="C3393" s="1">
        <v>38516</v>
      </c>
      <c r="D3393">
        <v>0.25430000000000003</v>
      </c>
      <c r="E3393" s="1">
        <v>38561</v>
      </c>
      <c r="F3393">
        <v>0.27600000000000002</v>
      </c>
      <c r="G3393">
        <f t="shared" si="52"/>
        <v>0.26298000000000005</v>
      </c>
    </row>
    <row r="3394" spans="1:7" x14ac:dyDescent="0.3">
      <c r="A3394" s="1">
        <v>38350</v>
      </c>
      <c r="B3394" s="2">
        <v>-3.9754020092854798E-3</v>
      </c>
      <c r="C3394" s="1">
        <v>38517</v>
      </c>
      <c r="D3394">
        <v>0.25919999999999999</v>
      </c>
      <c r="E3394" s="1">
        <v>38562</v>
      </c>
      <c r="F3394">
        <v>-0.30209999999999998</v>
      </c>
      <c r="G3394">
        <f t="shared" si="52"/>
        <v>3.4679999999999989E-2</v>
      </c>
    </row>
    <row r="3395" spans="1:7" x14ac:dyDescent="0.3">
      <c r="A3395" s="1">
        <v>38351</v>
      </c>
      <c r="B3395" s="2">
        <v>8.8643365544731605E-3</v>
      </c>
      <c r="C3395" s="1">
        <v>38518</v>
      </c>
      <c r="D3395">
        <v>0.22459999999999999</v>
      </c>
      <c r="E3395" s="1">
        <v>38565</v>
      </c>
      <c r="F3395">
        <v>-0.1376</v>
      </c>
      <c r="G3395">
        <f t="shared" si="52"/>
        <v>7.9719999999999985E-2</v>
      </c>
    </row>
    <row r="3396" spans="1:7" x14ac:dyDescent="0.3">
      <c r="A3396" s="1">
        <v>38352</v>
      </c>
      <c r="B3396" s="2">
        <v>6.2485056657002303E-4</v>
      </c>
      <c r="C3396" s="1">
        <v>38519</v>
      </c>
      <c r="D3396">
        <v>0.36399999999999999</v>
      </c>
      <c r="E3396" s="1">
        <v>38566</v>
      </c>
      <c r="F3396">
        <v>-5.8700000000000002E-2</v>
      </c>
      <c r="G3396">
        <f t="shared" si="52"/>
        <v>0.19491999999999998</v>
      </c>
    </row>
    <row r="3397" spans="1:7" x14ac:dyDescent="0.3">
      <c r="A3397" s="1">
        <v>38355</v>
      </c>
      <c r="B3397" s="2">
        <v>-2.6901135748735899E-4</v>
      </c>
      <c r="C3397" s="1">
        <v>38520</v>
      </c>
      <c r="D3397">
        <v>0.49559999999999998</v>
      </c>
      <c r="E3397" s="1">
        <v>38567</v>
      </c>
      <c r="F3397">
        <v>0.16320000000000001</v>
      </c>
      <c r="G3397">
        <f t="shared" ref="G3397:G3460" si="53">(D3397*0.6)+(F3397*0.4)</f>
        <v>0.36263999999999996</v>
      </c>
    </row>
    <row r="3398" spans="1:7" x14ac:dyDescent="0.3">
      <c r="A3398" s="1">
        <v>38356</v>
      </c>
      <c r="B3398" s="2">
        <v>-1.30837733176726E-2</v>
      </c>
      <c r="C3398" s="1">
        <v>38523</v>
      </c>
      <c r="D3398">
        <v>-7.0499999999999993E-2</v>
      </c>
      <c r="E3398" s="1">
        <v>38568</v>
      </c>
      <c r="F3398">
        <v>-7.7399999999999997E-2</v>
      </c>
      <c r="G3398">
        <f t="shared" si="53"/>
        <v>-7.3259999999999992E-2</v>
      </c>
    </row>
    <row r="3399" spans="1:7" x14ac:dyDescent="0.3">
      <c r="A3399" s="1">
        <v>38357</v>
      </c>
      <c r="B3399" s="2">
        <v>-1.9777958837028401E-3</v>
      </c>
      <c r="C3399" s="1">
        <v>38524</v>
      </c>
      <c r="D3399">
        <v>-0.20319999999999999</v>
      </c>
      <c r="E3399" s="1">
        <v>38569</v>
      </c>
      <c r="F3399">
        <v>-0.32779999999999998</v>
      </c>
      <c r="G3399">
        <f t="shared" si="53"/>
        <v>-0.25303999999999999</v>
      </c>
    </row>
    <row r="3400" spans="1:7" x14ac:dyDescent="0.3">
      <c r="A3400" s="1">
        <v>38358</v>
      </c>
      <c r="B3400" s="2">
        <v>-5.0779578945043804E-3</v>
      </c>
      <c r="C3400" s="1">
        <v>38525</v>
      </c>
      <c r="D3400">
        <v>2.4299999999999999E-2</v>
      </c>
      <c r="E3400" s="1">
        <v>38572</v>
      </c>
      <c r="F3400">
        <v>-8.0199999999999994E-2</v>
      </c>
      <c r="G3400">
        <f t="shared" si="53"/>
        <v>-1.7499999999999998E-2</v>
      </c>
    </row>
    <row r="3401" spans="1:7" x14ac:dyDescent="0.3">
      <c r="A3401" s="1">
        <v>38359</v>
      </c>
      <c r="B3401" s="2">
        <v>-7.6525748499447497E-3</v>
      </c>
      <c r="C3401" s="1">
        <v>38526</v>
      </c>
      <c r="D3401">
        <v>-1.0623</v>
      </c>
      <c r="E3401" s="1">
        <v>38573</v>
      </c>
      <c r="F3401">
        <v>0.113</v>
      </c>
      <c r="G3401">
        <f t="shared" si="53"/>
        <v>-0.59217999999999993</v>
      </c>
    </row>
    <row r="3402" spans="1:7" x14ac:dyDescent="0.3">
      <c r="A3402" s="1">
        <v>38362</v>
      </c>
      <c r="B3402" s="2">
        <v>2.58647289236924E-3</v>
      </c>
      <c r="C3402" s="1">
        <v>38527</v>
      </c>
      <c r="D3402">
        <v>-0.76290000000000002</v>
      </c>
      <c r="E3402" s="1">
        <v>38574</v>
      </c>
      <c r="F3402">
        <v>4.6600000000000003E-2</v>
      </c>
      <c r="G3402">
        <f t="shared" si="53"/>
        <v>-0.43909999999999999</v>
      </c>
    </row>
    <row r="3403" spans="1:7" x14ac:dyDescent="0.3">
      <c r="A3403" s="1">
        <v>38363</v>
      </c>
      <c r="B3403" s="2">
        <v>1.1299685015045699E-2</v>
      </c>
      <c r="C3403" s="1">
        <v>38530</v>
      </c>
      <c r="D3403">
        <v>-7.3899999999999993E-2</v>
      </c>
      <c r="E3403" s="1">
        <v>38575</v>
      </c>
      <c r="F3403">
        <v>0.26400000000000001</v>
      </c>
      <c r="G3403">
        <f t="shared" si="53"/>
        <v>6.1260000000000016E-2</v>
      </c>
    </row>
    <row r="3404" spans="1:7" x14ac:dyDescent="0.3">
      <c r="A3404" s="1">
        <v>38364</v>
      </c>
      <c r="B3404" s="2">
        <v>1.9261554390142901E-2</v>
      </c>
      <c r="C3404" s="1">
        <v>38531</v>
      </c>
      <c r="D3404">
        <v>0.93189999999999995</v>
      </c>
      <c r="E3404" s="1">
        <v>38576</v>
      </c>
      <c r="F3404">
        <v>0.33510000000000001</v>
      </c>
      <c r="G3404">
        <f t="shared" si="53"/>
        <v>0.69318000000000002</v>
      </c>
    </row>
    <row r="3405" spans="1:7" x14ac:dyDescent="0.3">
      <c r="A3405" s="1">
        <v>38365</v>
      </c>
      <c r="B3405" s="2">
        <v>-5.3056734790613003E-4</v>
      </c>
      <c r="C3405" s="1">
        <v>38532</v>
      </c>
      <c r="D3405">
        <v>-0.13039999999999999</v>
      </c>
      <c r="E3405" s="1">
        <v>38579</v>
      </c>
      <c r="F3405">
        <v>-0.12920000000000001</v>
      </c>
      <c r="G3405">
        <f t="shared" si="53"/>
        <v>-0.12991999999999998</v>
      </c>
    </row>
    <row r="3406" spans="1:7" x14ac:dyDescent="0.3">
      <c r="A3406" s="1">
        <v>38366</v>
      </c>
      <c r="B3406" s="2">
        <v>2.0495912897606802E-3</v>
      </c>
      <c r="C3406" s="1">
        <v>38533</v>
      </c>
      <c r="D3406">
        <v>-0.70830000000000004</v>
      </c>
      <c r="E3406" s="1">
        <v>38580</v>
      </c>
      <c r="F3406">
        <v>0.20100000000000001</v>
      </c>
      <c r="G3406">
        <f t="shared" si="53"/>
        <v>-0.34458</v>
      </c>
    </row>
    <row r="3407" spans="1:7" x14ac:dyDescent="0.3">
      <c r="A3407" s="1">
        <v>38369</v>
      </c>
      <c r="B3407" s="2">
        <v>6.9553044276804399E-4</v>
      </c>
      <c r="C3407" s="1">
        <v>38534</v>
      </c>
      <c r="D3407">
        <v>0.27210000000000001</v>
      </c>
      <c r="E3407" s="1">
        <v>38581</v>
      </c>
      <c r="F3407">
        <v>-0.19239999999999999</v>
      </c>
      <c r="G3407">
        <f t="shared" si="53"/>
        <v>8.6299999999999988E-2</v>
      </c>
    </row>
    <row r="3408" spans="1:7" x14ac:dyDescent="0.3">
      <c r="A3408" s="1">
        <v>38370</v>
      </c>
      <c r="B3408" s="2">
        <v>1.29390009736863E-3</v>
      </c>
      <c r="C3408" s="1">
        <v>38538</v>
      </c>
      <c r="D3408">
        <v>0.88449999999999995</v>
      </c>
      <c r="E3408" s="1">
        <v>38582</v>
      </c>
      <c r="F3408">
        <v>0.26279999999999998</v>
      </c>
      <c r="G3408">
        <f t="shared" si="53"/>
        <v>0.63581999999999994</v>
      </c>
    </row>
    <row r="3409" spans="1:7" x14ac:dyDescent="0.3">
      <c r="A3409" s="1">
        <v>38371</v>
      </c>
      <c r="B3409" s="2">
        <v>-5.9796908759171003E-3</v>
      </c>
      <c r="C3409" s="1">
        <v>38539</v>
      </c>
      <c r="D3409">
        <v>-0.81030000000000002</v>
      </c>
      <c r="E3409" s="1">
        <v>38583</v>
      </c>
      <c r="F3409">
        <v>1.2200000000000001E-2</v>
      </c>
      <c r="G3409">
        <f t="shared" si="53"/>
        <v>-0.48130000000000001</v>
      </c>
    </row>
    <row r="3410" spans="1:7" x14ac:dyDescent="0.3">
      <c r="A3410" s="1">
        <v>38372</v>
      </c>
      <c r="B3410" s="2">
        <v>-4.5345632560513903E-3</v>
      </c>
      <c r="C3410" s="1">
        <v>38540</v>
      </c>
      <c r="D3410">
        <v>0.25119999999999998</v>
      </c>
      <c r="E3410" s="1">
        <v>38586</v>
      </c>
      <c r="F3410">
        <v>2.8400000000000002E-2</v>
      </c>
      <c r="G3410">
        <f t="shared" si="53"/>
        <v>0.16208</v>
      </c>
    </row>
    <row r="3411" spans="1:7" x14ac:dyDescent="0.3">
      <c r="A3411" s="1">
        <v>38373</v>
      </c>
      <c r="B3411" s="2">
        <v>1.6920450934680299E-2</v>
      </c>
      <c r="C3411" s="1">
        <v>38541</v>
      </c>
      <c r="D3411">
        <v>1.1678999999999999</v>
      </c>
      <c r="E3411" s="1">
        <v>38587</v>
      </c>
      <c r="F3411">
        <v>0.1014</v>
      </c>
      <c r="G3411">
        <f t="shared" si="53"/>
        <v>0.74129999999999996</v>
      </c>
    </row>
    <row r="3412" spans="1:7" x14ac:dyDescent="0.3">
      <c r="A3412" s="1">
        <v>38376</v>
      </c>
      <c r="B3412" s="2">
        <v>-1.3116000652745299E-3</v>
      </c>
      <c r="C3412" s="1">
        <v>38544</v>
      </c>
      <c r="D3412">
        <v>0.62680000000000002</v>
      </c>
      <c r="E3412" s="1">
        <v>38588</v>
      </c>
      <c r="F3412">
        <v>4.6199999999999998E-2</v>
      </c>
      <c r="G3412">
        <f t="shared" si="53"/>
        <v>0.39456000000000002</v>
      </c>
    </row>
    <row r="3413" spans="1:7" x14ac:dyDescent="0.3">
      <c r="A3413" s="1">
        <v>38377</v>
      </c>
      <c r="B3413" s="2">
        <v>-6.2884498520893199E-3</v>
      </c>
      <c r="C3413" s="1">
        <v>38545</v>
      </c>
      <c r="D3413">
        <v>0.2319</v>
      </c>
      <c r="E3413" s="1">
        <v>38589</v>
      </c>
      <c r="F3413">
        <v>0.1053</v>
      </c>
      <c r="G3413">
        <f t="shared" si="53"/>
        <v>0.18125999999999998</v>
      </c>
    </row>
    <row r="3414" spans="1:7" x14ac:dyDescent="0.3">
      <c r="A3414" s="1">
        <v>38378</v>
      </c>
      <c r="B3414" s="2">
        <v>1.10216501948113E-2</v>
      </c>
      <c r="C3414" s="1">
        <v>38546</v>
      </c>
      <c r="D3414">
        <v>0.1003</v>
      </c>
      <c r="E3414" s="1">
        <v>38590</v>
      </c>
      <c r="F3414">
        <v>-0.1351</v>
      </c>
      <c r="G3414">
        <f t="shared" si="53"/>
        <v>6.1399999999999927E-3</v>
      </c>
    </row>
    <row r="3415" spans="1:7" x14ac:dyDescent="0.3">
      <c r="A3415" s="1">
        <v>38379</v>
      </c>
      <c r="B3415" s="2">
        <v>7.2213652015862295E-4</v>
      </c>
      <c r="C3415" s="1">
        <v>38547</v>
      </c>
      <c r="D3415">
        <v>0.26240000000000002</v>
      </c>
      <c r="E3415" s="1">
        <v>38593</v>
      </c>
      <c r="F3415">
        <v>7.2900000000000006E-2</v>
      </c>
      <c r="G3415">
        <f t="shared" si="53"/>
        <v>0.18659999999999999</v>
      </c>
    </row>
    <row r="3416" spans="1:7" x14ac:dyDescent="0.3">
      <c r="A3416" s="1">
        <v>38380</v>
      </c>
      <c r="B3416" s="2">
        <v>-3.8181370548090502E-3</v>
      </c>
      <c r="C3416" s="1">
        <v>38548</v>
      </c>
      <c r="D3416">
        <v>0.11600000000000001</v>
      </c>
      <c r="E3416" s="1">
        <v>38594</v>
      </c>
      <c r="F3416">
        <v>0.34649999999999997</v>
      </c>
      <c r="G3416">
        <f t="shared" si="53"/>
        <v>0.2082</v>
      </c>
    </row>
    <row r="3417" spans="1:7" x14ac:dyDescent="0.3">
      <c r="A3417" s="1">
        <v>38383</v>
      </c>
      <c r="B3417" s="2">
        <v>8.4326031308967796E-4</v>
      </c>
      <c r="C3417" s="1">
        <v>38551</v>
      </c>
      <c r="D3417">
        <v>-0.55300000000000005</v>
      </c>
      <c r="E3417" s="1">
        <v>38595</v>
      </c>
      <c r="F3417">
        <v>0.317</v>
      </c>
      <c r="G3417">
        <f t="shared" si="53"/>
        <v>-0.20500000000000004</v>
      </c>
    </row>
    <row r="3418" spans="1:7" x14ac:dyDescent="0.3">
      <c r="A3418" s="1">
        <v>38384</v>
      </c>
      <c r="B3418" s="2">
        <v>-5.6396499408877298E-3</v>
      </c>
      <c r="C3418" s="1">
        <v>38552</v>
      </c>
      <c r="D3418">
        <v>0.6734</v>
      </c>
      <c r="E3418" s="1">
        <v>38596</v>
      </c>
      <c r="F3418">
        <v>0.1013</v>
      </c>
      <c r="G3418">
        <f t="shared" si="53"/>
        <v>0.44456000000000001</v>
      </c>
    </row>
    <row r="3419" spans="1:7" x14ac:dyDescent="0.3">
      <c r="A3419" s="1">
        <v>38385</v>
      </c>
      <c r="B3419" s="2">
        <v>-3.6530968013961402E-3</v>
      </c>
      <c r="C3419" s="1">
        <v>38553</v>
      </c>
      <c r="D3419">
        <v>0.48530000000000001</v>
      </c>
      <c r="E3419" s="1">
        <v>38597</v>
      </c>
      <c r="F3419">
        <v>-6.2700000000000006E-2</v>
      </c>
      <c r="G3419">
        <f t="shared" si="53"/>
        <v>0.2661</v>
      </c>
    </row>
    <row r="3420" spans="1:7" x14ac:dyDescent="0.3">
      <c r="A3420" s="1">
        <v>38386</v>
      </c>
      <c r="B3420" s="2">
        <v>-7.9421145855532692E-3</v>
      </c>
      <c r="C3420" s="1">
        <v>38554</v>
      </c>
      <c r="D3420">
        <v>-0.6603</v>
      </c>
      <c r="E3420" s="1">
        <v>38601</v>
      </c>
      <c r="F3420">
        <v>-0.19370000000000001</v>
      </c>
      <c r="G3420">
        <f t="shared" si="53"/>
        <v>-0.47365999999999997</v>
      </c>
    </row>
    <row r="3421" spans="1:7" x14ac:dyDescent="0.3">
      <c r="A3421" s="1">
        <v>38387</v>
      </c>
      <c r="B3421" s="2">
        <v>2.9474995637746E-3</v>
      </c>
      <c r="C3421" s="1">
        <v>38555</v>
      </c>
      <c r="D3421">
        <v>0.54490000000000005</v>
      </c>
      <c r="E3421" s="1">
        <v>38602</v>
      </c>
      <c r="F3421">
        <v>-0.23599999999999999</v>
      </c>
      <c r="G3421">
        <f t="shared" si="53"/>
        <v>0.23254000000000002</v>
      </c>
    </row>
    <row r="3422" spans="1:7" x14ac:dyDescent="0.3">
      <c r="A3422" s="1">
        <v>38390</v>
      </c>
      <c r="B3422" s="2">
        <v>-1.18920421878401E-2</v>
      </c>
      <c r="C3422" s="1">
        <v>38558</v>
      </c>
      <c r="D3422">
        <v>-0.37690000000000001</v>
      </c>
      <c r="E3422" s="1">
        <v>38603</v>
      </c>
      <c r="F3422">
        <v>9.7000000000000003E-3</v>
      </c>
      <c r="G3422">
        <f t="shared" si="53"/>
        <v>-0.22226000000000001</v>
      </c>
    </row>
    <row r="3423" spans="1:7" x14ac:dyDescent="0.3">
      <c r="A3423" s="1">
        <v>38391</v>
      </c>
      <c r="B3423" s="2">
        <v>2.34176644993145E-5</v>
      </c>
      <c r="C3423" s="1">
        <v>38559</v>
      </c>
      <c r="D3423">
        <v>0.17330000000000001</v>
      </c>
      <c r="E3423" s="1">
        <v>38604</v>
      </c>
      <c r="F3423">
        <v>7.1800000000000003E-2</v>
      </c>
      <c r="G3423">
        <f t="shared" si="53"/>
        <v>0.13270000000000001</v>
      </c>
    </row>
    <row r="3424" spans="1:7" x14ac:dyDescent="0.3">
      <c r="A3424" s="1">
        <v>38392</v>
      </c>
      <c r="B3424" s="2">
        <v>4.0328162524065903E-3</v>
      </c>
      <c r="C3424" s="1">
        <v>38560</v>
      </c>
      <c r="D3424">
        <v>0.47039999999999998</v>
      </c>
      <c r="E3424" s="1">
        <v>38607</v>
      </c>
      <c r="F3424">
        <v>-0.125</v>
      </c>
      <c r="G3424">
        <f t="shared" si="53"/>
        <v>0.23224</v>
      </c>
    </row>
    <row r="3425" spans="1:7" x14ac:dyDescent="0.3">
      <c r="A3425" s="1">
        <v>38393</v>
      </c>
      <c r="B3425" s="2">
        <v>1.2012467041785799E-2</v>
      </c>
      <c r="C3425" s="1">
        <v>38561</v>
      </c>
      <c r="D3425">
        <v>0.58860000000000001</v>
      </c>
      <c r="E3425" s="1">
        <v>38608</v>
      </c>
      <c r="F3425">
        <v>0.14699999999999999</v>
      </c>
      <c r="G3425">
        <f t="shared" si="53"/>
        <v>0.41195999999999999</v>
      </c>
    </row>
    <row r="3426" spans="1:7" x14ac:dyDescent="0.3">
      <c r="A3426" s="1">
        <v>38394</v>
      </c>
      <c r="B3426" s="2">
        <v>-2.2564483922112898E-3</v>
      </c>
      <c r="C3426" s="1">
        <v>38562</v>
      </c>
      <c r="D3426">
        <v>-0.76490000000000002</v>
      </c>
      <c r="E3426" s="1">
        <v>38609</v>
      </c>
      <c r="F3426">
        <v>-0.1032</v>
      </c>
      <c r="G3426">
        <f t="shared" si="53"/>
        <v>-0.50022</v>
      </c>
    </row>
    <row r="3427" spans="1:7" x14ac:dyDescent="0.3">
      <c r="A3427" s="1">
        <v>38397</v>
      </c>
      <c r="B3427" s="2">
        <v>1.8062285312891999E-3</v>
      </c>
      <c r="C3427" s="1">
        <v>38565</v>
      </c>
      <c r="D3427">
        <v>9.5200000000000007E-2</v>
      </c>
      <c r="E3427" s="1">
        <v>38610</v>
      </c>
      <c r="F3427">
        <v>-0.1744</v>
      </c>
      <c r="G3427">
        <f t="shared" si="53"/>
        <v>-1.2639999999999998E-2</v>
      </c>
    </row>
    <row r="3428" spans="1:7" x14ac:dyDescent="0.3">
      <c r="A3428" s="1">
        <v>38398</v>
      </c>
      <c r="B3428" s="2">
        <v>2.5665497105142902E-3</v>
      </c>
      <c r="C3428" s="1">
        <v>38566</v>
      </c>
      <c r="D3428">
        <v>0.70989999999999998</v>
      </c>
      <c r="E3428" s="1">
        <v>38611</v>
      </c>
      <c r="F3428">
        <v>-0.21510000000000001</v>
      </c>
      <c r="G3428">
        <f t="shared" si="53"/>
        <v>0.33989999999999998</v>
      </c>
    </row>
    <row r="3429" spans="1:7" x14ac:dyDescent="0.3">
      <c r="A3429" s="1">
        <v>38399</v>
      </c>
      <c r="B3429" s="2">
        <v>2.5000891607893602E-3</v>
      </c>
      <c r="C3429" s="1">
        <v>38567</v>
      </c>
      <c r="D3429">
        <v>9.5299999999999996E-2</v>
      </c>
      <c r="E3429" s="1">
        <v>38614</v>
      </c>
      <c r="F3429">
        <v>0.11020000000000001</v>
      </c>
      <c r="G3429">
        <f t="shared" si="53"/>
        <v>0.10126</v>
      </c>
    </row>
    <row r="3430" spans="1:7" x14ac:dyDescent="0.3">
      <c r="A3430" s="1">
        <v>38400</v>
      </c>
      <c r="B3430" s="2">
        <v>-2.4029567392306302E-3</v>
      </c>
      <c r="C3430" s="1">
        <v>38568</v>
      </c>
      <c r="D3430">
        <v>-0.73670000000000002</v>
      </c>
      <c r="E3430" s="1">
        <v>38615</v>
      </c>
      <c r="F3430">
        <v>-2.5899999999999999E-2</v>
      </c>
      <c r="G3430">
        <f t="shared" si="53"/>
        <v>-0.45238</v>
      </c>
    </row>
    <row r="3431" spans="1:7" x14ac:dyDescent="0.3">
      <c r="A3431" s="1">
        <v>38401</v>
      </c>
      <c r="B3431" s="2">
        <v>-3.6810870135774998E-3</v>
      </c>
      <c r="C3431" s="1">
        <v>38569</v>
      </c>
      <c r="D3431">
        <v>-0.7611</v>
      </c>
      <c r="E3431" s="1">
        <v>38616</v>
      </c>
      <c r="F3431">
        <v>0.21859999999999999</v>
      </c>
      <c r="G3431">
        <f t="shared" si="53"/>
        <v>-0.36921999999999994</v>
      </c>
    </row>
    <row r="3432" spans="1:7" x14ac:dyDescent="0.3">
      <c r="A3432" s="1">
        <v>38404</v>
      </c>
      <c r="B3432" s="2">
        <v>-1.52702094854806E-3</v>
      </c>
      <c r="C3432" s="1">
        <v>38572</v>
      </c>
      <c r="D3432">
        <v>-0.26169999999999999</v>
      </c>
      <c r="E3432" s="1">
        <v>38617</v>
      </c>
      <c r="F3432">
        <v>5.1700000000000003E-2</v>
      </c>
      <c r="G3432">
        <f t="shared" si="53"/>
        <v>-0.13633999999999999</v>
      </c>
    </row>
    <row r="3433" spans="1:7" x14ac:dyDescent="0.3">
      <c r="A3433" s="1">
        <v>38405</v>
      </c>
      <c r="B3433" s="2">
        <v>1.2506368708110401E-2</v>
      </c>
      <c r="C3433" s="1">
        <v>38573</v>
      </c>
      <c r="D3433">
        <v>0.67490000000000006</v>
      </c>
      <c r="E3433" s="1">
        <v>38618</v>
      </c>
      <c r="F3433">
        <v>-0.27939999999999998</v>
      </c>
      <c r="G3433">
        <f t="shared" si="53"/>
        <v>0.29318</v>
      </c>
    </row>
    <row r="3434" spans="1:7" x14ac:dyDescent="0.3">
      <c r="A3434" s="1">
        <v>38406</v>
      </c>
      <c r="B3434" s="2">
        <v>-4.77560423177958E-3</v>
      </c>
      <c r="C3434" s="1">
        <v>38574</v>
      </c>
      <c r="D3434">
        <v>-0.1404</v>
      </c>
      <c r="E3434" s="1">
        <v>38621</v>
      </c>
      <c r="F3434">
        <v>-0.1409</v>
      </c>
      <c r="G3434">
        <f t="shared" si="53"/>
        <v>-0.1406</v>
      </c>
    </row>
    <row r="3435" spans="1:7" x14ac:dyDescent="0.3">
      <c r="A3435" s="1">
        <v>38407</v>
      </c>
      <c r="B3435" s="2">
        <v>-5.0605499432271302E-3</v>
      </c>
      <c r="C3435" s="1">
        <v>38575</v>
      </c>
      <c r="D3435">
        <v>0.71870000000000001</v>
      </c>
      <c r="E3435" s="1">
        <v>38622</v>
      </c>
      <c r="F3435">
        <v>-4.0500000000000001E-2</v>
      </c>
      <c r="G3435">
        <f t="shared" si="53"/>
        <v>0.41502</v>
      </c>
    </row>
    <row r="3436" spans="1:7" x14ac:dyDescent="0.3">
      <c r="A3436" s="1">
        <v>38408</v>
      </c>
      <c r="B3436" s="2">
        <v>-9.1730734459697406E-3</v>
      </c>
      <c r="C3436" s="1">
        <v>38576</v>
      </c>
      <c r="D3436">
        <v>-0.59840000000000004</v>
      </c>
      <c r="E3436" s="1">
        <v>38623</v>
      </c>
      <c r="F3436">
        <v>0.15329999999999999</v>
      </c>
      <c r="G3436">
        <f t="shared" si="53"/>
        <v>-0.29772000000000004</v>
      </c>
    </row>
    <row r="3437" spans="1:7" x14ac:dyDescent="0.3">
      <c r="A3437" s="1">
        <v>38411</v>
      </c>
      <c r="B3437" s="2">
        <v>-1.4668565166631199E-5</v>
      </c>
      <c r="C3437" s="1">
        <v>38579</v>
      </c>
      <c r="D3437">
        <v>0.29599999999999999</v>
      </c>
      <c r="E3437" s="1">
        <v>38624</v>
      </c>
      <c r="F3437">
        <v>-0.1134</v>
      </c>
      <c r="G3437">
        <f t="shared" si="53"/>
        <v>0.13223999999999997</v>
      </c>
    </row>
    <row r="3438" spans="1:7" x14ac:dyDescent="0.3">
      <c r="A3438" s="1">
        <v>38412</v>
      </c>
      <c r="B3438" s="2">
        <v>-2.4003756856677502E-3</v>
      </c>
      <c r="C3438" s="1">
        <v>38580</v>
      </c>
      <c r="D3438">
        <v>-1.1764999999999999</v>
      </c>
      <c r="E3438" s="1">
        <v>38625</v>
      </c>
      <c r="F3438">
        <v>-0.1865</v>
      </c>
      <c r="G3438">
        <f t="shared" si="53"/>
        <v>-0.78049999999999986</v>
      </c>
    </row>
    <row r="3439" spans="1:7" x14ac:dyDescent="0.3">
      <c r="A3439" s="1">
        <v>38413</v>
      </c>
      <c r="B3439" s="2">
        <v>-9.0281596673225095E-4</v>
      </c>
      <c r="C3439" s="1">
        <v>38581</v>
      </c>
      <c r="D3439">
        <v>0.1007</v>
      </c>
      <c r="E3439" s="1">
        <v>38628</v>
      </c>
      <c r="F3439">
        <v>-0.21859999999999999</v>
      </c>
      <c r="G3439">
        <f t="shared" si="53"/>
        <v>-2.7020000000000009E-2</v>
      </c>
    </row>
    <row r="3440" spans="1:7" x14ac:dyDescent="0.3">
      <c r="A3440" s="1">
        <v>38414</v>
      </c>
      <c r="B3440" s="2">
        <v>-1.96197457420499E-4</v>
      </c>
      <c r="C3440" s="1">
        <v>38582</v>
      </c>
      <c r="D3440">
        <v>-9.4700000000000006E-2</v>
      </c>
      <c r="E3440" s="1">
        <v>38629</v>
      </c>
      <c r="F3440">
        <v>4.2299999999999997E-2</v>
      </c>
      <c r="G3440">
        <f t="shared" si="53"/>
        <v>-3.9900000000000005E-2</v>
      </c>
    </row>
    <row r="3441" spans="1:7" x14ac:dyDescent="0.3">
      <c r="A3441" s="1">
        <v>38415</v>
      </c>
      <c r="B3441" s="2">
        <v>1.31286537865385E-2</v>
      </c>
      <c r="C3441" s="1">
        <v>38583</v>
      </c>
      <c r="D3441">
        <v>6.5600000000000006E-2</v>
      </c>
      <c r="E3441" s="1">
        <v>38630</v>
      </c>
      <c r="F3441">
        <v>8.0600000000000005E-2</v>
      </c>
      <c r="G3441">
        <f t="shared" si="53"/>
        <v>7.1599999999999997E-2</v>
      </c>
    </row>
    <row r="3442" spans="1:7" x14ac:dyDescent="0.3">
      <c r="A3442" s="1">
        <v>38418</v>
      </c>
      <c r="B3442" s="2">
        <v>3.2171875995588E-3</v>
      </c>
      <c r="C3442" s="1">
        <v>38586</v>
      </c>
      <c r="D3442">
        <v>0.1656</v>
      </c>
      <c r="E3442" s="1">
        <v>38631</v>
      </c>
      <c r="F3442">
        <v>1.6000000000000001E-3</v>
      </c>
      <c r="G3442">
        <f t="shared" si="53"/>
        <v>9.9999999999999992E-2</v>
      </c>
    </row>
    <row r="3443" spans="1:7" x14ac:dyDescent="0.3">
      <c r="A3443" s="1">
        <v>38419</v>
      </c>
      <c r="B3443" s="2">
        <v>9.0135878852561895E-3</v>
      </c>
      <c r="C3443" s="1">
        <v>38587</v>
      </c>
      <c r="D3443">
        <v>-0.33889999999999998</v>
      </c>
      <c r="E3443" s="1">
        <v>38632</v>
      </c>
      <c r="F3443">
        <v>4.4699999999999997E-2</v>
      </c>
      <c r="G3443">
        <f t="shared" si="53"/>
        <v>-0.18545999999999999</v>
      </c>
    </row>
    <row r="3444" spans="1:7" x14ac:dyDescent="0.3">
      <c r="A3444" s="1">
        <v>38420</v>
      </c>
      <c r="B3444" s="2">
        <v>-6.6428375028448905E-4</v>
      </c>
      <c r="C3444" s="1">
        <v>38588</v>
      </c>
      <c r="D3444">
        <v>-0.64939999999999998</v>
      </c>
      <c r="E3444" s="1">
        <v>38636</v>
      </c>
      <c r="F3444">
        <v>-6.83E-2</v>
      </c>
      <c r="G3444">
        <f t="shared" si="53"/>
        <v>-0.41696</v>
      </c>
    </row>
    <row r="3445" spans="1:7" x14ac:dyDescent="0.3">
      <c r="A3445" s="1">
        <v>38421</v>
      </c>
      <c r="B3445" s="2">
        <v>-6.3863312450498401E-3</v>
      </c>
      <c r="C3445" s="1">
        <v>38589</v>
      </c>
      <c r="D3445">
        <v>0.23319999999999999</v>
      </c>
      <c r="E3445" s="1">
        <v>38637</v>
      </c>
      <c r="F3445">
        <v>-0.2432</v>
      </c>
      <c r="G3445">
        <f t="shared" si="53"/>
        <v>4.2639999999999983E-2</v>
      </c>
    </row>
    <row r="3446" spans="1:7" x14ac:dyDescent="0.3">
      <c r="A3446" s="1">
        <v>38422</v>
      </c>
      <c r="B3446" s="2">
        <v>-1.9642586500157001E-3</v>
      </c>
      <c r="C3446" s="1">
        <v>38590</v>
      </c>
      <c r="D3446">
        <v>-0.60070000000000001</v>
      </c>
      <c r="E3446" s="1">
        <v>38638</v>
      </c>
      <c r="F3446">
        <v>-0.159</v>
      </c>
      <c r="G3446">
        <f t="shared" si="53"/>
        <v>-0.42402000000000001</v>
      </c>
    </row>
    <row r="3447" spans="1:7" x14ac:dyDescent="0.3">
      <c r="A3447" s="1">
        <v>38425</v>
      </c>
      <c r="B3447" s="2">
        <v>-7.2402554754986701E-3</v>
      </c>
      <c r="C3447" s="1">
        <v>38593</v>
      </c>
      <c r="D3447">
        <v>0.61009999999999998</v>
      </c>
      <c r="E3447" s="1">
        <v>38639</v>
      </c>
      <c r="F3447">
        <v>-6.3700000000000007E-2</v>
      </c>
      <c r="G3447">
        <f t="shared" si="53"/>
        <v>0.34057999999999999</v>
      </c>
    </row>
    <row r="3448" spans="1:7" x14ac:dyDescent="0.3">
      <c r="A3448" s="1">
        <v>38426</v>
      </c>
      <c r="B3448" s="2">
        <v>-2.84622046595306E-3</v>
      </c>
      <c r="C3448" s="1">
        <v>38594</v>
      </c>
      <c r="D3448">
        <v>-0.30740000000000001</v>
      </c>
      <c r="E3448" s="1">
        <v>38642</v>
      </c>
      <c r="F3448">
        <v>3.9199999999999999E-2</v>
      </c>
      <c r="G3448">
        <f t="shared" si="53"/>
        <v>-0.16875999999999999</v>
      </c>
    </row>
    <row r="3449" spans="1:7" x14ac:dyDescent="0.3">
      <c r="A3449" s="1">
        <v>38427</v>
      </c>
      <c r="B3449" s="2">
        <v>1.6150760123824399E-2</v>
      </c>
      <c r="C3449" s="1">
        <v>38595</v>
      </c>
      <c r="D3449">
        <v>1.0193000000000001</v>
      </c>
      <c r="E3449" s="1">
        <v>38643</v>
      </c>
      <c r="F3449">
        <v>7.5999999999999998E-2</v>
      </c>
      <c r="G3449">
        <f t="shared" si="53"/>
        <v>0.64198</v>
      </c>
    </row>
    <row r="3450" spans="1:7" x14ac:dyDescent="0.3">
      <c r="A3450" s="1">
        <v>38428</v>
      </c>
      <c r="B3450" s="2">
        <v>-2.06153453930646E-3</v>
      </c>
      <c r="C3450" s="1">
        <v>38596</v>
      </c>
      <c r="D3450">
        <v>0.10349999999999999</v>
      </c>
      <c r="E3450" s="1">
        <v>38644</v>
      </c>
      <c r="F3450">
        <v>7.6700000000000004E-2</v>
      </c>
      <c r="G3450">
        <f t="shared" si="53"/>
        <v>9.2780000000000001E-2</v>
      </c>
    </row>
    <row r="3451" spans="1:7" x14ac:dyDescent="0.3">
      <c r="A3451" s="1">
        <v>38429</v>
      </c>
      <c r="B3451" s="2">
        <v>-4.2767808153043603E-5</v>
      </c>
      <c r="C3451" s="1">
        <v>38597</v>
      </c>
      <c r="D3451">
        <v>-0.28960000000000002</v>
      </c>
      <c r="E3451" s="1">
        <v>38645</v>
      </c>
      <c r="F3451">
        <v>7.3000000000000001E-3</v>
      </c>
      <c r="G3451">
        <f t="shared" si="53"/>
        <v>-0.17083999999999999</v>
      </c>
    </row>
    <row r="3452" spans="1:7" x14ac:dyDescent="0.3">
      <c r="A3452" s="1">
        <v>38432</v>
      </c>
      <c r="B3452" s="2">
        <v>-7.8452284513911303E-3</v>
      </c>
      <c r="C3452" s="1">
        <v>38601</v>
      </c>
      <c r="D3452">
        <v>1.2652000000000001</v>
      </c>
      <c r="E3452" s="1">
        <v>38646</v>
      </c>
      <c r="F3452">
        <v>0.30180000000000001</v>
      </c>
      <c r="G3452">
        <f t="shared" si="53"/>
        <v>0.87984000000000007</v>
      </c>
    </row>
    <row r="3453" spans="1:7" x14ac:dyDescent="0.3">
      <c r="A3453" s="1">
        <v>38433</v>
      </c>
      <c r="B3453" s="2">
        <v>-7.0563827914994501E-3</v>
      </c>
      <c r="C3453" s="1">
        <v>38602</v>
      </c>
      <c r="D3453">
        <v>0.25779999999999997</v>
      </c>
      <c r="E3453" s="1">
        <v>38649</v>
      </c>
      <c r="F3453">
        <v>-0.19189999999999999</v>
      </c>
      <c r="G3453">
        <f t="shared" si="53"/>
        <v>7.7919999999999989E-2</v>
      </c>
    </row>
    <row r="3454" spans="1:7" x14ac:dyDescent="0.3">
      <c r="A3454" s="1">
        <v>38434</v>
      </c>
      <c r="B3454" s="2">
        <v>-1.42804762774033E-2</v>
      </c>
      <c r="C3454" s="1">
        <v>38603</v>
      </c>
      <c r="D3454">
        <v>-0.37690000000000001</v>
      </c>
      <c r="E3454" s="1">
        <v>38650</v>
      </c>
      <c r="F3454">
        <v>-0.26889999999999997</v>
      </c>
      <c r="G3454">
        <f t="shared" si="53"/>
        <v>-0.3337</v>
      </c>
    </row>
    <row r="3455" spans="1:7" x14ac:dyDescent="0.3">
      <c r="A3455" s="1">
        <v>38435</v>
      </c>
      <c r="B3455" s="2">
        <v>5.1434667506806697E-3</v>
      </c>
      <c r="C3455" s="1">
        <v>38604</v>
      </c>
      <c r="D3455">
        <v>0.79649999999999999</v>
      </c>
      <c r="E3455" s="1">
        <v>38651</v>
      </c>
      <c r="F3455">
        <v>-0.37830000000000003</v>
      </c>
      <c r="G3455">
        <f t="shared" si="53"/>
        <v>0.32657999999999998</v>
      </c>
    </row>
    <row r="3456" spans="1:7" x14ac:dyDescent="0.3">
      <c r="A3456" s="1">
        <v>38436</v>
      </c>
      <c r="B3456" s="2">
        <v>3.6832597762770402E-4</v>
      </c>
      <c r="C3456" s="1">
        <v>38607</v>
      </c>
      <c r="D3456">
        <v>-6.9199999999999998E-2</v>
      </c>
      <c r="E3456" s="1">
        <v>38652</v>
      </c>
      <c r="F3456">
        <v>0.13289999999999999</v>
      </c>
      <c r="G3456">
        <f t="shared" si="53"/>
        <v>1.1640000000000005E-2</v>
      </c>
    </row>
    <row r="3457" spans="1:7" x14ac:dyDescent="0.3">
      <c r="A3457" s="1">
        <v>38439</v>
      </c>
      <c r="B3457" s="2">
        <v>-7.9052214453740905E-3</v>
      </c>
      <c r="C3457" s="1">
        <v>38608</v>
      </c>
      <c r="D3457">
        <v>-0.72819999999999996</v>
      </c>
      <c r="E3457" s="1">
        <v>38653</v>
      </c>
      <c r="F3457">
        <v>-4.9099999999999998E-2</v>
      </c>
      <c r="G3457">
        <f t="shared" si="53"/>
        <v>-0.45655999999999997</v>
      </c>
    </row>
    <row r="3458" spans="1:7" x14ac:dyDescent="0.3">
      <c r="A3458" s="1">
        <v>38440</v>
      </c>
      <c r="B3458" s="2">
        <v>3.8460401925055599E-3</v>
      </c>
      <c r="C3458" s="1">
        <v>38609</v>
      </c>
      <c r="D3458">
        <v>-0.32600000000000001</v>
      </c>
      <c r="E3458" s="1">
        <v>38656</v>
      </c>
      <c r="F3458">
        <v>4.5900000000000003E-2</v>
      </c>
      <c r="G3458">
        <f t="shared" si="53"/>
        <v>-0.17724000000000001</v>
      </c>
    </row>
    <row r="3459" spans="1:7" x14ac:dyDescent="0.3">
      <c r="A3459" s="1">
        <v>38441</v>
      </c>
      <c r="B3459" s="2">
        <v>5.7403233552975096E-3</v>
      </c>
      <c r="C3459" s="1">
        <v>38610</v>
      </c>
      <c r="D3459">
        <v>5.0700000000000002E-2</v>
      </c>
      <c r="E3459" s="1">
        <v>38657</v>
      </c>
      <c r="F3459">
        <v>-8.3500000000000005E-2</v>
      </c>
      <c r="G3459">
        <f t="shared" si="53"/>
        <v>-2.9800000000000069E-3</v>
      </c>
    </row>
    <row r="3460" spans="1:7" x14ac:dyDescent="0.3">
      <c r="A3460" s="1">
        <v>38442</v>
      </c>
      <c r="B3460" s="2">
        <v>1.06770113481627E-2</v>
      </c>
      <c r="C3460" s="1">
        <v>38611</v>
      </c>
      <c r="D3460">
        <v>0.83030000000000004</v>
      </c>
      <c r="E3460" s="1">
        <v>38658</v>
      </c>
      <c r="F3460">
        <v>-0.1525</v>
      </c>
      <c r="G3460">
        <f t="shared" si="53"/>
        <v>0.43718000000000001</v>
      </c>
    </row>
    <row r="3461" spans="1:7" x14ac:dyDescent="0.3">
      <c r="A3461" s="1">
        <v>38443</v>
      </c>
      <c r="B3461" s="2">
        <v>3.15181459236813E-3</v>
      </c>
      <c r="C3461" s="1">
        <v>38614</v>
      </c>
      <c r="D3461">
        <v>-0.55659999999999998</v>
      </c>
      <c r="E3461" s="1">
        <v>38659</v>
      </c>
      <c r="F3461">
        <v>-0.21510000000000001</v>
      </c>
      <c r="G3461">
        <f t="shared" ref="G3461:G3524" si="54">(D3461*0.6)+(F3461*0.4)</f>
        <v>-0.42</v>
      </c>
    </row>
    <row r="3462" spans="1:7" x14ac:dyDescent="0.3">
      <c r="A3462" s="1">
        <v>38446</v>
      </c>
      <c r="B3462" s="2">
        <v>-1.0751746693942201E-3</v>
      </c>
      <c r="C3462" s="1">
        <v>38615</v>
      </c>
      <c r="D3462">
        <v>-0.78469999999999995</v>
      </c>
      <c r="E3462" s="1">
        <v>38660</v>
      </c>
      <c r="F3462">
        <v>-5.0200000000000002E-2</v>
      </c>
      <c r="G3462">
        <f t="shared" si="54"/>
        <v>-0.49089999999999995</v>
      </c>
    </row>
    <row r="3463" spans="1:7" x14ac:dyDescent="0.3">
      <c r="A3463" s="1">
        <v>38447</v>
      </c>
      <c r="B3463" s="2">
        <v>-6.94381502186592E-4</v>
      </c>
      <c r="C3463" s="1">
        <v>38616</v>
      </c>
      <c r="D3463">
        <v>-0.91</v>
      </c>
      <c r="E3463" s="1">
        <v>38663</v>
      </c>
      <c r="F3463">
        <v>0.11360000000000001</v>
      </c>
      <c r="G3463">
        <f t="shared" si="54"/>
        <v>-0.50056</v>
      </c>
    </row>
    <row r="3464" spans="1:7" x14ac:dyDescent="0.3">
      <c r="A3464" s="1">
        <v>38448</v>
      </c>
      <c r="B3464" s="2">
        <v>-3.2884890861059101E-3</v>
      </c>
      <c r="C3464" s="1">
        <v>38617</v>
      </c>
      <c r="D3464">
        <v>0.38690000000000002</v>
      </c>
      <c r="E3464" s="1">
        <v>38664</v>
      </c>
      <c r="F3464">
        <v>0.34289999999999998</v>
      </c>
      <c r="G3464">
        <f t="shared" si="54"/>
        <v>0.36930000000000002</v>
      </c>
    </row>
    <row r="3465" spans="1:7" x14ac:dyDescent="0.3">
      <c r="A3465" s="1">
        <v>38449</v>
      </c>
      <c r="B3465" s="2">
        <v>-6.2200175480191496E-3</v>
      </c>
      <c r="C3465" s="1">
        <v>38618</v>
      </c>
      <c r="D3465">
        <v>5.5199999999999999E-2</v>
      </c>
      <c r="E3465" s="1">
        <v>38665</v>
      </c>
      <c r="F3465">
        <v>-0.29659999999999997</v>
      </c>
      <c r="G3465">
        <f t="shared" si="54"/>
        <v>-8.5519999999999999E-2</v>
      </c>
    </row>
    <row r="3466" spans="1:7" x14ac:dyDescent="0.3">
      <c r="A3466" s="1">
        <v>38450</v>
      </c>
      <c r="B3466" s="2">
        <v>3.1675767913719199E-3</v>
      </c>
      <c r="C3466" s="1">
        <v>38621</v>
      </c>
      <c r="D3466">
        <v>2.8000000000000001E-2</v>
      </c>
      <c r="E3466" s="1">
        <v>38666</v>
      </c>
      <c r="F3466">
        <v>0.34599999999999997</v>
      </c>
      <c r="G3466">
        <f t="shared" si="54"/>
        <v>0.1552</v>
      </c>
    </row>
    <row r="3467" spans="1:7" x14ac:dyDescent="0.3">
      <c r="A3467" s="1">
        <v>38453</v>
      </c>
      <c r="B3467" s="2">
        <v>3.8009863056518399E-3</v>
      </c>
      <c r="C3467" s="1">
        <v>38622</v>
      </c>
      <c r="D3467">
        <v>4.1000000000000003E-3</v>
      </c>
      <c r="E3467" s="1">
        <v>38670</v>
      </c>
      <c r="F3467">
        <v>-0.20150000000000001</v>
      </c>
      <c r="G3467">
        <f t="shared" si="54"/>
        <v>-7.8140000000000001E-2</v>
      </c>
    </row>
    <row r="3468" spans="1:7" x14ac:dyDescent="0.3">
      <c r="A3468" s="1">
        <v>38454</v>
      </c>
      <c r="B3468" s="2">
        <v>-3.7074888202139901E-3</v>
      </c>
      <c r="C3468" s="1">
        <v>38623</v>
      </c>
      <c r="D3468">
        <v>0.1195</v>
      </c>
      <c r="E3468" s="1">
        <v>38671</v>
      </c>
      <c r="F3468">
        <v>0.19450000000000001</v>
      </c>
      <c r="G3468">
        <f t="shared" si="54"/>
        <v>0.14950000000000002</v>
      </c>
    </row>
    <row r="3469" spans="1:7" x14ac:dyDescent="0.3">
      <c r="A3469" s="1">
        <v>38455</v>
      </c>
      <c r="B3469" s="2">
        <v>-2.67865614778062E-3</v>
      </c>
      <c r="C3469" s="1">
        <v>38624</v>
      </c>
      <c r="D3469">
        <v>0.89080000000000004</v>
      </c>
      <c r="E3469" s="1">
        <v>38672</v>
      </c>
      <c r="F3469">
        <v>0.32019999999999998</v>
      </c>
      <c r="G3469">
        <f t="shared" si="54"/>
        <v>0.66255999999999993</v>
      </c>
    </row>
    <row r="3470" spans="1:7" x14ac:dyDescent="0.3">
      <c r="A3470" s="1">
        <v>38456</v>
      </c>
      <c r="B3470" s="2">
        <v>-4.9916143470697403E-3</v>
      </c>
      <c r="C3470" s="1">
        <v>38625</v>
      </c>
      <c r="D3470">
        <v>9.2299999999999993E-2</v>
      </c>
      <c r="E3470" s="1">
        <v>38673</v>
      </c>
      <c r="F3470">
        <v>0.16569999999999999</v>
      </c>
      <c r="G3470">
        <f t="shared" si="54"/>
        <v>0.12165999999999999</v>
      </c>
    </row>
    <row r="3471" spans="1:7" x14ac:dyDescent="0.3">
      <c r="A3471" s="1">
        <v>38457</v>
      </c>
      <c r="B3471" s="2">
        <v>4.1262276568834197E-3</v>
      </c>
      <c r="C3471" s="1">
        <v>38628</v>
      </c>
      <c r="D3471">
        <v>-0.17150000000000001</v>
      </c>
      <c r="E3471" s="1">
        <v>38674</v>
      </c>
      <c r="F3471">
        <v>-0.18090000000000001</v>
      </c>
      <c r="G3471">
        <f t="shared" si="54"/>
        <v>-0.17526000000000003</v>
      </c>
    </row>
    <row r="3472" spans="1:7" x14ac:dyDescent="0.3">
      <c r="A3472" s="1">
        <v>38460</v>
      </c>
      <c r="B3472" s="2">
        <v>4.5602257381285299E-3</v>
      </c>
      <c r="C3472" s="1">
        <v>38629</v>
      </c>
      <c r="D3472">
        <v>-0.98619999999999997</v>
      </c>
      <c r="E3472" s="1">
        <v>38677</v>
      </c>
      <c r="F3472">
        <v>0.23519999999999999</v>
      </c>
      <c r="G3472">
        <f t="shared" si="54"/>
        <v>-0.49763999999999992</v>
      </c>
    </row>
    <row r="3473" spans="1:7" x14ac:dyDescent="0.3">
      <c r="A3473" s="1">
        <v>38461</v>
      </c>
      <c r="B3473" s="2">
        <v>1.1700357177896199E-2</v>
      </c>
      <c r="C3473" s="1">
        <v>38630</v>
      </c>
      <c r="D3473">
        <v>-1.4523999999999999</v>
      </c>
      <c r="E3473" s="1">
        <v>38678</v>
      </c>
      <c r="F3473">
        <v>0.20280000000000001</v>
      </c>
      <c r="G3473">
        <f t="shared" si="54"/>
        <v>-0.79031999999999991</v>
      </c>
    </row>
    <row r="3474" spans="1:7" x14ac:dyDescent="0.3">
      <c r="A3474" s="1">
        <v>38462</v>
      </c>
      <c r="B3474" s="2">
        <v>5.9433546652241098E-3</v>
      </c>
      <c r="C3474" s="1">
        <v>38631</v>
      </c>
      <c r="D3474">
        <v>-0.40889999999999999</v>
      </c>
      <c r="E3474" s="1">
        <v>38679</v>
      </c>
      <c r="F3474">
        <v>-0.19189999999999999</v>
      </c>
      <c r="G3474">
        <f t="shared" si="54"/>
        <v>-0.32209999999999994</v>
      </c>
    </row>
    <row r="3475" spans="1:7" x14ac:dyDescent="0.3">
      <c r="A3475" s="1">
        <v>38463</v>
      </c>
      <c r="B3475" s="2">
        <v>-2.4203819496938501E-3</v>
      </c>
      <c r="C3475" s="1">
        <v>38632</v>
      </c>
      <c r="D3475">
        <v>0.3715</v>
      </c>
      <c r="E3475" s="1">
        <v>38681</v>
      </c>
      <c r="F3475">
        <v>0.20610000000000001</v>
      </c>
      <c r="G3475">
        <f t="shared" si="54"/>
        <v>0.30534</v>
      </c>
    </row>
    <row r="3476" spans="1:7" x14ac:dyDescent="0.3">
      <c r="A3476" s="1">
        <v>38464</v>
      </c>
      <c r="B3476" s="2">
        <v>5.8510607840578403E-3</v>
      </c>
      <c r="C3476" s="1">
        <v>38635</v>
      </c>
      <c r="D3476">
        <v>-0.71660000000000001</v>
      </c>
      <c r="E3476" s="1">
        <v>38684</v>
      </c>
      <c r="F3476">
        <v>0.12920000000000001</v>
      </c>
      <c r="G3476">
        <f t="shared" si="54"/>
        <v>-0.37828000000000001</v>
      </c>
    </row>
    <row r="3477" spans="1:7" x14ac:dyDescent="0.3">
      <c r="A3477" s="1">
        <v>38467</v>
      </c>
      <c r="B3477" s="2">
        <v>-6.8638016114236401E-3</v>
      </c>
      <c r="C3477" s="1">
        <v>38636</v>
      </c>
      <c r="D3477">
        <v>-0.20030000000000001</v>
      </c>
      <c r="E3477" s="1">
        <v>38685</v>
      </c>
      <c r="F3477">
        <v>-0.33279999999999998</v>
      </c>
      <c r="G3477">
        <f t="shared" si="54"/>
        <v>-0.25329999999999997</v>
      </c>
    </row>
    <row r="3478" spans="1:7" x14ac:dyDescent="0.3">
      <c r="A3478" s="1">
        <v>38468</v>
      </c>
      <c r="B3478" s="2">
        <v>-4.1092016088263303E-3</v>
      </c>
      <c r="C3478" s="1">
        <v>38637</v>
      </c>
      <c r="D3478">
        <v>-0.59519999999999995</v>
      </c>
      <c r="E3478" s="1">
        <v>38686</v>
      </c>
      <c r="F3478">
        <v>-0.1051</v>
      </c>
      <c r="G3478">
        <f t="shared" si="54"/>
        <v>-0.39915999999999996</v>
      </c>
    </row>
    <row r="3479" spans="1:7" x14ac:dyDescent="0.3">
      <c r="A3479" s="1">
        <v>38469</v>
      </c>
      <c r="B3479" s="2">
        <v>-7.12946107604051E-3</v>
      </c>
      <c r="C3479" s="1">
        <v>38638</v>
      </c>
      <c r="D3479">
        <v>-7.0400000000000004E-2</v>
      </c>
      <c r="E3479" s="1">
        <v>38687</v>
      </c>
      <c r="F3479">
        <v>-0.12230000000000001</v>
      </c>
      <c r="G3479">
        <f t="shared" si="54"/>
        <v>-9.1160000000000005E-2</v>
      </c>
    </row>
    <row r="3480" spans="1:7" x14ac:dyDescent="0.3">
      <c r="A3480" s="1">
        <v>38470</v>
      </c>
      <c r="B3480" s="2">
        <v>4.7646352398207402E-3</v>
      </c>
      <c r="C3480" s="1">
        <v>38639</v>
      </c>
      <c r="D3480">
        <v>0.82709999999999995</v>
      </c>
      <c r="E3480" s="1">
        <v>38688</v>
      </c>
      <c r="F3480">
        <v>2.4500000000000001E-2</v>
      </c>
      <c r="G3480">
        <f t="shared" si="54"/>
        <v>0.50605999999999995</v>
      </c>
    </row>
    <row r="3481" spans="1:7" x14ac:dyDescent="0.3">
      <c r="A3481" s="1">
        <v>38471</v>
      </c>
      <c r="B3481" s="2">
        <v>-8.4189031083915494E-3</v>
      </c>
      <c r="C3481" s="1">
        <v>38642</v>
      </c>
      <c r="D3481">
        <v>0.29749999999999999</v>
      </c>
      <c r="E3481" s="1">
        <v>38691</v>
      </c>
      <c r="F3481">
        <v>-0.13789999999999999</v>
      </c>
      <c r="G3481">
        <f t="shared" si="54"/>
        <v>0.12333999999999999</v>
      </c>
    </row>
    <row r="3482" spans="1:7" x14ac:dyDescent="0.3">
      <c r="A3482" s="1">
        <v>38474</v>
      </c>
      <c r="B3482" s="2">
        <v>2.7499946243692E-3</v>
      </c>
      <c r="C3482" s="1">
        <v>38643</v>
      </c>
      <c r="D3482">
        <v>-1.0046999999999999</v>
      </c>
      <c r="E3482" s="1">
        <v>38692</v>
      </c>
      <c r="F3482">
        <v>0.34</v>
      </c>
      <c r="G3482">
        <f t="shared" si="54"/>
        <v>-0.4668199999999999</v>
      </c>
    </row>
    <row r="3483" spans="1:7" x14ac:dyDescent="0.3">
      <c r="A3483" s="1">
        <v>38475</v>
      </c>
      <c r="B3483" s="2">
        <v>-2.7429933196442299E-3</v>
      </c>
      <c r="C3483" s="1">
        <v>38644</v>
      </c>
      <c r="D3483">
        <v>1.5049999999999999</v>
      </c>
      <c r="E3483" s="1">
        <v>38693</v>
      </c>
      <c r="F3483">
        <v>-7.9000000000000001E-2</v>
      </c>
      <c r="G3483">
        <f t="shared" si="54"/>
        <v>0.87139999999999995</v>
      </c>
    </row>
    <row r="3484" spans="1:7" x14ac:dyDescent="0.3">
      <c r="A3484" s="1">
        <v>38476</v>
      </c>
      <c r="B3484" s="2">
        <v>5.37907565704554E-3</v>
      </c>
      <c r="C3484" s="1">
        <v>38645</v>
      </c>
      <c r="D3484">
        <v>-1.4988999999999999</v>
      </c>
      <c r="E3484" s="1">
        <v>38694</v>
      </c>
      <c r="F3484">
        <v>0.29020000000000001</v>
      </c>
      <c r="G3484">
        <f t="shared" si="54"/>
        <v>-0.78325999999999985</v>
      </c>
    </row>
    <row r="3485" spans="1:7" x14ac:dyDescent="0.3">
      <c r="A3485" s="1">
        <v>38477</v>
      </c>
      <c r="B3485" s="2">
        <v>5.2267420153859802E-3</v>
      </c>
      <c r="C3485" s="1">
        <v>38646</v>
      </c>
      <c r="D3485">
        <v>0.152</v>
      </c>
      <c r="E3485" s="1">
        <v>38695</v>
      </c>
      <c r="F3485">
        <v>-0.3105</v>
      </c>
      <c r="G3485">
        <f t="shared" si="54"/>
        <v>-3.3000000000000015E-2</v>
      </c>
    </row>
    <row r="3486" spans="1:7" x14ac:dyDescent="0.3">
      <c r="A3486" s="1">
        <v>38478</v>
      </c>
      <c r="B3486" s="2">
        <v>-1.19611362846983E-2</v>
      </c>
      <c r="C3486" s="1">
        <v>38649</v>
      </c>
      <c r="D3486">
        <v>1.6806000000000001</v>
      </c>
      <c r="E3486" s="1">
        <v>38698</v>
      </c>
      <c r="F3486">
        <v>-1.3899999999999999E-2</v>
      </c>
      <c r="G3486">
        <f t="shared" si="54"/>
        <v>1.0027999999999999</v>
      </c>
    </row>
    <row r="3487" spans="1:7" x14ac:dyDescent="0.3">
      <c r="A3487" s="1">
        <v>38481</v>
      </c>
      <c r="B3487" s="2">
        <v>3.3948819434674901E-3</v>
      </c>
      <c r="C3487" s="1">
        <v>38650</v>
      </c>
      <c r="D3487">
        <v>-0.23680000000000001</v>
      </c>
      <c r="E3487" s="1">
        <v>38699</v>
      </c>
      <c r="F3487">
        <v>0.1125</v>
      </c>
      <c r="G3487">
        <f t="shared" si="54"/>
        <v>-9.708E-2</v>
      </c>
    </row>
    <row r="3488" spans="1:7" x14ac:dyDescent="0.3">
      <c r="A3488" s="1">
        <v>38482</v>
      </c>
      <c r="B3488" s="2">
        <v>6.1321637961979604E-3</v>
      </c>
      <c r="C3488" s="1">
        <v>38651</v>
      </c>
      <c r="D3488">
        <v>-0.43</v>
      </c>
      <c r="E3488" s="1">
        <v>38700</v>
      </c>
      <c r="F3488">
        <v>0.39100000000000001</v>
      </c>
      <c r="G3488">
        <f t="shared" si="54"/>
        <v>-0.1016</v>
      </c>
    </row>
    <row r="3489" spans="1:7" x14ac:dyDescent="0.3">
      <c r="A3489" s="1">
        <v>38483</v>
      </c>
      <c r="B3489" s="2">
        <v>-5.3596454663195096E-3</v>
      </c>
      <c r="C3489" s="1">
        <v>38652</v>
      </c>
      <c r="D3489">
        <v>-1.0335000000000001</v>
      </c>
      <c r="E3489" s="1">
        <v>38701</v>
      </c>
      <c r="F3489">
        <v>-5.3600000000000002E-2</v>
      </c>
      <c r="G3489">
        <f t="shared" si="54"/>
        <v>-0.64154</v>
      </c>
    </row>
    <row r="3490" spans="1:7" x14ac:dyDescent="0.3">
      <c r="A3490" s="1">
        <v>38484</v>
      </c>
      <c r="B3490" s="2">
        <v>-8.9206844775087096E-3</v>
      </c>
      <c r="C3490" s="1">
        <v>38653</v>
      </c>
      <c r="D3490">
        <v>1.6636</v>
      </c>
      <c r="E3490" s="1">
        <v>38702</v>
      </c>
      <c r="F3490">
        <v>0.1128</v>
      </c>
      <c r="G3490">
        <f t="shared" si="54"/>
        <v>1.04328</v>
      </c>
    </row>
    <row r="3491" spans="1:7" x14ac:dyDescent="0.3">
      <c r="A3491" s="1">
        <v>38485</v>
      </c>
      <c r="B3491" s="2">
        <v>-5.9863525433458999E-3</v>
      </c>
      <c r="C3491" s="1">
        <v>38656</v>
      </c>
      <c r="D3491">
        <v>0.71760000000000002</v>
      </c>
      <c r="E3491" s="1">
        <v>38705</v>
      </c>
      <c r="F3491">
        <v>4.4600000000000001E-2</v>
      </c>
      <c r="G3491">
        <f t="shared" si="54"/>
        <v>0.44840000000000002</v>
      </c>
    </row>
    <row r="3492" spans="1:7" x14ac:dyDescent="0.3">
      <c r="A3492" s="1">
        <v>38488</v>
      </c>
      <c r="B3492" s="2">
        <v>-5.1441122699987796E-3</v>
      </c>
      <c r="C3492" s="1">
        <v>38657</v>
      </c>
      <c r="D3492">
        <v>-0.35210000000000002</v>
      </c>
      <c r="E3492" s="1">
        <v>38706</v>
      </c>
      <c r="F3492">
        <v>-8.6699999999999999E-2</v>
      </c>
      <c r="G3492">
        <f t="shared" si="54"/>
        <v>-0.24593999999999999</v>
      </c>
    </row>
    <row r="3493" spans="1:7" x14ac:dyDescent="0.3">
      <c r="A3493" s="1">
        <v>38489</v>
      </c>
      <c r="B3493" s="2">
        <v>2.6523114057768202E-3</v>
      </c>
      <c r="C3493" s="1">
        <v>38658</v>
      </c>
      <c r="D3493">
        <v>1.0115000000000001</v>
      </c>
      <c r="E3493" s="1">
        <v>38707</v>
      </c>
      <c r="F3493">
        <v>-7.5399999999999995E-2</v>
      </c>
      <c r="G3493">
        <f t="shared" si="54"/>
        <v>0.57674000000000003</v>
      </c>
    </row>
    <row r="3494" spans="1:7" x14ac:dyDescent="0.3">
      <c r="A3494" s="1">
        <v>38490</v>
      </c>
      <c r="B3494" s="2">
        <v>2.17961253344434E-3</v>
      </c>
      <c r="C3494" s="1">
        <v>38659</v>
      </c>
      <c r="D3494">
        <v>0.46029999999999999</v>
      </c>
      <c r="E3494" s="1">
        <v>38708</v>
      </c>
      <c r="F3494">
        <v>0.2419</v>
      </c>
      <c r="G3494">
        <f t="shared" si="54"/>
        <v>0.37293999999999999</v>
      </c>
    </row>
    <row r="3495" spans="1:7" x14ac:dyDescent="0.3">
      <c r="A3495" s="1">
        <v>38491</v>
      </c>
      <c r="B3495" s="2">
        <v>-3.11010684501323E-3</v>
      </c>
      <c r="C3495" s="1">
        <v>38660</v>
      </c>
      <c r="D3495">
        <v>1.6500000000000001E-2</v>
      </c>
      <c r="E3495" s="1">
        <v>38709</v>
      </c>
      <c r="F3495">
        <v>0.2495</v>
      </c>
      <c r="G3495">
        <f t="shared" si="54"/>
        <v>0.10970000000000001</v>
      </c>
    </row>
    <row r="3496" spans="1:7" x14ac:dyDescent="0.3">
      <c r="A3496" s="1">
        <v>38492</v>
      </c>
      <c r="B3496" s="2">
        <v>-7.3287071081560304E-3</v>
      </c>
      <c r="C3496" s="1">
        <v>38663</v>
      </c>
      <c r="D3496">
        <v>0.223</v>
      </c>
      <c r="E3496" s="1">
        <v>38713</v>
      </c>
      <c r="F3496">
        <v>0.21809999999999999</v>
      </c>
      <c r="G3496">
        <f t="shared" si="54"/>
        <v>0.22104000000000001</v>
      </c>
    </row>
    <row r="3497" spans="1:7" x14ac:dyDescent="0.3">
      <c r="A3497" s="1">
        <v>38495</v>
      </c>
      <c r="B3497" s="2">
        <v>-4.3730874109544297E-3</v>
      </c>
      <c r="C3497" s="1">
        <v>38664</v>
      </c>
      <c r="D3497">
        <v>-0.29659999999999997</v>
      </c>
      <c r="E3497" s="1">
        <v>38714</v>
      </c>
      <c r="F3497">
        <v>-0.13220000000000001</v>
      </c>
      <c r="G3497">
        <f t="shared" si="54"/>
        <v>-0.23083999999999999</v>
      </c>
    </row>
    <row r="3498" spans="1:7" x14ac:dyDescent="0.3">
      <c r="A3498" s="1">
        <v>38496</v>
      </c>
      <c r="B3498" s="2">
        <v>1.12521150211404E-2</v>
      </c>
      <c r="C3498" s="1">
        <v>38665</v>
      </c>
      <c r="D3498">
        <v>0.1741</v>
      </c>
      <c r="E3498" s="1">
        <v>38715</v>
      </c>
      <c r="F3498">
        <v>4.7999999999999996E-3</v>
      </c>
      <c r="G3498">
        <f t="shared" si="54"/>
        <v>0.10638</v>
      </c>
    </row>
    <row r="3499" spans="1:7" x14ac:dyDescent="0.3">
      <c r="A3499" s="1">
        <v>38497</v>
      </c>
      <c r="B3499" s="2">
        <v>6.1769707857848299E-3</v>
      </c>
      <c r="C3499" s="1">
        <v>38666</v>
      </c>
      <c r="D3499">
        <v>0.86329999999999996</v>
      </c>
      <c r="E3499" s="1">
        <v>38716</v>
      </c>
      <c r="F3499">
        <v>-6.8599999999999994E-2</v>
      </c>
      <c r="G3499">
        <f t="shared" si="54"/>
        <v>0.49053999999999998</v>
      </c>
    </row>
    <row r="3500" spans="1:7" x14ac:dyDescent="0.3">
      <c r="A3500" s="1">
        <v>38498</v>
      </c>
      <c r="B3500" s="2">
        <v>-7.5395001795774995E-4</v>
      </c>
      <c r="C3500" s="1">
        <v>38667</v>
      </c>
      <c r="D3500">
        <v>0.30459999999999998</v>
      </c>
      <c r="E3500" s="1">
        <v>38720</v>
      </c>
      <c r="F3500">
        <v>0.1704</v>
      </c>
      <c r="G3500">
        <f t="shared" si="54"/>
        <v>0.25091999999999998</v>
      </c>
    </row>
    <row r="3501" spans="1:7" x14ac:dyDescent="0.3">
      <c r="A3501" s="1">
        <v>38499</v>
      </c>
      <c r="B3501" s="2">
        <v>3.3696843116513002E-3</v>
      </c>
      <c r="C3501" s="1">
        <v>38670</v>
      </c>
      <c r="D3501">
        <v>-7.0000000000000007E-2</v>
      </c>
      <c r="E3501" s="1">
        <v>38721</v>
      </c>
      <c r="F3501">
        <v>0.1193</v>
      </c>
      <c r="G3501">
        <f t="shared" si="54"/>
        <v>5.7200000000000029E-3</v>
      </c>
    </row>
    <row r="3502" spans="1:7" x14ac:dyDescent="0.3">
      <c r="A3502" s="1">
        <v>38502</v>
      </c>
      <c r="B3502" s="2">
        <v>1.86029443174363E-4</v>
      </c>
      <c r="C3502" s="1">
        <v>38671</v>
      </c>
      <c r="D3502">
        <v>-0.37459999999999999</v>
      </c>
      <c r="E3502" s="1">
        <v>38722</v>
      </c>
      <c r="F3502">
        <v>3.3799999999999997E-2</v>
      </c>
      <c r="G3502">
        <f t="shared" si="54"/>
        <v>-0.21123999999999998</v>
      </c>
    </row>
    <row r="3503" spans="1:7" x14ac:dyDescent="0.3">
      <c r="A3503" s="1">
        <v>38503</v>
      </c>
      <c r="B3503" s="2">
        <v>6.2441672705348897E-3</v>
      </c>
      <c r="C3503" s="1">
        <v>38672</v>
      </c>
      <c r="D3503">
        <v>0.1991</v>
      </c>
      <c r="E3503" s="1">
        <v>38723</v>
      </c>
      <c r="F3503">
        <v>-6.2E-2</v>
      </c>
      <c r="G3503">
        <f t="shared" si="54"/>
        <v>9.4659999999999994E-2</v>
      </c>
    </row>
    <row r="3504" spans="1:7" x14ac:dyDescent="0.3">
      <c r="A3504" s="1">
        <v>38504</v>
      </c>
      <c r="B3504" s="2">
        <v>1.1548516746713301E-2</v>
      </c>
      <c r="C3504" s="1">
        <v>38673</v>
      </c>
      <c r="D3504">
        <v>0.94330000000000003</v>
      </c>
      <c r="E3504" s="1">
        <v>38726</v>
      </c>
      <c r="F3504">
        <v>6.3600000000000004E-2</v>
      </c>
      <c r="G3504">
        <f t="shared" si="54"/>
        <v>0.59142000000000006</v>
      </c>
    </row>
    <row r="3505" spans="1:7" x14ac:dyDescent="0.3">
      <c r="A3505" s="1">
        <v>38505</v>
      </c>
      <c r="B3505" s="2">
        <v>3.2732328539821802E-3</v>
      </c>
      <c r="C3505" s="1">
        <v>38674</v>
      </c>
      <c r="D3505">
        <v>0.4531</v>
      </c>
      <c r="E3505" s="1">
        <v>38727</v>
      </c>
      <c r="F3505">
        <v>-0.23350000000000001</v>
      </c>
      <c r="G3505">
        <f t="shared" si="54"/>
        <v>0.17845999999999998</v>
      </c>
    </row>
    <row r="3506" spans="1:7" x14ac:dyDescent="0.3">
      <c r="A3506" s="1">
        <v>38506</v>
      </c>
      <c r="B3506" s="2">
        <v>3.0408232863259302E-3</v>
      </c>
      <c r="C3506" s="1">
        <v>38677</v>
      </c>
      <c r="D3506">
        <v>0.52790000000000004</v>
      </c>
      <c r="E3506" s="1">
        <v>38728</v>
      </c>
      <c r="F3506">
        <v>-0.1186</v>
      </c>
      <c r="G3506">
        <f t="shared" si="54"/>
        <v>0.26930000000000004</v>
      </c>
    </row>
    <row r="3507" spans="1:7" x14ac:dyDescent="0.3">
      <c r="A3507" s="1">
        <v>38509</v>
      </c>
      <c r="B3507" s="2">
        <v>-4.2629885950984403E-4</v>
      </c>
      <c r="C3507" s="1">
        <v>38678</v>
      </c>
      <c r="D3507">
        <v>0.51370000000000005</v>
      </c>
      <c r="E3507" s="1">
        <v>38729</v>
      </c>
      <c r="F3507">
        <v>0.25769999999999998</v>
      </c>
      <c r="G3507">
        <f t="shared" si="54"/>
        <v>0.4113</v>
      </c>
    </row>
    <row r="3508" spans="1:7" x14ac:dyDescent="0.3">
      <c r="A3508" s="1">
        <v>38510</v>
      </c>
      <c r="B3508" s="2">
        <v>3.4713345529005001E-3</v>
      </c>
      <c r="C3508" s="1">
        <v>38679</v>
      </c>
      <c r="D3508">
        <v>0.35389999999999999</v>
      </c>
      <c r="E3508" s="1">
        <v>38730</v>
      </c>
      <c r="F3508">
        <v>0.28449999999999998</v>
      </c>
      <c r="G3508">
        <f t="shared" si="54"/>
        <v>0.32613999999999999</v>
      </c>
    </row>
    <row r="3509" spans="1:7" x14ac:dyDescent="0.3">
      <c r="A3509" s="1">
        <v>38511</v>
      </c>
      <c r="B3509" s="2">
        <v>5.0613193565141003E-6</v>
      </c>
      <c r="C3509" s="1">
        <v>38681</v>
      </c>
      <c r="D3509">
        <v>0.20979999999999999</v>
      </c>
      <c r="E3509" s="1">
        <v>38734</v>
      </c>
      <c r="F3509">
        <v>9.5600000000000004E-2</v>
      </c>
      <c r="G3509">
        <f t="shared" si="54"/>
        <v>0.16411999999999999</v>
      </c>
    </row>
    <row r="3510" spans="1:7" x14ac:dyDescent="0.3">
      <c r="A3510" s="1">
        <v>38512</v>
      </c>
      <c r="B3510" s="2">
        <v>5.32983706162904E-3</v>
      </c>
      <c r="C3510" s="1">
        <v>38684</v>
      </c>
      <c r="D3510">
        <v>-0.83779999999999999</v>
      </c>
      <c r="E3510" s="1">
        <v>38735</v>
      </c>
      <c r="F3510">
        <v>-1.9300000000000001E-2</v>
      </c>
      <c r="G3510">
        <f t="shared" si="54"/>
        <v>-0.51039999999999996</v>
      </c>
    </row>
    <row r="3511" spans="1:7" x14ac:dyDescent="0.3">
      <c r="A3511" s="1">
        <v>38513</v>
      </c>
      <c r="B3511" s="2">
        <v>-2.92143879758955E-4</v>
      </c>
      <c r="C3511" s="1">
        <v>38685</v>
      </c>
      <c r="D3511">
        <v>1.9400000000000001E-2</v>
      </c>
      <c r="E3511" s="1">
        <v>38736</v>
      </c>
      <c r="F3511">
        <v>-0.13650000000000001</v>
      </c>
      <c r="G3511">
        <f t="shared" si="54"/>
        <v>-4.2960000000000012E-2</v>
      </c>
    </row>
    <row r="3512" spans="1:7" x14ac:dyDescent="0.3">
      <c r="A3512" s="1">
        <v>38516</v>
      </c>
      <c r="B3512" s="2">
        <v>-6.5693252672172097E-4</v>
      </c>
      <c r="C3512" s="1">
        <v>38686</v>
      </c>
      <c r="D3512">
        <v>-0.60299999999999998</v>
      </c>
      <c r="E3512" s="1">
        <v>38737</v>
      </c>
      <c r="F3512">
        <v>0.1118</v>
      </c>
      <c r="G3512">
        <f t="shared" si="54"/>
        <v>-0.31707999999999997</v>
      </c>
    </row>
    <row r="3513" spans="1:7" x14ac:dyDescent="0.3">
      <c r="A3513" s="1">
        <v>38517</v>
      </c>
      <c r="B3513" s="2">
        <v>-2.9456027625769398E-3</v>
      </c>
      <c r="C3513" s="1">
        <v>38687</v>
      </c>
      <c r="D3513">
        <v>1.2161</v>
      </c>
      <c r="E3513" s="1">
        <v>38740</v>
      </c>
      <c r="F3513">
        <v>6.1800000000000001E-2</v>
      </c>
      <c r="G3513">
        <f t="shared" si="54"/>
        <v>0.75437999999999994</v>
      </c>
    </row>
    <row r="3514" spans="1:7" x14ac:dyDescent="0.3">
      <c r="A3514" s="1">
        <v>38518</v>
      </c>
      <c r="B3514" s="2">
        <v>-6.7970895231488403E-3</v>
      </c>
      <c r="C3514" s="1">
        <v>38688</v>
      </c>
      <c r="D3514">
        <v>3.2399999999999998E-2</v>
      </c>
      <c r="E3514" s="1">
        <v>38741</v>
      </c>
      <c r="F3514">
        <v>-0.122</v>
      </c>
      <c r="G3514">
        <f t="shared" si="54"/>
        <v>-2.9360000000000004E-2</v>
      </c>
    </row>
    <row r="3515" spans="1:7" x14ac:dyDescent="0.3">
      <c r="A3515" s="1">
        <v>38519</v>
      </c>
      <c r="B3515" s="2">
        <v>-2.7045829930738601E-4</v>
      </c>
      <c r="C3515" s="1">
        <v>38691</v>
      </c>
      <c r="D3515">
        <v>-0.2319</v>
      </c>
      <c r="E3515" s="1">
        <v>38742</v>
      </c>
      <c r="F3515">
        <v>-0.37530000000000002</v>
      </c>
      <c r="G3515">
        <f t="shared" si="54"/>
        <v>-0.28926000000000002</v>
      </c>
    </row>
    <row r="3516" spans="1:7" x14ac:dyDescent="0.3">
      <c r="A3516" s="1">
        <v>38520</v>
      </c>
      <c r="B3516" s="2">
        <v>1.4780038672750401E-3</v>
      </c>
      <c r="C3516" s="1">
        <v>38692</v>
      </c>
      <c r="D3516">
        <v>0.12939999999999999</v>
      </c>
      <c r="E3516" s="1">
        <v>38743</v>
      </c>
      <c r="F3516">
        <v>-0.19040000000000001</v>
      </c>
      <c r="G3516">
        <f t="shared" si="54"/>
        <v>1.4799999999999813E-3</v>
      </c>
    </row>
    <row r="3517" spans="1:7" x14ac:dyDescent="0.3">
      <c r="A3517" s="1">
        <v>38523</v>
      </c>
      <c r="B3517" s="2">
        <v>1.7244048450608699E-3</v>
      </c>
      <c r="C3517" s="1">
        <v>38693</v>
      </c>
      <c r="D3517">
        <v>-0.48159999999999997</v>
      </c>
      <c r="E3517" s="1">
        <v>38744</v>
      </c>
      <c r="F3517">
        <v>9.6199999999999994E-2</v>
      </c>
      <c r="G3517">
        <f t="shared" si="54"/>
        <v>-0.25047999999999998</v>
      </c>
    </row>
    <row r="3518" spans="1:7" x14ac:dyDescent="0.3">
      <c r="A3518" s="1">
        <v>38524</v>
      </c>
      <c r="B3518" s="2">
        <v>2.9626817966592598E-3</v>
      </c>
      <c r="C3518" s="1">
        <v>38694</v>
      </c>
      <c r="D3518">
        <v>-0.1123</v>
      </c>
      <c r="E3518" s="1">
        <v>38747</v>
      </c>
      <c r="F3518">
        <v>-7.1099999999999997E-2</v>
      </c>
      <c r="G3518">
        <f t="shared" si="54"/>
        <v>-9.5819999999999989E-2</v>
      </c>
    </row>
    <row r="3519" spans="1:7" x14ac:dyDescent="0.3">
      <c r="A3519" s="1">
        <v>38525</v>
      </c>
      <c r="B3519" s="2">
        <v>7.14769457336262E-3</v>
      </c>
      <c r="C3519" s="1">
        <v>38695</v>
      </c>
      <c r="D3519">
        <v>0.28210000000000002</v>
      </c>
      <c r="E3519" s="1">
        <v>38748</v>
      </c>
      <c r="F3519">
        <v>4.2000000000000003E-2</v>
      </c>
      <c r="G3519">
        <f t="shared" si="54"/>
        <v>0.18606</v>
      </c>
    </row>
    <row r="3520" spans="1:7" x14ac:dyDescent="0.3">
      <c r="A3520" s="1">
        <v>38526</v>
      </c>
      <c r="B3520" s="2">
        <v>7.9048750673216296E-3</v>
      </c>
      <c r="C3520" s="1">
        <v>38698</v>
      </c>
      <c r="D3520">
        <v>8.77E-2</v>
      </c>
      <c r="E3520" s="1">
        <v>38749</v>
      </c>
      <c r="F3520">
        <v>-0.17849999999999999</v>
      </c>
      <c r="G3520">
        <f t="shared" si="54"/>
        <v>-1.8780000000000005E-2</v>
      </c>
    </row>
    <row r="3521" spans="1:7" x14ac:dyDescent="0.3">
      <c r="A3521" s="1">
        <v>38527</v>
      </c>
      <c r="B3521" s="2">
        <v>2.6926709689223399E-4</v>
      </c>
      <c r="C3521" s="1">
        <v>38699</v>
      </c>
      <c r="D3521">
        <v>0.56259999999999999</v>
      </c>
      <c r="E3521" s="1">
        <v>38750</v>
      </c>
      <c r="F3521">
        <v>2.8299999999999999E-2</v>
      </c>
      <c r="G3521">
        <f t="shared" si="54"/>
        <v>0.34887999999999997</v>
      </c>
    </row>
    <row r="3522" spans="1:7" x14ac:dyDescent="0.3">
      <c r="A3522" s="1">
        <v>38530</v>
      </c>
      <c r="B3522" s="2">
        <v>4.6113300093630896E-3</v>
      </c>
      <c r="C3522" s="1">
        <v>38700</v>
      </c>
      <c r="D3522">
        <v>0.42480000000000001</v>
      </c>
      <c r="E3522" s="1">
        <v>38751</v>
      </c>
      <c r="F3522">
        <v>0.12939999999999999</v>
      </c>
      <c r="G3522">
        <f t="shared" si="54"/>
        <v>0.30664000000000002</v>
      </c>
    </row>
    <row r="3523" spans="1:7" x14ac:dyDescent="0.3">
      <c r="A3523" s="1">
        <v>38531</v>
      </c>
      <c r="B3523" s="2">
        <v>-9.6029773966230803E-3</v>
      </c>
      <c r="C3523" s="1">
        <v>38701</v>
      </c>
      <c r="D3523">
        <v>-0.1376</v>
      </c>
      <c r="E3523" s="1">
        <v>38754</v>
      </c>
      <c r="F3523">
        <v>1.6199999999999999E-2</v>
      </c>
      <c r="G3523">
        <f t="shared" si="54"/>
        <v>-7.6079999999999995E-2</v>
      </c>
    </row>
    <row r="3524" spans="1:7" x14ac:dyDescent="0.3">
      <c r="A3524" s="1">
        <v>38532</v>
      </c>
      <c r="B3524" s="2">
        <v>-9.9253121225983997E-4</v>
      </c>
      <c r="C3524" s="1">
        <v>38702</v>
      </c>
      <c r="D3524">
        <v>-0.28360000000000002</v>
      </c>
      <c r="E3524" s="1">
        <v>38755</v>
      </c>
      <c r="F3524">
        <v>-6.3E-2</v>
      </c>
      <c r="G3524">
        <f t="shared" si="54"/>
        <v>-0.19536000000000001</v>
      </c>
    </row>
    <row r="3525" spans="1:7" x14ac:dyDescent="0.3">
      <c r="A3525" s="1">
        <v>38533</v>
      </c>
      <c r="B3525" s="2">
        <v>1.58408542203281E-3</v>
      </c>
      <c r="C3525" s="1">
        <v>38705</v>
      </c>
      <c r="D3525">
        <v>-0.58389999999999997</v>
      </c>
      <c r="E3525" s="1">
        <v>38756</v>
      </c>
      <c r="F3525">
        <v>-0.1043</v>
      </c>
      <c r="G3525">
        <f t="shared" ref="G3525:G3588" si="55">(D3525*0.6)+(F3525*0.4)</f>
        <v>-0.39205999999999996</v>
      </c>
    </row>
    <row r="3526" spans="1:7" x14ac:dyDescent="0.3">
      <c r="A3526" s="1">
        <v>38534</v>
      </c>
      <c r="B3526" s="2">
        <v>7.4171867195316201E-3</v>
      </c>
      <c r="C3526" s="1">
        <v>38706</v>
      </c>
      <c r="D3526">
        <v>-2.12E-2</v>
      </c>
      <c r="E3526" s="1">
        <v>38757</v>
      </c>
      <c r="F3526">
        <v>9.2200000000000004E-2</v>
      </c>
      <c r="G3526">
        <f t="shared" si="55"/>
        <v>2.4160000000000001E-2</v>
      </c>
    </row>
    <row r="3527" spans="1:7" x14ac:dyDescent="0.3">
      <c r="A3527" s="1">
        <v>38537</v>
      </c>
      <c r="B3527" s="2">
        <v>-2.5679806432444799E-3</v>
      </c>
      <c r="C3527" s="1">
        <v>38707</v>
      </c>
      <c r="D3527">
        <v>0.25419999999999998</v>
      </c>
      <c r="E3527" s="1">
        <v>38758</v>
      </c>
      <c r="F3527">
        <v>-0.1479</v>
      </c>
      <c r="G3527">
        <f t="shared" si="55"/>
        <v>9.3359999999999985E-2</v>
      </c>
    </row>
    <row r="3528" spans="1:7" x14ac:dyDescent="0.3">
      <c r="A3528" s="1">
        <v>38538</v>
      </c>
      <c r="B3528" s="2">
        <v>-3.8581978310720001E-3</v>
      </c>
      <c r="C3528" s="1">
        <v>38708</v>
      </c>
      <c r="D3528">
        <v>0.44450000000000001</v>
      </c>
      <c r="E3528" s="1">
        <v>38761</v>
      </c>
      <c r="F3528">
        <v>3.4000000000000002E-2</v>
      </c>
      <c r="G3528">
        <f t="shared" si="55"/>
        <v>0.28029999999999999</v>
      </c>
    </row>
    <row r="3529" spans="1:7" x14ac:dyDescent="0.3">
      <c r="A3529" s="1">
        <v>38539</v>
      </c>
      <c r="B3529" s="2">
        <v>6.6454677063878496E-3</v>
      </c>
      <c r="C3529" s="1">
        <v>38709</v>
      </c>
      <c r="D3529">
        <v>5.7200000000000001E-2</v>
      </c>
      <c r="E3529" s="1">
        <v>38762</v>
      </c>
      <c r="F3529">
        <v>-0.1149</v>
      </c>
      <c r="G3529">
        <f t="shared" si="55"/>
        <v>-1.1640000000000005E-2</v>
      </c>
    </row>
    <row r="3530" spans="1:7" x14ac:dyDescent="0.3">
      <c r="A3530" s="1">
        <v>38540</v>
      </c>
      <c r="B3530" s="2">
        <v>4.1823667987763704E-3</v>
      </c>
      <c r="C3530" s="1">
        <v>38713</v>
      </c>
      <c r="D3530">
        <v>-0.95520000000000005</v>
      </c>
      <c r="E3530" s="1">
        <v>38763</v>
      </c>
      <c r="F3530">
        <v>7.0499999999999993E-2</v>
      </c>
      <c r="G3530">
        <f t="shared" si="55"/>
        <v>-0.54491999999999996</v>
      </c>
    </row>
    <row r="3531" spans="1:7" x14ac:dyDescent="0.3">
      <c r="A3531" s="1">
        <v>38541</v>
      </c>
      <c r="B3531" s="2">
        <v>-2.2854221951548199E-3</v>
      </c>
      <c r="C3531" s="1">
        <v>38714</v>
      </c>
      <c r="D3531">
        <v>0.1474</v>
      </c>
      <c r="E3531" s="1">
        <v>38764</v>
      </c>
      <c r="F3531">
        <v>7.7700000000000005E-2</v>
      </c>
      <c r="G3531">
        <f t="shared" si="55"/>
        <v>0.11952000000000002</v>
      </c>
    </row>
    <row r="3532" spans="1:7" x14ac:dyDescent="0.3">
      <c r="A3532" s="1">
        <v>38544</v>
      </c>
      <c r="B3532" s="2">
        <v>-7.3396263755911599E-3</v>
      </c>
      <c r="C3532" s="1">
        <v>38715</v>
      </c>
      <c r="D3532">
        <v>-0.29089999999999999</v>
      </c>
      <c r="E3532" s="1">
        <v>38765</v>
      </c>
      <c r="F3532">
        <v>0.28799999999999998</v>
      </c>
      <c r="G3532">
        <f t="shared" si="55"/>
        <v>-5.9340000000000004E-2</v>
      </c>
    </row>
    <row r="3533" spans="1:7" x14ac:dyDescent="0.3">
      <c r="A3533" s="1">
        <v>38545</v>
      </c>
      <c r="B3533" s="2">
        <v>-3.1050772374400198E-3</v>
      </c>
      <c r="C3533" s="1">
        <v>38716</v>
      </c>
      <c r="D3533">
        <v>-0.4884</v>
      </c>
      <c r="E3533" s="1">
        <v>38769</v>
      </c>
      <c r="F3533">
        <v>-5.3999999999999999E-2</v>
      </c>
      <c r="G3533">
        <f t="shared" si="55"/>
        <v>-0.31463999999999998</v>
      </c>
    </row>
    <row r="3534" spans="1:7" x14ac:dyDescent="0.3">
      <c r="A3534" s="1">
        <v>38546</v>
      </c>
      <c r="B3534" s="2">
        <v>-3.2626175805372499E-4</v>
      </c>
      <c r="C3534" s="1">
        <v>38720</v>
      </c>
      <c r="D3534">
        <v>1.6431</v>
      </c>
      <c r="E3534" s="1">
        <v>38770</v>
      </c>
      <c r="F3534">
        <v>0.1598</v>
      </c>
      <c r="G3534">
        <f t="shared" si="55"/>
        <v>1.0497799999999999</v>
      </c>
    </row>
    <row r="3535" spans="1:7" x14ac:dyDescent="0.3">
      <c r="A3535" s="1">
        <v>38547</v>
      </c>
      <c r="B3535" s="2">
        <v>-8.9204423365191205E-3</v>
      </c>
      <c r="C3535" s="1">
        <v>38721</v>
      </c>
      <c r="D3535">
        <v>0.38719999999999999</v>
      </c>
      <c r="E3535" s="1">
        <v>38771</v>
      </c>
      <c r="F3535">
        <v>-0.12089999999999999</v>
      </c>
      <c r="G3535">
        <f t="shared" si="55"/>
        <v>0.18395999999999996</v>
      </c>
    </row>
    <row r="3536" spans="1:7" x14ac:dyDescent="0.3">
      <c r="A3536" s="1">
        <v>38548</v>
      </c>
      <c r="B3536" s="2">
        <v>2.8840440608024498E-4</v>
      </c>
      <c r="C3536" s="1">
        <v>38722</v>
      </c>
      <c r="D3536">
        <v>2.3999999999999998E-3</v>
      </c>
      <c r="E3536" s="1">
        <v>38772</v>
      </c>
      <c r="F3536">
        <v>4.36E-2</v>
      </c>
      <c r="G3536">
        <f t="shared" si="55"/>
        <v>1.8880000000000001E-2</v>
      </c>
    </row>
    <row r="3537" spans="1:7" x14ac:dyDescent="0.3">
      <c r="A3537" s="1">
        <v>38551</v>
      </c>
      <c r="B3537" s="2">
        <v>-2.5958227033296998E-3</v>
      </c>
      <c r="C3537" s="1">
        <v>38723</v>
      </c>
      <c r="D3537">
        <v>0.96419999999999995</v>
      </c>
      <c r="E3537" s="1">
        <v>38775</v>
      </c>
      <c r="F3537">
        <v>-4.5999999999999999E-2</v>
      </c>
      <c r="G3537">
        <f t="shared" si="55"/>
        <v>0.56011999999999995</v>
      </c>
    </row>
    <row r="3538" spans="1:7" x14ac:dyDescent="0.3">
      <c r="A3538" s="1">
        <v>38552</v>
      </c>
      <c r="B3538" s="2">
        <v>4.0640467308790101E-3</v>
      </c>
      <c r="C3538" s="1">
        <v>38726</v>
      </c>
      <c r="D3538">
        <v>0.36580000000000001</v>
      </c>
      <c r="E3538" s="1">
        <v>38776</v>
      </c>
      <c r="F3538">
        <v>0.22270000000000001</v>
      </c>
      <c r="G3538">
        <f t="shared" si="55"/>
        <v>0.30856</v>
      </c>
    </row>
    <row r="3539" spans="1:7" x14ac:dyDescent="0.3">
      <c r="A3539" s="1">
        <v>38553</v>
      </c>
      <c r="B3539" s="2">
        <v>-3.1047822919581E-3</v>
      </c>
      <c r="C3539" s="1">
        <v>38727</v>
      </c>
      <c r="D3539">
        <v>-3.0200000000000001E-2</v>
      </c>
      <c r="E3539" s="1">
        <v>38777</v>
      </c>
      <c r="F3539">
        <v>-0.1996</v>
      </c>
      <c r="G3539">
        <f t="shared" si="55"/>
        <v>-9.7960000000000005E-2</v>
      </c>
    </row>
    <row r="3540" spans="1:7" x14ac:dyDescent="0.3">
      <c r="A3540" s="1">
        <v>38554</v>
      </c>
      <c r="B3540" s="2">
        <v>-7.3679237658926802E-3</v>
      </c>
      <c r="C3540" s="1">
        <v>38728</v>
      </c>
      <c r="D3540">
        <v>0.36</v>
      </c>
      <c r="E3540" s="1">
        <v>38778</v>
      </c>
      <c r="F3540">
        <v>-0.23630000000000001</v>
      </c>
      <c r="G3540">
        <f t="shared" si="55"/>
        <v>0.12147999999999999</v>
      </c>
    </row>
    <row r="3541" spans="1:7" x14ac:dyDescent="0.3">
      <c r="A3541" s="1">
        <v>38555</v>
      </c>
      <c r="B3541" s="2">
        <v>1.63238885135444E-2</v>
      </c>
      <c r="C3541" s="1">
        <v>38729</v>
      </c>
      <c r="D3541">
        <v>-0.62660000000000005</v>
      </c>
      <c r="E3541" s="1">
        <v>38779</v>
      </c>
      <c r="F3541">
        <v>-0.17380000000000001</v>
      </c>
      <c r="G3541">
        <f t="shared" si="55"/>
        <v>-0.44548000000000004</v>
      </c>
    </row>
    <row r="3542" spans="1:7" x14ac:dyDescent="0.3">
      <c r="A3542" s="1">
        <v>38558</v>
      </c>
      <c r="B3542" s="2">
        <v>3.9247892192351098E-3</v>
      </c>
      <c r="C3542" s="1">
        <v>38730</v>
      </c>
      <c r="D3542">
        <v>0.1211</v>
      </c>
      <c r="E3542" s="1">
        <v>38782</v>
      </c>
      <c r="F3542">
        <v>-0.2203</v>
      </c>
      <c r="G3542">
        <f t="shared" si="55"/>
        <v>-1.5460000000000002E-2</v>
      </c>
    </row>
    <row r="3543" spans="1:7" x14ac:dyDescent="0.3">
      <c r="A3543" s="1">
        <v>38559</v>
      </c>
      <c r="B3543" s="2">
        <v>-1.5903347223348301E-3</v>
      </c>
      <c r="C3543" s="1">
        <v>38734</v>
      </c>
      <c r="D3543">
        <v>-0.36349999999999999</v>
      </c>
      <c r="E3543" s="1">
        <v>38783</v>
      </c>
      <c r="F3543">
        <v>4.1000000000000003E-3</v>
      </c>
      <c r="G3543">
        <f t="shared" si="55"/>
        <v>-0.21645999999999999</v>
      </c>
    </row>
    <row r="3544" spans="1:7" x14ac:dyDescent="0.3">
      <c r="A3544" s="1">
        <v>38560</v>
      </c>
      <c r="B3544" s="2">
        <v>-3.6230945500166402E-3</v>
      </c>
      <c r="C3544" s="1">
        <v>38735</v>
      </c>
      <c r="D3544">
        <v>-0.379</v>
      </c>
      <c r="E3544" s="1">
        <v>38784</v>
      </c>
      <c r="F3544">
        <v>2.1899999999999999E-2</v>
      </c>
      <c r="G3544">
        <f t="shared" si="55"/>
        <v>-0.21864</v>
      </c>
    </row>
    <row r="3545" spans="1:7" x14ac:dyDescent="0.3">
      <c r="A3545" s="1">
        <v>38561</v>
      </c>
      <c r="B3545" s="2">
        <v>3.3330132167201901E-3</v>
      </c>
      <c r="C3545" s="1">
        <v>38736</v>
      </c>
      <c r="D3545">
        <v>0.55700000000000005</v>
      </c>
      <c r="E3545" s="1">
        <v>38785</v>
      </c>
      <c r="F3545">
        <v>6.25E-2</v>
      </c>
      <c r="G3545">
        <f t="shared" si="55"/>
        <v>0.35920000000000002</v>
      </c>
    </row>
    <row r="3546" spans="1:7" x14ac:dyDescent="0.3">
      <c r="A3546" s="1">
        <v>38562</v>
      </c>
      <c r="B3546" s="2">
        <v>-2.2158414500197399E-3</v>
      </c>
      <c r="C3546" s="1">
        <v>38737</v>
      </c>
      <c r="D3546">
        <v>-1.8324</v>
      </c>
      <c r="E3546" s="1">
        <v>38786</v>
      </c>
      <c r="F3546">
        <v>-9.2499999999999999E-2</v>
      </c>
      <c r="G3546">
        <f t="shared" si="55"/>
        <v>-1.1364399999999999</v>
      </c>
    </row>
    <row r="3547" spans="1:7" x14ac:dyDescent="0.3">
      <c r="A3547" s="1">
        <v>38565</v>
      </c>
      <c r="B3547" s="2">
        <v>5.4080502010389602E-5</v>
      </c>
      <c r="C3547" s="1">
        <v>38740</v>
      </c>
      <c r="D3547">
        <v>0.18770000000000001</v>
      </c>
      <c r="E3547" s="1">
        <v>38789</v>
      </c>
      <c r="F3547">
        <v>-5.9299999999999999E-2</v>
      </c>
      <c r="G3547">
        <f t="shared" si="55"/>
        <v>8.8899999999999993E-2</v>
      </c>
    </row>
    <row r="3548" spans="1:7" x14ac:dyDescent="0.3">
      <c r="A3548" s="1">
        <v>38566</v>
      </c>
      <c r="B3548" s="2">
        <v>-5.1566647690171096E-4</v>
      </c>
      <c r="C3548" s="1">
        <v>38741</v>
      </c>
      <c r="D3548">
        <v>0.24110000000000001</v>
      </c>
      <c r="E3548" s="1">
        <v>38790</v>
      </c>
      <c r="F3548">
        <v>0.41099999999999998</v>
      </c>
      <c r="G3548">
        <f t="shared" si="55"/>
        <v>0.30906</v>
      </c>
    </row>
    <row r="3549" spans="1:7" x14ac:dyDescent="0.3">
      <c r="A3549" s="1">
        <v>38567</v>
      </c>
      <c r="B3549" s="2">
        <v>-7.4412386642393998E-3</v>
      </c>
      <c r="C3549" s="1">
        <v>38742</v>
      </c>
      <c r="D3549">
        <v>-0.17</v>
      </c>
      <c r="E3549" s="1">
        <v>38791</v>
      </c>
      <c r="F3549">
        <v>-0.13350000000000001</v>
      </c>
      <c r="G3549">
        <f t="shared" si="55"/>
        <v>-0.15540000000000001</v>
      </c>
    </row>
    <row r="3550" spans="1:7" x14ac:dyDescent="0.3">
      <c r="A3550" s="1">
        <v>38568</v>
      </c>
      <c r="B3550" s="2">
        <v>2.4907822811877098E-3</v>
      </c>
      <c r="C3550" s="1">
        <v>38743</v>
      </c>
      <c r="D3550">
        <v>0.72660000000000002</v>
      </c>
      <c r="E3550" s="1">
        <v>38792</v>
      </c>
      <c r="F3550">
        <v>0.40089999999999998</v>
      </c>
      <c r="G3550">
        <f t="shared" si="55"/>
        <v>0.59631999999999996</v>
      </c>
    </row>
    <row r="3551" spans="1:7" x14ac:dyDescent="0.3">
      <c r="A3551" s="1">
        <v>38569</v>
      </c>
      <c r="B3551" s="2">
        <v>-6.6090492415493696E-4</v>
      </c>
      <c r="C3551" s="1">
        <v>38744</v>
      </c>
      <c r="D3551">
        <v>0.78620000000000001</v>
      </c>
      <c r="E3551" s="1">
        <v>38793</v>
      </c>
      <c r="F3551">
        <v>-0.1113</v>
      </c>
      <c r="G3551">
        <f t="shared" si="55"/>
        <v>0.42719999999999997</v>
      </c>
    </row>
    <row r="3552" spans="1:7" x14ac:dyDescent="0.3">
      <c r="A3552" s="1">
        <v>38572</v>
      </c>
      <c r="B3552" s="2">
        <v>4.2186598763072104E-3</v>
      </c>
      <c r="C3552" s="1">
        <v>38747</v>
      </c>
      <c r="D3552">
        <v>0.1198</v>
      </c>
      <c r="E3552" s="1">
        <v>38796</v>
      </c>
      <c r="F3552">
        <v>0.1211</v>
      </c>
      <c r="G3552">
        <f t="shared" si="55"/>
        <v>0.12032000000000001</v>
      </c>
    </row>
    <row r="3553" spans="1:7" x14ac:dyDescent="0.3">
      <c r="A3553" s="1">
        <v>38573</v>
      </c>
      <c r="B3553" s="2">
        <v>-7.7127966387264798E-3</v>
      </c>
      <c r="C3553" s="1">
        <v>38748</v>
      </c>
      <c r="D3553">
        <v>-0.39739999999999998</v>
      </c>
      <c r="E3553" s="1">
        <v>38797</v>
      </c>
      <c r="F3553">
        <v>-0.29360000000000003</v>
      </c>
      <c r="G3553">
        <f t="shared" si="55"/>
        <v>-0.35587999999999997</v>
      </c>
    </row>
    <row r="3554" spans="1:7" x14ac:dyDescent="0.3">
      <c r="A3554" s="1">
        <v>38574</v>
      </c>
      <c r="B3554" s="2">
        <v>6.79369311999056E-3</v>
      </c>
      <c r="C3554" s="1">
        <v>38749</v>
      </c>
      <c r="D3554">
        <v>0.19689999999999999</v>
      </c>
      <c r="E3554" s="1">
        <v>38798</v>
      </c>
      <c r="F3554">
        <v>7.1999999999999995E-2</v>
      </c>
      <c r="G3554">
        <f t="shared" si="55"/>
        <v>0.14693999999999999</v>
      </c>
    </row>
    <row r="3555" spans="1:7" x14ac:dyDescent="0.3">
      <c r="A3555" s="1">
        <v>38575</v>
      </c>
      <c r="B3555" s="2">
        <v>5.5318840916027696E-3</v>
      </c>
      <c r="C3555" s="1">
        <v>38750</v>
      </c>
      <c r="D3555">
        <v>-0.87939999999999996</v>
      </c>
      <c r="E3555" s="1">
        <v>38799</v>
      </c>
      <c r="F3555">
        <v>-0.13339999999999999</v>
      </c>
      <c r="G3555">
        <f t="shared" si="55"/>
        <v>-0.58099999999999996</v>
      </c>
    </row>
    <row r="3556" spans="1:7" x14ac:dyDescent="0.3">
      <c r="A3556" s="1">
        <v>38576</v>
      </c>
      <c r="B3556" s="2">
        <v>1.13933502181371E-2</v>
      </c>
      <c r="C3556" s="1">
        <v>38751</v>
      </c>
      <c r="D3556">
        <v>-0.52869999999999995</v>
      </c>
      <c r="E3556" s="1">
        <v>38800</v>
      </c>
      <c r="F3556">
        <v>0.3044</v>
      </c>
      <c r="G3556">
        <f t="shared" si="55"/>
        <v>-0.19545999999999994</v>
      </c>
    </row>
    <row r="3557" spans="1:7" x14ac:dyDescent="0.3">
      <c r="A3557" s="1">
        <v>38579</v>
      </c>
      <c r="B3557" s="2">
        <v>-4.5134902023762401E-3</v>
      </c>
      <c r="C3557" s="1">
        <v>38754</v>
      </c>
      <c r="D3557">
        <v>7.9699999999999993E-2</v>
      </c>
      <c r="E3557" s="1">
        <v>38803</v>
      </c>
      <c r="F3557">
        <v>-7.51E-2</v>
      </c>
      <c r="G3557">
        <f t="shared" si="55"/>
        <v>1.7779999999999994E-2</v>
      </c>
    </row>
    <row r="3558" spans="1:7" x14ac:dyDescent="0.3">
      <c r="A3558" s="1">
        <v>38580</v>
      </c>
      <c r="B3558" s="2">
        <v>5.6315794440660004E-3</v>
      </c>
      <c r="C3558" s="1">
        <v>38755</v>
      </c>
      <c r="D3558">
        <v>-0.80649999999999999</v>
      </c>
      <c r="E3558" s="1">
        <v>38804</v>
      </c>
      <c r="F3558">
        <v>-0.34329999999999999</v>
      </c>
      <c r="G3558">
        <f t="shared" si="55"/>
        <v>-0.62121999999999999</v>
      </c>
    </row>
    <row r="3559" spans="1:7" x14ac:dyDescent="0.3">
      <c r="A3559" s="1">
        <v>38581</v>
      </c>
      <c r="B3559" s="2">
        <v>-1.37468749313546E-2</v>
      </c>
      <c r="C3559" s="1">
        <v>38756</v>
      </c>
      <c r="D3559">
        <v>0.90820000000000001</v>
      </c>
      <c r="E3559" s="1">
        <v>38805</v>
      </c>
      <c r="F3559">
        <v>-0.14099999999999999</v>
      </c>
      <c r="G3559">
        <f t="shared" si="55"/>
        <v>0.48851999999999995</v>
      </c>
    </row>
    <row r="3560" spans="1:7" x14ac:dyDescent="0.3">
      <c r="A3560" s="1">
        <v>38582</v>
      </c>
      <c r="B3560" s="2">
        <v>-1.52282137678528E-3</v>
      </c>
      <c r="C3560" s="1">
        <v>38757</v>
      </c>
      <c r="D3560">
        <v>-0.14249999999999999</v>
      </c>
      <c r="E3560" s="1">
        <v>38806</v>
      </c>
      <c r="F3560">
        <v>-0.2021</v>
      </c>
      <c r="G3560">
        <f t="shared" si="55"/>
        <v>-0.16633999999999999</v>
      </c>
    </row>
    <row r="3561" spans="1:7" x14ac:dyDescent="0.3">
      <c r="A3561" s="1">
        <v>38583</v>
      </c>
      <c r="B3561" s="2">
        <v>4.5810949279976301E-3</v>
      </c>
      <c r="C3561" s="1">
        <v>38758</v>
      </c>
      <c r="D3561">
        <v>0.2555</v>
      </c>
      <c r="E3561" s="1">
        <v>38807</v>
      </c>
      <c r="F3561">
        <v>3.5799999999999998E-2</v>
      </c>
      <c r="G3561">
        <f t="shared" si="55"/>
        <v>0.16761999999999999</v>
      </c>
    </row>
    <row r="3562" spans="1:7" x14ac:dyDescent="0.3">
      <c r="A3562" s="1">
        <v>38586</v>
      </c>
      <c r="B3562" s="2">
        <v>5.0189959124558004E-4</v>
      </c>
      <c r="C3562" s="1">
        <v>38761</v>
      </c>
      <c r="D3562">
        <v>-0.31140000000000001</v>
      </c>
      <c r="E3562" s="1">
        <v>38810</v>
      </c>
      <c r="F3562">
        <v>-6.3399999999999998E-2</v>
      </c>
      <c r="G3562">
        <f t="shared" si="55"/>
        <v>-0.2122</v>
      </c>
    </row>
    <row r="3563" spans="1:7" x14ac:dyDescent="0.3">
      <c r="A3563" s="1">
        <v>38587</v>
      </c>
      <c r="B3563" s="2">
        <v>5.1877738047421103E-3</v>
      </c>
      <c r="C3563" s="1">
        <v>38762</v>
      </c>
      <c r="D3563">
        <v>1.0155000000000001</v>
      </c>
      <c r="E3563" s="1">
        <v>38811</v>
      </c>
      <c r="F3563">
        <v>5.9400000000000001E-2</v>
      </c>
      <c r="G3563">
        <f t="shared" si="55"/>
        <v>0.63306000000000007</v>
      </c>
    </row>
    <row r="3564" spans="1:7" x14ac:dyDescent="0.3">
      <c r="A3564" s="1">
        <v>38588</v>
      </c>
      <c r="B3564" s="2">
        <v>1.1745720109527701E-2</v>
      </c>
      <c r="C3564" s="1">
        <v>38763</v>
      </c>
      <c r="D3564">
        <v>0.37359999999999999</v>
      </c>
      <c r="E3564" s="1">
        <v>38812</v>
      </c>
      <c r="F3564">
        <v>0.17799999999999999</v>
      </c>
      <c r="G3564">
        <f t="shared" si="55"/>
        <v>0.29536000000000001</v>
      </c>
    </row>
    <row r="3565" spans="1:7" x14ac:dyDescent="0.3">
      <c r="A3565" s="1">
        <v>38589</v>
      </c>
      <c r="B3565" s="2">
        <v>-4.4780185533022099E-4</v>
      </c>
      <c r="C3565" s="1">
        <v>38764</v>
      </c>
      <c r="D3565">
        <v>0.74080000000000001</v>
      </c>
      <c r="E3565" s="1">
        <v>38813</v>
      </c>
      <c r="F3565">
        <v>-0.20530000000000001</v>
      </c>
      <c r="G3565">
        <f t="shared" si="55"/>
        <v>0.36235999999999996</v>
      </c>
    </row>
    <row r="3566" spans="1:7" x14ac:dyDescent="0.3">
      <c r="A3566" s="1">
        <v>38590</v>
      </c>
      <c r="B3566" s="2">
        <v>-1.8455931329842701E-3</v>
      </c>
      <c r="C3566" s="1">
        <v>38765</v>
      </c>
      <c r="D3566">
        <v>-0.16520000000000001</v>
      </c>
      <c r="E3566" s="1">
        <v>38814</v>
      </c>
      <c r="F3566">
        <v>-0.30740000000000001</v>
      </c>
      <c r="G3566">
        <f t="shared" si="55"/>
        <v>-0.22208</v>
      </c>
    </row>
    <row r="3567" spans="1:7" x14ac:dyDescent="0.3">
      <c r="A3567" s="1">
        <v>38593</v>
      </c>
      <c r="B3567" s="2">
        <v>1.70491265583665E-2</v>
      </c>
      <c r="C3567" s="1">
        <v>38769</v>
      </c>
      <c r="D3567">
        <v>-0.32669999999999999</v>
      </c>
      <c r="E3567" s="1">
        <v>38817</v>
      </c>
      <c r="F3567">
        <v>2.4500000000000001E-2</v>
      </c>
      <c r="G3567">
        <f t="shared" si="55"/>
        <v>-0.18622</v>
      </c>
    </row>
    <row r="3568" spans="1:7" x14ac:dyDescent="0.3">
      <c r="A3568" s="1">
        <v>38594</v>
      </c>
      <c r="B3568" s="2">
        <v>2.0368142317279899E-2</v>
      </c>
      <c r="C3568" s="1">
        <v>38770</v>
      </c>
      <c r="D3568">
        <v>0.76100000000000001</v>
      </c>
      <c r="E3568" s="1">
        <v>38818</v>
      </c>
      <c r="F3568">
        <v>0.155</v>
      </c>
      <c r="G3568">
        <f t="shared" si="55"/>
        <v>0.51859999999999995</v>
      </c>
    </row>
    <row r="3569" spans="1:7" x14ac:dyDescent="0.3">
      <c r="A3569" s="1">
        <v>38595</v>
      </c>
      <c r="B3569" s="2">
        <v>-3.1144270308838301E-3</v>
      </c>
      <c r="C3569" s="1">
        <v>38771</v>
      </c>
      <c r="D3569">
        <v>-0.35139999999999999</v>
      </c>
      <c r="E3569" s="1">
        <v>38819</v>
      </c>
      <c r="F3569">
        <v>-0.17510000000000001</v>
      </c>
      <c r="G3569">
        <f t="shared" si="55"/>
        <v>-0.28088000000000002</v>
      </c>
    </row>
    <row r="3570" spans="1:7" x14ac:dyDescent="0.3">
      <c r="A3570" s="1">
        <v>38596</v>
      </c>
      <c r="B3570" s="2">
        <v>6.8066076950747999E-3</v>
      </c>
      <c r="C3570" s="1">
        <v>38772</v>
      </c>
      <c r="D3570">
        <v>0.1416</v>
      </c>
      <c r="E3570" s="1">
        <v>38820</v>
      </c>
      <c r="F3570">
        <v>-0.25609999999999999</v>
      </c>
      <c r="G3570">
        <f t="shared" si="55"/>
        <v>-1.7480000000000009E-2</v>
      </c>
    </row>
    <row r="3571" spans="1:7" x14ac:dyDescent="0.3">
      <c r="A3571" s="1">
        <v>38597</v>
      </c>
      <c r="B3571" s="2">
        <v>-6.4581828791416803E-3</v>
      </c>
      <c r="C3571" s="1">
        <v>38775</v>
      </c>
      <c r="D3571">
        <v>0.38069999999999998</v>
      </c>
      <c r="E3571" s="1">
        <v>38824</v>
      </c>
      <c r="F3571">
        <v>0.21510000000000001</v>
      </c>
      <c r="G3571">
        <f t="shared" si="55"/>
        <v>0.31445999999999996</v>
      </c>
    </row>
    <row r="3572" spans="1:7" x14ac:dyDescent="0.3">
      <c r="A3572" s="1">
        <v>38600</v>
      </c>
      <c r="B3572" s="2">
        <v>-2.2406528274354599E-4</v>
      </c>
      <c r="C3572" s="1">
        <v>38776</v>
      </c>
      <c r="D3572">
        <v>-1.0388999999999999</v>
      </c>
      <c r="E3572" s="1">
        <v>38825</v>
      </c>
      <c r="F3572">
        <v>0.23669999999999999</v>
      </c>
      <c r="G3572">
        <f t="shared" si="55"/>
        <v>-0.52865999999999991</v>
      </c>
    </row>
    <row r="3573" spans="1:7" x14ac:dyDescent="0.3">
      <c r="A3573" s="1">
        <v>38601</v>
      </c>
      <c r="B3573" s="2">
        <v>-6.1625933061066904E-3</v>
      </c>
      <c r="C3573" s="1">
        <v>38777</v>
      </c>
      <c r="D3573">
        <v>0.85329999999999995</v>
      </c>
      <c r="E3573" s="1">
        <v>38826</v>
      </c>
      <c r="F3573">
        <v>-0.17180000000000001</v>
      </c>
      <c r="G3573">
        <f t="shared" si="55"/>
        <v>0.44325999999999999</v>
      </c>
    </row>
    <row r="3574" spans="1:7" x14ac:dyDescent="0.3">
      <c r="A3574" s="1">
        <v>38602</v>
      </c>
      <c r="B3574" s="2">
        <v>-5.4280126023619202E-3</v>
      </c>
      <c r="C3574" s="1">
        <v>38778</v>
      </c>
      <c r="D3574">
        <v>-0.1613</v>
      </c>
      <c r="E3574" s="1">
        <v>38827</v>
      </c>
      <c r="F3574">
        <v>-3.7499999999999999E-2</v>
      </c>
      <c r="G3574">
        <f t="shared" si="55"/>
        <v>-0.11177999999999999</v>
      </c>
    </row>
    <row r="3575" spans="1:7" x14ac:dyDescent="0.3">
      <c r="A3575" s="1">
        <v>38603</v>
      </c>
      <c r="B3575" s="2">
        <v>5.8625587883161003E-3</v>
      </c>
      <c r="C3575" s="1">
        <v>38779</v>
      </c>
      <c r="D3575">
        <v>-0.1462</v>
      </c>
      <c r="E3575" s="1">
        <v>38828</v>
      </c>
      <c r="F3575">
        <v>0.1338</v>
      </c>
      <c r="G3575">
        <f t="shared" si="55"/>
        <v>-3.4199999999999987E-2</v>
      </c>
    </row>
    <row r="3576" spans="1:7" x14ac:dyDescent="0.3">
      <c r="A3576" s="1">
        <v>38604</v>
      </c>
      <c r="B3576" s="2">
        <v>-8.1629041173592002E-5</v>
      </c>
      <c r="C3576" s="1">
        <v>38782</v>
      </c>
      <c r="D3576">
        <v>-0.69269999999999998</v>
      </c>
      <c r="E3576" s="1">
        <v>38831</v>
      </c>
      <c r="F3576">
        <v>0.17599999999999999</v>
      </c>
      <c r="G3576">
        <f t="shared" si="55"/>
        <v>-0.34521999999999997</v>
      </c>
    </row>
    <row r="3577" spans="1:7" x14ac:dyDescent="0.3">
      <c r="A3577" s="1">
        <v>38607</v>
      </c>
      <c r="B3577" s="2">
        <v>-3.08410063483E-3</v>
      </c>
      <c r="C3577" s="1">
        <v>38783</v>
      </c>
      <c r="D3577">
        <v>-0.18140000000000001</v>
      </c>
      <c r="E3577" s="1">
        <v>38832</v>
      </c>
      <c r="F3577">
        <v>-0.35049999999999998</v>
      </c>
      <c r="G3577">
        <f t="shared" si="55"/>
        <v>-0.24903999999999998</v>
      </c>
    </row>
    <row r="3578" spans="1:7" x14ac:dyDescent="0.3">
      <c r="A3578" s="1">
        <v>38608</v>
      </c>
      <c r="B3578" s="2">
        <v>9.5239125479795695E-4</v>
      </c>
      <c r="C3578" s="1">
        <v>38784</v>
      </c>
      <c r="D3578">
        <v>0.23119999999999999</v>
      </c>
      <c r="E3578" s="1">
        <v>38833</v>
      </c>
      <c r="F3578">
        <v>-0.15179999999999999</v>
      </c>
      <c r="G3578">
        <f t="shared" si="55"/>
        <v>7.7999999999999986E-2</v>
      </c>
    </row>
    <row r="3579" spans="1:7" x14ac:dyDescent="0.3">
      <c r="A3579" s="1">
        <v>38609</v>
      </c>
      <c r="B3579" s="2">
        <v>8.5404378082078996E-3</v>
      </c>
      <c r="C3579" s="1">
        <v>38785</v>
      </c>
      <c r="D3579">
        <v>-0.48609999999999998</v>
      </c>
      <c r="E3579" s="1">
        <v>38834</v>
      </c>
      <c r="F3579">
        <v>0.18720000000000001</v>
      </c>
      <c r="G3579">
        <f t="shared" si="55"/>
        <v>-0.21677999999999997</v>
      </c>
    </row>
    <row r="3580" spans="1:7" x14ac:dyDescent="0.3">
      <c r="A3580" s="1">
        <v>38610</v>
      </c>
      <c r="B3580" s="2">
        <v>2.9418983022289099E-3</v>
      </c>
      <c r="C3580" s="1">
        <v>38786</v>
      </c>
      <c r="D3580">
        <v>0.73519999999999996</v>
      </c>
      <c r="E3580" s="1">
        <v>38835</v>
      </c>
      <c r="F3580">
        <v>0.1754</v>
      </c>
      <c r="G3580">
        <f t="shared" si="55"/>
        <v>0.51127999999999996</v>
      </c>
    </row>
    <row r="3581" spans="1:7" x14ac:dyDescent="0.3">
      <c r="A3581" s="1">
        <v>38611</v>
      </c>
      <c r="B3581" s="2">
        <v>-7.3912860598418497E-3</v>
      </c>
      <c r="C3581" s="1">
        <v>38789</v>
      </c>
      <c r="D3581">
        <v>0.22800000000000001</v>
      </c>
      <c r="E3581" s="1">
        <v>38838</v>
      </c>
      <c r="F3581">
        <v>-0.28100000000000003</v>
      </c>
      <c r="G3581">
        <f t="shared" si="55"/>
        <v>2.4399999999999991E-2</v>
      </c>
    </row>
    <row r="3582" spans="1:7" x14ac:dyDescent="0.3">
      <c r="A3582" s="1">
        <v>38614</v>
      </c>
      <c r="B3582" s="2">
        <v>3.3711182971613698E-2</v>
      </c>
      <c r="C3582" s="1">
        <v>38790</v>
      </c>
      <c r="D3582">
        <v>1.0396000000000001</v>
      </c>
      <c r="E3582" s="1">
        <v>38839</v>
      </c>
      <c r="F3582">
        <v>8.2500000000000004E-2</v>
      </c>
      <c r="G3582">
        <f t="shared" si="55"/>
        <v>0.65676000000000001</v>
      </c>
    </row>
    <row r="3583" spans="1:7" x14ac:dyDescent="0.3">
      <c r="A3583" s="1">
        <v>38615</v>
      </c>
      <c r="B3583" s="2">
        <v>-3.7026835806979199E-3</v>
      </c>
      <c r="C3583" s="1">
        <v>38791</v>
      </c>
      <c r="D3583">
        <v>0.43380000000000002</v>
      </c>
      <c r="E3583" s="1">
        <v>38840</v>
      </c>
      <c r="F3583">
        <v>-0.1575</v>
      </c>
      <c r="G3583">
        <f t="shared" si="55"/>
        <v>0.19728000000000001</v>
      </c>
    </row>
    <row r="3584" spans="1:7" x14ac:dyDescent="0.3">
      <c r="A3584" s="1">
        <v>38616</v>
      </c>
      <c r="B3584" s="2">
        <v>5.1545951970832803E-4</v>
      </c>
      <c r="C3584" s="1">
        <v>38792</v>
      </c>
      <c r="D3584">
        <v>0.1797</v>
      </c>
      <c r="E3584" s="1">
        <v>38841</v>
      </c>
      <c r="F3584">
        <v>-9.7999999999999997E-3</v>
      </c>
      <c r="G3584">
        <f t="shared" si="55"/>
        <v>0.10389999999999999</v>
      </c>
    </row>
    <row r="3585" spans="1:7" x14ac:dyDescent="0.3">
      <c r="A3585" s="1">
        <v>38617</v>
      </c>
      <c r="B3585" s="2">
        <v>3.6891347050036498E-3</v>
      </c>
      <c r="C3585" s="1">
        <v>38793</v>
      </c>
      <c r="D3585">
        <v>0.14760000000000001</v>
      </c>
      <c r="E3585" s="1">
        <v>38842</v>
      </c>
      <c r="F3585">
        <v>0.215</v>
      </c>
      <c r="G3585">
        <f t="shared" si="55"/>
        <v>0.17455999999999999</v>
      </c>
    </row>
    <row r="3586" spans="1:7" x14ac:dyDescent="0.3">
      <c r="A3586" s="1">
        <v>38618</v>
      </c>
      <c r="B3586" s="2">
        <v>-8.5482505605471992E-3</v>
      </c>
      <c r="C3586" s="1">
        <v>38796</v>
      </c>
      <c r="D3586">
        <v>-0.1658</v>
      </c>
      <c r="E3586" s="1">
        <v>38845</v>
      </c>
      <c r="F3586">
        <v>-4.8999999999999998E-3</v>
      </c>
      <c r="G3586">
        <f t="shared" si="55"/>
        <v>-0.10144</v>
      </c>
    </row>
    <row r="3587" spans="1:7" x14ac:dyDescent="0.3">
      <c r="A3587" s="1">
        <v>38621</v>
      </c>
      <c r="B3587" s="2">
        <v>8.7023154463641301E-3</v>
      </c>
      <c r="C3587" s="1">
        <v>38797</v>
      </c>
      <c r="D3587">
        <v>-0.60029999999999994</v>
      </c>
      <c r="E3587" s="1">
        <v>38846</v>
      </c>
      <c r="F3587">
        <v>-8.9999999999999993E-3</v>
      </c>
      <c r="G3587">
        <f t="shared" si="55"/>
        <v>-0.36377999999999994</v>
      </c>
    </row>
    <row r="3588" spans="1:7" x14ac:dyDescent="0.3">
      <c r="A3588" s="1">
        <v>38622</v>
      </c>
      <c r="B3588" s="2">
        <v>6.1682882875013804E-3</v>
      </c>
      <c r="C3588" s="1">
        <v>38798</v>
      </c>
      <c r="D3588">
        <v>0.60409999999999997</v>
      </c>
      <c r="E3588" s="1">
        <v>38847</v>
      </c>
      <c r="F3588">
        <v>-3.3E-3</v>
      </c>
      <c r="G3588">
        <f t="shared" si="55"/>
        <v>0.36113999999999996</v>
      </c>
    </row>
    <row r="3589" spans="1:7" x14ac:dyDescent="0.3">
      <c r="A3589" s="1">
        <v>38623</v>
      </c>
      <c r="B3589" s="2">
        <v>1.17374004838655E-2</v>
      </c>
      <c r="C3589" s="1">
        <v>38799</v>
      </c>
      <c r="D3589">
        <v>-0.25779999999999997</v>
      </c>
      <c r="E3589" s="1">
        <v>38848</v>
      </c>
      <c r="F3589">
        <v>-0.1012</v>
      </c>
      <c r="G3589">
        <f t="shared" ref="G3589:G3652" si="56">(D3589*0.6)+(F3589*0.4)</f>
        <v>-0.19516</v>
      </c>
    </row>
    <row r="3590" spans="1:7" x14ac:dyDescent="0.3">
      <c r="A3590" s="1">
        <v>38624</v>
      </c>
      <c r="B3590" s="2">
        <v>-2.2358317912822799E-3</v>
      </c>
      <c r="C3590" s="1">
        <v>38800</v>
      </c>
      <c r="D3590">
        <v>9.8299999999999998E-2</v>
      </c>
      <c r="E3590" s="1">
        <v>38849</v>
      </c>
      <c r="F3590">
        <v>-0.2278</v>
      </c>
      <c r="G3590">
        <f t="shared" si="56"/>
        <v>-3.2140000000000009E-2</v>
      </c>
    </row>
    <row r="3591" spans="1:7" x14ac:dyDescent="0.3">
      <c r="A3591" s="1">
        <v>38625</v>
      </c>
      <c r="B3591" s="2">
        <v>-4.7009117673226797E-3</v>
      </c>
      <c r="C3591" s="1">
        <v>38803</v>
      </c>
      <c r="D3591">
        <v>-0.1028</v>
      </c>
      <c r="E3591" s="1">
        <v>38852</v>
      </c>
      <c r="F3591">
        <v>0.17929999999999999</v>
      </c>
      <c r="G3591">
        <f t="shared" si="56"/>
        <v>1.0039999999999993E-2</v>
      </c>
    </row>
    <row r="3592" spans="1:7" x14ac:dyDescent="0.3">
      <c r="A3592" s="1">
        <v>38628</v>
      </c>
      <c r="B3592" s="2">
        <v>-1.27773772895956E-3</v>
      </c>
      <c r="C3592" s="1">
        <v>38804</v>
      </c>
      <c r="D3592">
        <v>-0.64380000000000004</v>
      </c>
      <c r="E3592" s="1">
        <v>38853</v>
      </c>
      <c r="F3592">
        <v>0.24349999999999999</v>
      </c>
      <c r="G3592">
        <f t="shared" si="56"/>
        <v>-0.28888000000000003</v>
      </c>
    </row>
    <row r="3593" spans="1:7" x14ac:dyDescent="0.3">
      <c r="A3593" s="1">
        <v>38629</v>
      </c>
      <c r="B3593" s="2">
        <v>7.6467362492982404E-4</v>
      </c>
      <c r="C3593" s="1">
        <v>38805</v>
      </c>
      <c r="D3593">
        <v>0.76480000000000004</v>
      </c>
      <c r="E3593" s="1">
        <v>38854</v>
      </c>
      <c r="F3593">
        <v>-0.2152</v>
      </c>
      <c r="G3593">
        <f t="shared" si="56"/>
        <v>0.37280000000000002</v>
      </c>
    </row>
    <row r="3594" spans="1:7" x14ac:dyDescent="0.3">
      <c r="A3594" s="1">
        <v>38630</v>
      </c>
      <c r="B3594" s="2">
        <v>-7.3166184252889703E-3</v>
      </c>
      <c r="C3594" s="1">
        <v>38806</v>
      </c>
      <c r="D3594">
        <v>-0.1968</v>
      </c>
      <c r="E3594" s="1">
        <v>38855</v>
      </c>
      <c r="F3594">
        <v>0.35039999999999999</v>
      </c>
      <c r="G3594">
        <f t="shared" si="56"/>
        <v>2.2080000000000016E-2</v>
      </c>
    </row>
    <row r="3595" spans="1:7" x14ac:dyDescent="0.3">
      <c r="A3595" s="1">
        <v>38631</v>
      </c>
      <c r="B3595" s="2">
        <v>-1.750286413267E-2</v>
      </c>
      <c r="C3595" s="1">
        <v>38807</v>
      </c>
      <c r="D3595">
        <v>-0.41649999999999998</v>
      </c>
      <c r="E3595" s="1">
        <v>38856</v>
      </c>
      <c r="F3595">
        <v>4.8800000000000003E-2</v>
      </c>
      <c r="G3595">
        <f t="shared" si="56"/>
        <v>-0.23037999999999997</v>
      </c>
    </row>
    <row r="3596" spans="1:7" x14ac:dyDescent="0.3">
      <c r="A3596" s="1">
        <v>38632</v>
      </c>
      <c r="B3596" s="2">
        <v>1.0258047229489999E-2</v>
      </c>
      <c r="C3596" s="1">
        <v>38810</v>
      </c>
      <c r="D3596">
        <v>0.23080000000000001</v>
      </c>
      <c r="E3596" s="1">
        <v>38859</v>
      </c>
      <c r="F3596">
        <v>8.14E-2</v>
      </c>
      <c r="G3596">
        <f t="shared" si="56"/>
        <v>0.17104</v>
      </c>
    </row>
    <row r="3597" spans="1:7" x14ac:dyDescent="0.3">
      <c r="A3597" s="1">
        <v>38635</v>
      </c>
      <c r="B3597" s="2">
        <v>1.83180995413967E-3</v>
      </c>
      <c r="C3597" s="1">
        <v>38811</v>
      </c>
      <c r="D3597">
        <v>0.63660000000000005</v>
      </c>
      <c r="E3597" s="1">
        <v>38860</v>
      </c>
      <c r="F3597">
        <v>-0.1032</v>
      </c>
      <c r="G3597">
        <f t="shared" si="56"/>
        <v>0.34068000000000004</v>
      </c>
    </row>
    <row r="3598" spans="1:7" x14ac:dyDescent="0.3">
      <c r="A3598" s="1">
        <v>38636</v>
      </c>
      <c r="B3598" s="2">
        <v>9.7816526935907699E-3</v>
      </c>
      <c r="C3598" s="1">
        <v>38812</v>
      </c>
      <c r="D3598">
        <v>0.4405</v>
      </c>
      <c r="E3598" s="1">
        <v>38861</v>
      </c>
      <c r="F3598">
        <v>0.11310000000000001</v>
      </c>
      <c r="G3598">
        <f t="shared" si="56"/>
        <v>0.30953999999999998</v>
      </c>
    </row>
    <row r="3599" spans="1:7" x14ac:dyDescent="0.3">
      <c r="A3599" s="1">
        <v>38637</v>
      </c>
      <c r="B3599" s="2">
        <v>-9.9966941792606293E-3</v>
      </c>
      <c r="C3599" s="1">
        <v>38813</v>
      </c>
      <c r="D3599">
        <v>-0.16819999999999999</v>
      </c>
      <c r="E3599" s="1">
        <v>38862</v>
      </c>
      <c r="F3599">
        <v>-0.1447</v>
      </c>
      <c r="G3599">
        <f t="shared" si="56"/>
        <v>-0.1588</v>
      </c>
    </row>
    <row r="3600" spans="1:7" x14ac:dyDescent="0.3">
      <c r="A3600" s="1">
        <v>38638</v>
      </c>
      <c r="B3600" s="2">
        <v>-9.6297132167839604E-3</v>
      </c>
      <c r="C3600" s="1">
        <v>38814</v>
      </c>
      <c r="D3600">
        <v>-1.0334000000000001</v>
      </c>
      <c r="E3600" s="1">
        <v>38863</v>
      </c>
      <c r="F3600">
        <v>0.1245</v>
      </c>
      <c r="G3600">
        <f t="shared" si="56"/>
        <v>-0.57024000000000008</v>
      </c>
    </row>
    <row r="3601" spans="1:7" x14ac:dyDescent="0.3">
      <c r="A3601" s="1">
        <v>38639</v>
      </c>
      <c r="B3601" s="2">
        <v>-9.3694604101919304E-3</v>
      </c>
      <c r="C3601" s="1">
        <v>38817</v>
      </c>
      <c r="D3601">
        <v>8.7999999999999995E-2</v>
      </c>
      <c r="E3601" s="1">
        <v>38867</v>
      </c>
      <c r="F3601">
        <v>-0.1171</v>
      </c>
      <c r="G3601">
        <f t="shared" si="56"/>
        <v>5.9599999999999931E-3</v>
      </c>
    </row>
    <row r="3602" spans="1:7" x14ac:dyDescent="0.3">
      <c r="A3602" s="1">
        <v>38642</v>
      </c>
      <c r="B3602" s="2">
        <v>1.47029423447671E-2</v>
      </c>
      <c r="C3602" s="1">
        <v>38818</v>
      </c>
      <c r="D3602">
        <v>-0.75649999999999995</v>
      </c>
      <c r="E3602" s="1">
        <v>38868</v>
      </c>
      <c r="F3602">
        <v>-0.16769999999999999</v>
      </c>
      <c r="G3602">
        <f t="shared" si="56"/>
        <v>-0.52098</v>
      </c>
    </row>
    <row r="3603" spans="1:7" x14ac:dyDescent="0.3">
      <c r="A3603" s="1">
        <v>38643</v>
      </c>
      <c r="B3603" s="2">
        <v>1.00490024213551E-3</v>
      </c>
      <c r="C3603" s="1">
        <v>38819</v>
      </c>
      <c r="D3603">
        <v>0.1215</v>
      </c>
      <c r="E3603" s="1">
        <v>38869</v>
      </c>
      <c r="F3603">
        <v>6.2799999999999995E-2</v>
      </c>
      <c r="G3603">
        <f t="shared" si="56"/>
        <v>9.8019999999999996E-2</v>
      </c>
    </row>
    <row r="3604" spans="1:7" x14ac:dyDescent="0.3">
      <c r="A3604" s="1">
        <v>38644</v>
      </c>
      <c r="B3604" s="2">
        <v>-6.9591948675354898E-3</v>
      </c>
      <c r="C3604" s="1">
        <v>38820</v>
      </c>
      <c r="D3604">
        <v>7.7100000000000002E-2</v>
      </c>
      <c r="E3604" s="1">
        <v>38870</v>
      </c>
      <c r="F3604">
        <v>0.6119</v>
      </c>
      <c r="G3604">
        <f t="shared" si="56"/>
        <v>0.29102</v>
      </c>
    </row>
    <row r="3605" spans="1:7" x14ac:dyDescent="0.3">
      <c r="A3605" s="1">
        <v>38645</v>
      </c>
      <c r="B3605" s="2">
        <v>-1.1666366759781501E-2</v>
      </c>
      <c r="C3605" s="1">
        <v>38824</v>
      </c>
      <c r="D3605">
        <v>-0.29399999999999998</v>
      </c>
      <c r="E3605" s="1">
        <v>38873</v>
      </c>
      <c r="F3605">
        <v>-0.1053</v>
      </c>
      <c r="G3605">
        <f t="shared" si="56"/>
        <v>-0.21851999999999999</v>
      </c>
    </row>
    <row r="3606" spans="1:7" x14ac:dyDescent="0.3">
      <c r="A3606" s="1">
        <v>38646</v>
      </c>
      <c r="B3606" s="2">
        <v>8.4388929579992701E-3</v>
      </c>
      <c r="C3606" s="1">
        <v>38825</v>
      </c>
      <c r="D3606">
        <v>1.7368000000000001</v>
      </c>
      <c r="E3606" s="1">
        <v>38874</v>
      </c>
      <c r="F3606">
        <v>5.1900000000000002E-2</v>
      </c>
      <c r="G3606">
        <f t="shared" si="56"/>
        <v>1.06284</v>
      </c>
    </row>
    <row r="3607" spans="1:7" x14ac:dyDescent="0.3">
      <c r="A3607" s="1">
        <v>38649</v>
      </c>
      <c r="B3607" s="2">
        <v>-5.5254175576073799E-3</v>
      </c>
      <c r="C3607" s="1">
        <v>38826</v>
      </c>
      <c r="D3607">
        <v>0.1837</v>
      </c>
      <c r="E3607" s="1">
        <v>38875</v>
      </c>
      <c r="F3607">
        <v>-0.10290000000000001</v>
      </c>
      <c r="G3607">
        <f t="shared" si="56"/>
        <v>6.9059999999999996E-2</v>
      </c>
    </row>
    <row r="3608" spans="1:7" x14ac:dyDescent="0.3">
      <c r="A3608" s="1">
        <v>38650</v>
      </c>
      <c r="B3608" s="2">
        <v>1.02638271543778E-2</v>
      </c>
      <c r="C3608" s="1">
        <v>38827</v>
      </c>
      <c r="D3608">
        <v>0.1201</v>
      </c>
      <c r="E3608" s="1">
        <v>38876</v>
      </c>
      <c r="F3608">
        <v>0.15010000000000001</v>
      </c>
      <c r="G3608">
        <f t="shared" si="56"/>
        <v>0.1321</v>
      </c>
    </row>
    <row r="3609" spans="1:7" x14ac:dyDescent="0.3">
      <c r="A3609" s="1">
        <v>38651</v>
      </c>
      <c r="B3609" s="2">
        <v>-3.4595573586996302E-3</v>
      </c>
      <c r="C3609" s="1">
        <v>38828</v>
      </c>
      <c r="D3609">
        <v>-1.24E-2</v>
      </c>
      <c r="E3609" s="1">
        <v>38877</v>
      </c>
      <c r="F3609">
        <v>5.1799999999999999E-2</v>
      </c>
      <c r="G3609">
        <f t="shared" si="56"/>
        <v>1.3280000000000004E-2</v>
      </c>
    </row>
    <row r="3610" spans="1:7" x14ac:dyDescent="0.3">
      <c r="A3610" s="1">
        <v>38652</v>
      </c>
      <c r="B3610" s="2">
        <v>-5.6609302425979502E-3</v>
      </c>
      <c r="C3610" s="1">
        <v>38831</v>
      </c>
      <c r="D3610">
        <v>-0.24030000000000001</v>
      </c>
      <c r="E3610" s="1">
        <v>38880</v>
      </c>
      <c r="F3610">
        <v>3.2000000000000002E-3</v>
      </c>
      <c r="G3610">
        <f t="shared" si="56"/>
        <v>-0.1429</v>
      </c>
    </row>
    <row r="3611" spans="1:7" x14ac:dyDescent="0.3">
      <c r="A3611" s="1">
        <v>38653</v>
      </c>
      <c r="B3611" s="2">
        <v>4.4011386407354402E-3</v>
      </c>
      <c r="C3611" s="1">
        <v>38832</v>
      </c>
      <c r="D3611">
        <v>-0.48699999999999999</v>
      </c>
      <c r="E3611" s="1">
        <v>38881</v>
      </c>
      <c r="F3611">
        <v>0.1101</v>
      </c>
      <c r="G3611">
        <f t="shared" si="56"/>
        <v>-0.24815999999999996</v>
      </c>
    </row>
    <row r="3612" spans="1:7" x14ac:dyDescent="0.3">
      <c r="A3612" s="1">
        <v>38656</v>
      </c>
      <c r="B3612" s="2">
        <v>-9.3228572785227799E-3</v>
      </c>
      <c r="C3612" s="1">
        <v>38833</v>
      </c>
      <c r="D3612">
        <v>0.29220000000000002</v>
      </c>
      <c r="E3612" s="1">
        <v>38882</v>
      </c>
      <c r="F3612">
        <v>-0.41880000000000001</v>
      </c>
      <c r="G3612">
        <f t="shared" si="56"/>
        <v>7.8000000000000014E-3</v>
      </c>
    </row>
    <row r="3613" spans="1:7" x14ac:dyDescent="0.3">
      <c r="A3613" s="1">
        <v>38657</v>
      </c>
      <c r="B3613" s="2">
        <v>-2.1372459381693298E-3</v>
      </c>
      <c r="C3613" s="1">
        <v>38834</v>
      </c>
      <c r="D3613">
        <v>0.3579</v>
      </c>
      <c r="E3613" s="1">
        <v>38883</v>
      </c>
      <c r="F3613">
        <v>-0.2233</v>
      </c>
      <c r="G3613">
        <f t="shared" si="56"/>
        <v>0.12541999999999998</v>
      </c>
    </row>
    <row r="3614" spans="1:7" x14ac:dyDescent="0.3">
      <c r="A3614" s="1">
        <v>38658</v>
      </c>
      <c r="B3614" s="2">
        <v>-5.0129473492893702E-3</v>
      </c>
      <c r="C3614" s="1">
        <v>38835</v>
      </c>
      <c r="D3614">
        <v>7.0000000000000007E-2</v>
      </c>
      <c r="E3614" s="1">
        <v>38884</v>
      </c>
      <c r="F3614">
        <v>-0.1172</v>
      </c>
      <c r="G3614">
        <f t="shared" si="56"/>
        <v>-4.8800000000000024E-3</v>
      </c>
    </row>
    <row r="3615" spans="1:7" x14ac:dyDescent="0.3">
      <c r="A3615" s="1">
        <v>38659</v>
      </c>
      <c r="B3615" s="2">
        <v>1.0676544071519301E-2</v>
      </c>
      <c r="C3615" s="1">
        <v>38838</v>
      </c>
      <c r="D3615">
        <v>-0.4133</v>
      </c>
      <c r="E3615" s="1">
        <v>38887</v>
      </c>
      <c r="F3615">
        <v>-3.8300000000000001E-2</v>
      </c>
      <c r="G3615">
        <f t="shared" si="56"/>
        <v>-0.26329999999999998</v>
      </c>
    </row>
    <row r="3616" spans="1:7" x14ac:dyDescent="0.3">
      <c r="A3616" s="1">
        <v>38660</v>
      </c>
      <c r="B3616" s="2">
        <v>5.08694413093047E-3</v>
      </c>
      <c r="C3616" s="1">
        <v>38839</v>
      </c>
      <c r="D3616">
        <v>0.61450000000000005</v>
      </c>
      <c r="E3616" s="1">
        <v>38888</v>
      </c>
      <c r="F3616">
        <v>-6.1100000000000002E-2</v>
      </c>
      <c r="G3616">
        <f t="shared" si="56"/>
        <v>0.34426000000000001</v>
      </c>
    </row>
    <row r="3617" spans="1:7" x14ac:dyDescent="0.3">
      <c r="A3617" s="1">
        <v>38663</v>
      </c>
      <c r="B3617" s="2">
        <v>-1.11068377860912E-3</v>
      </c>
      <c r="C3617" s="1">
        <v>38840</v>
      </c>
      <c r="D3617">
        <v>-0.38940000000000002</v>
      </c>
      <c r="E3617" s="1">
        <v>38889</v>
      </c>
      <c r="F3617">
        <v>8.0000000000000004E-4</v>
      </c>
      <c r="G3617">
        <f t="shared" si="56"/>
        <v>-0.23332000000000003</v>
      </c>
    </row>
    <row r="3618" spans="1:7" x14ac:dyDescent="0.3">
      <c r="A3618" s="1">
        <v>38664</v>
      </c>
      <c r="B3618" s="2">
        <v>-1.17562541568572E-3</v>
      </c>
      <c r="C3618" s="1">
        <v>38841</v>
      </c>
      <c r="D3618">
        <v>0.34</v>
      </c>
      <c r="E3618" s="1">
        <v>38890</v>
      </c>
      <c r="F3618">
        <v>-0.20710000000000001</v>
      </c>
      <c r="G3618">
        <f t="shared" si="56"/>
        <v>0.12116</v>
      </c>
    </row>
    <row r="3619" spans="1:7" x14ac:dyDescent="0.3">
      <c r="A3619" s="1">
        <v>38665</v>
      </c>
      <c r="B3619" s="2">
        <v>-3.2099766463105101E-3</v>
      </c>
      <c r="C3619" s="1">
        <v>38842</v>
      </c>
      <c r="D3619">
        <v>1.0316000000000001</v>
      </c>
      <c r="E3619" s="1">
        <v>38891</v>
      </c>
      <c r="F3619">
        <v>-0.15939999999999999</v>
      </c>
      <c r="G3619">
        <f t="shared" si="56"/>
        <v>0.55520000000000003</v>
      </c>
    </row>
    <row r="3620" spans="1:7" x14ac:dyDescent="0.3">
      <c r="A3620" s="1">
        <v>38666</v>
      </c>
      <c r="B3620" s="2">
        <v>2.3780817356118299E-3</v>
      </c>
      <c r="C3620" s="1">
        <v>38845</v>
      </c>
      <c r="D3620">
        <v>-7.4399999999999994E-2</v>
      </c>
      <c r="E3620" s="1">
        <v>38894</v>
      </c>
      <c r="F3620">
        <v>-1.47E-2</v>
      </c>
      <c r="G3620">
        <f t="shared" si="56"/>
        <v>-5.0519999999999995E-2</v>
      </c>
    </row>
    <row r="3621" spans="1:7" x14ac:dyDescent="0.3">
      <c r="A3621" s="1">
        <v>38667</v>
      </c>
      <c r="B3621" s="2">
        <v>-2.3385799104029799E-3</v>
      </c>
      <c r="C3621" s="1">
        <v>38846</v>
      </c>
      <c r="D3621">
        <v>3.7699999999999997E-2</v>
      </c>
      <c r="E3621" s="1">
        <v>38895</v>
      </c>
      <c r="F3621">
        <v>0.1711</v>
      </c>
      <c r="G3621">
        <f t="shared" si="56"/>
        <v>9.1060000000000002E-2</v>
      </c>
    </row>
    <row r="3622" spans="1:7" x14ac:dyDescent="0.3">
      <c r="A3622" s="1">
        <v>38670</v>
      </c>
      <c r="B3622" s="2">
        <v>3.1365316553424402E-3</v>
      </c>
      <c r="C3622" s="1">
        <v>38847</v>
      </c>
      <c r="D3622">
        <v>-0.1295</v>
      </c>
      <c r="E3622" s="1">
        <v>38896</v>
      </c>
      <c r="F3622">
        <v>-0.14960000000000001</v>
      </c>
      <c r="G3622">
        <f t="shared" si="56"/>
        <v>-0.13754</v>
      </c>
    </row>
    <row r="3623" spans="1:7" x14ac:dyDescent="0.3">
      <c r="A3623" s="1">
        <v>38671</v>
      </c>
      <c r="B3623" s="2">
        <v>2.41972124347845E-4</v>
      </c>
      <c r="C3623" s="1">
        <v>38848</v>
      </c>
      <c r="D3623">
        <v>-1.2626999999999999</v>
      </c>
      <c r="E3623" s="1">
        <v>38897</v>
      </c>
      <c r="F3623">
        <v>0.27089999999999997</v>
      </c>
      <c r="G3623">
        <f t="shared" si="56"/>
        <v>-0.64925999999999995</v>
      </c>
    </row>
    <row r="3624" spans="1:7" x14ac:dyDescent="0.3">
      <c r="A3624" s="1">
        <v>38672</v>
      </c>
      <c r="B3624" s="2">
        <v>1.7891639279523201E-2</v>
      </c>
      <c r="C3624" s="1">
        <v>38849</v>
      </c>
      <c r="D3624">
        <v>-1.1207</v>
      </c>
      <c r="E3624" s="1">
        <v>38898</v>
      </c>
      <c r="F3624">
        <v>0.32979999999999998</v>
      </c>
      <c r="G3624">
        <f t="shared" si="56"/>
        <v>-0.54049999999999998</v>
      </c>
    </row>
    <row r="3625" spans="1:7" x14ac:dyDescent="0.3">
      <c r="A3625" s="1">
        <v>38673</v>
      </c>
      <c r="B3625" s="2">
        <v>-6.6343335852258002E-3</v>
      </c>
      <c r="C3625" s="1">
        <v>38852</v>
      </c>
      <c r="D3625">
        <v>0.26329999999999998</v>
      </c>
      <c r="E3625" s="1">
        <v>38901</v>
      </c>
      <c r="F3625">
        <v>-1.46E-2</v>
      </c>
      <c r="G3625">
        <f t="shared" si="56"/>
        <v>0.15213999999999997</v>
      </c>
    </row>
    <row r="3626" spans="1:7" x14ac:dyDescent="0.3">
      <c r="A3626" s="1">
        <v>38674</v>
      </c>
      <c r="B3626" s="2">
        <v>-7.0185669851019505E-4</v>
      </c>
      <c r="C3626" s="1">
        <v>38853</v>
      </c>
      <c r="D3626">
        <v>-0.1855</v>
      </c>
      <c r="E3626" s="1">
        <v>38903</v>
      </c>
      <c r="F3626">
        <v>-0.33929999999999999</v>
      </c>
      <c r="G3626">
        <f t="shared" si="56"/>
        <v>-0.24702000000000002</v>
      </c>
    </row>
    <row r="3627" spans="1:7" x14ac:dyDescent="0.3">
      <c r="A3627" s="1">
        <v>38677</v>
      </c>
      <c r="B3627" s="2">
        <v>2.54123911465953E-3</v>
      </c>
      <c r="C3627" s="1">
        <v>38854</v>
      </c>
      <c r="D3627">
        <v>-1.657</v>
      </c>
      <c r="E3627" s="1">
        <v>38904</v>
      </c>
      <c r="F3627">
        <v>0.20169999999999999</v>
      </c>
      <c r="G3627">
        <f t="shared" si="56"/>
        <v>-0.91352</v>
      </c>
    </row>
    <row r="3628" spans="1:7" x14ac:dyDescent="0.3">
      <c r="A3628" s="1">
        <v>38678</v>
      </c>
      <c r="B3628" s="2">
        <v>1.3326938706939E-3</v>
      </c>
      <c r="C3628" s="1">
        <v>38855</v>
      </c>
      <c r="D3628">
        <v>-0.66459999999999997</v>
      </c>
      <c r="E3628" s="1">
        <v>38905</v>
      </c>
      <c r="F3628">
        <v>0.28189999999999998</v>
      </c>
      <c r="G3628">
        <f t="shared" si="56"/>
        <v>-0.28599999999999992</v>
      </c>
    </row>
    <row r="3629" spans="1:7" x14ac:dyDescent="0.3">
      <c r="A3629" s="1">
        <v>38679</v>
      </c>
      <c r="B3629" s="2">
        <v>4.1589214426747097E-3</v>
      </c>
      <c r="C3629" s="1">
        <v>38856</v>
      </c>
      <c r="D3629">
        <v>0.41370000000000001</v>
      </c>
      <c r="E3629" s="1">
        <v>38908</v>
      </c>
      <c r="F3629">
        <v>5.6099999999999997E-2</v>
      </c>
      <c r="G3629">
        <f t="shared" si="56"/>
        <v>0.27066000000000001</v>
      </c>
    </row>
    <row r="3630" spans="1:7" x14ac:dyDescent="0.3">
      <c r="A3630" s="1">
        <v>38680</v>
      </c>
      <c r="B3630" s="2">
        <v>2.4161595736238401E-4</v>
      </c>
      <c r="C3630" s="1">
        <v>38859</v>
      </c>
      <c r="D3630">
        <v>-0.39129999999999998</v>
      </c>
      <c r="E3630" s="1">
        <v>38909</v>
      </c>
      <c r="F3630">
        <v>0.12989999999999999</v>
      </c>
      <c r="G3630">
        <f t="shared" si="56"/>
        <v>-0.18281999999999998</v>
      </c>
    </row>
    <row r="3631" spans="1:7" x14ac:dyDescent="0.3">
      <c r="A3631" s="1">
        <v>38681</v>
      </c>
      <c r="B3631" s="2">
        <v>5.6683374761883299E-3</v>
      </c>
      <c r="C3631" s="1">
        <v>38860</v>
      </c>
      <c r="D3631">
        <v>-0.43380000000000002</v>
      </c>
      <c r="E3631" s="1">
        <v>38910</v>
      </c>
      <c r="F3631">
        <v>1.38E-2</v>
      </c>
      <c r="G3631">
        <f t="shared" si="56"/>
        <v>-0.25475999999999999</v>
      </c>
    </row>
    <row r="3632" spans="1:7" x14ac:dyDescent="0.3">
      <c r="A3632" s="1">
        <v>38684</v>
      </c>
      <c r="B3632" s="2">
        <v>-8.6777517861453806E-3</v>
      </c>
      <c r="C3632" s="1">
        <v>38861</v>
      </c>
      <c r="D3632">
        <v>0.16220000000000001</v>
      </c>
      <c r="E3632" s="1">
        <v>38911</v>
      </c>
      <c r="F3632">
        <v>0.1273</v>
      </c>
      <c r="G3632">
        <f t="shared" si="56"/>
        <v>0.14824000000000001</v>
      </c>
    </row>
    <row r="3633" spans="1:7" x14ac:dyDescent="0.3">
      <c r="A3633" s="1">
        <v>38685</v>
      </c>
      <c r="B3633" s="2">
        <v>5.6232926051975598E-3</v>
      </c>
      <c r="C3633" s="1">
        <v>38862</v>
      </c>
      <c r="D3633">
        <v>1.1492</v>
      </c>
      <c r="E3633" s="1">
        <v>38912</v>
      </c>
      <c r="F3633">
        <v>5.8299999999999998E-2</v>
      </c>
      <c r="G3633">
        <f t="shared" si="56"/>
        <v>0.71284000000000003</v>
      </c>
    </row>
    <row r="3634" spans="1:7" x14ac:dyDescent="0.3">
      <c r="A3634" s="1">
        <v>38686</v>
      </c>
      <c r="B3634" s="2">
        <v>3.5469680541448901E-3</v>
      </c>
      <c r="C3634" s="1">
        <v>38863</v>
      </c>
      <c r="D3634">
        <v>0.58520000000000005</v>
      </c>
      <c r="E3634" s="1">
        <v>38915</v>
      </c>
      <c r="F3634">
        <v>0</v>
      </c>
      <c r="G3634">
        <f t="shared" si="56"/>
        <v>0.35112000000000004</v>
      </c>
    </row>
    <row r="3635" spans="1:7" x14ac:dyDescent="0.3">
      <c r="A3635" s="1">
        <v>38687</v>
      </c>
      <c r="B3635" s="2">
        <v>1.3260397978061399E-2</v>
      </c>
      <c r="C3635" s="1">
        <v>38867</v>
      </c>
      <c r="D3635">
        <v>-1.5779000000000001</v>
      </c>
      <c r="E3635" s="1">
        <v>38916</v>
      </c>
      <c r="F3635">
        <v>-0.2752</v>
      </c>
      <c r="G3635">
        <f t="shared" si="56"/>
        <v>-1.0568200000000001</v>
      </c>
    </row>
    <row r="3636" spans="1:7" x14ac:dyDescent="0.3">
      <c r="A3636" s="1">
        <v>38688</v>
      </c>
      <c r="B3636" s="2">
        <v>2.23260285995441E-3</v>
      </c>
      <c r="C3636" s="1">
        <v>38868</v>
      </c>
      <c r="D3636">
        <v>0.85009999999999997</v>
      </c>
      <c r="E3636" s="1">
        <v>38917</v>
      </c>
      <c r="F3636">
        <v>0.40100000000000002</v>
      </c>
      <c r="G3636">
        <f t="shared" si="56"/>
        <v>0.67045999999999994</v>
      </c>
    </row>
    <row r="3637" spans="1:7" x14ac:dyDescent="0.3">
      <c r="A3637" s="1">
        <v>38691</v>
      </c>
      <c r="B3637" s="2">
        <v>-1.38866430476736E-3</v>
      </c>
      <c r="C3637" s="1">
        <v>38869</v>
      </c>
      <c r="D3637">
        <v>1.2326999999999999</v>
      </c>
      <c r="E3637" s="1">
        <v>38918</v>
      </c>
      <c r="F3637">
        <v>0.20130000000000001</v>
      </c>
      <c r="G3637">
        <f t="shared" si="56"/>
        <v>0.82013999999999998</v>
      </c>
    </row>
    <row r="3638" spans="1:7" x14ac:dyDescent="0.3">
      <c r="A3638" s="1">
        <v>38692</v>
      </c>
      <c r="B3638" s="2">
        <v>-1.6308845109758201E-4</v>
      </c>
      <c r="C3638" s="1">
        <v>38870</v>
      </c>
      <c r="D3638">
        <v>0.19539999999999999</v>
      </c>
      <c r="E3638" s="1">
        <v>38919</v>
      </c>
      <c r="F3638">
        <v>-5.7299999999999997E-2</v>
      </c>
      <c r="G3638">
        <f t="shared" si="56"/>
        <v>9.4319999999999987E-2</v>
      </c>
    </row>
    <row r="3639" spans="1:7" x14ac:dyDescent="0.3">
      <c r="A3639" s="1">
        <v>38693</v>
      </c>
      <c r="B3639" s="2">
        <v>1.0239772881061E-2</v>
      </c>
      <c r="C3639" s="1">
        <v>38873</v>
      </c>
      <c r="D3639">
        <v>-1.7753000000000001</v>
      </c>
      <c r="E3639" s="1">
        <v>38922</v>
      </c>
      <c r="F3639">
        <v>4.9200000000000001E-2</v>
      </c>
      <c r="G3639">
        <f t="shared" si="56"/>
        <v>-1.0455000000000001</v>
      </c>
    </row>
    <row r="3640" spans="1:7" x14ac:dyDescent="0.3">
      <c r="A3640" s="1">
        <v>38694</v>
      </c>
      <c r="B3640" s="2">
        <v>1.6759971482518401E-3</v>
      </c>
      <c r="C3640" s="1">
        <v>38874</v>
      </c>
      <c r="D3640">
        <v>-0.10920000000000001</v>
      </c>
      <c r="E3640" s="1">
        <v>38923</v>
      </c>
      <c r="F3640">
        <v>-9.0399999999999994E-2</v>
      </c>
      <c r="G3640">
        <f t="shared" si="56"/>
        <v>-0.10167999999999999</v>
      </c>
    </row>
    <row r="3641" spans="1:7" x14ac:dyDescent="0.3">
      <c r="A3641" s="1">
        <v>38695</v>
      </c>
      <c r="B3641" s="2">
        <v>-4.7326851356885901E-3</v>
      </c>
      <c r="C3641" s="1">
        <v>38875</v>
      </c>
      <c r="D3641">
        <v>-0.5897</v>
      </c>
      <c r="E3641" s="1">
        <v>38924</v>
      </c>
      <c r="F3641">
        <v>0.18490000000000001</v>
      </c>
      <c r="G3641">
        <f t="shared" si="56"/>
        <v>-0.27985999999999994</v>
      </c>
    </row>
    <row r="3642" spans="1:7" x14ac:dyDescent="0.3">
      <c r="A3642" s="1">
        <v>38698</v>
      </c>
      <c r="B3642" s="2">
        <v>-5.5341238613727502E-3</v>
      </c>
      <c r="C3642" s="1">
        <v>38876</v>
      </c>
      <c r="D3642">
        <v>0.14749999999999999</v>
      </c>
      <c r="E3642" s="1">
        <v>38925</v>
      </c>
      <c r="F3642">
        <v>2.6599999999999999E-2</v>
      </c>
      <c r="G3642">
        <f t="shared" si="56"/>
        <v>9.9139999999999992E-2</v>
      </c>
    </row>
    <row r="3643" spans="1:7" x14ac:dyDescent="0.3">
      <c r="A3643" s="1">
        <v>38699</v>
      </c>
      <c r="B3643" s="2">
        <v>2.9321359960963198E-3</v>
      </c>
      <c r="C3643" s="1">
        <v>38877</v>
      </c>
      <c r="D3643">
        <v>-0.4476</v>
      </c>
      <c r="E3643" s="1">
        <v>38926</v>
      </c>
      <c r="F3643">
        <v>0.32240000000000002</v>
      </c>
      <c r="G3643">
        <f t="shared" si="56"/>
        <v>-0.13959999999999995</v>
      </c>
    </row>
    <row r="3644" spans="1:7" x14ac:dyDescent="0.3">
      <c r="A3644" s="1">
        <v>38700</v>
      </c>
      <c r="B3644" s="2">
        <v>-1.5174796769336E-2</v>
      </c>
      <c r="C3644" s="1">
        <v>38880</v>
      </c>
      <c r="D3644">
        <v>-1.2673000000000001</v>
      </c>
      <c r="E3644" s="1">
        <v>38929</v>
      </c>
      <c r="F3644">
        <v>6.9099999999999995E-2</v>
      </c>
      <c r="G3644">
        <f t="shared" si="56"/>
        <v>-0.73274000000000006</v>
      </c>
    </row>
    <row r="3645" spans="1:7" x14ac:dyDescent="0.3">
      <c r="A3645" s="1">
        <v>38701</v>
      </c>
      <c r="B3645" s="2">
        <v>9.26477545670101E-4</v>
      </c>
      <c r="C3645" s="1">
        <v>38881</v>
      </c>
      <c r="D3645">
        <v>-1.0028999999999999</v>
      </c>
      <c r="E3645" s="1">
        <v>38930</v>
      </c>
      <c r="F3645">
        <v>5.4600000000000003E-2</v>
      </c>
      <c r="G3645">
        <f t="shared" si="56"/>
        <v>-0.57989999999999997</v>
      </c>
    </row>
    <row r="3646" spans="1:7" x14ac:dyDescent="0.3">
      <c r="A3646" s="1">
        <v>38702</v>
      </c>
      <c r="B3646" s="2">
        <v>1.1024600148339401E-3</v>
      </c>
      <c r="C3646" s="1">
        <v>38882</v>
      </c>
      <c r="D3646">
        <v>0.52229999999999999</v>
      </c>
      <c r="E3646" s="1">
        <v>38931</v>
      </c>
      <c r="F3646">
        <v>0.1075</v>
      </c>
      <c r="G3646">
        <f t="shared" si="56"/>
        <v>0.35637999999999997</v>
      </c>
    </row>
    <row r="3647" spans="1:7" x14ac:dyDescent="0.3">
      <c r="A3647" s="1">
        <v>38705</v>
      </c>
      <c r="B3647" s="2">
        <v>6.9299335899719605E-4</v>
      </c>
      <c r="C3647" s="1">
        <v>38883</v>
      </c>
      <c r="D3647">
        <v>2.1257999999999999</v>
      </c>
      <c r="E3647" s="1">
        <v>38932</v>
      </c>
      <c r="F3647">
        <v>2.24E-2</v>
      </c>
      <c r="G3647">
        <f t="shared" si="56"/>
        <v>1.28444</v>
      </c>
    </row>
    <row r="3648" spans="1:7" x14ac:dyDescent="0.3">
      <c r="A3648" s="1">
        <v>38706</v>
      </c>
      <c r="B3648" s="2">
        <v>5.8060697547177601E-3</v>
      </c>
      <c r="C3648" s="1">
        <v>38884</v>
      </c>
      <c r="D3648">
        <v>-0.36749999999999999</v>
      </c>
      <c r="E3648" s="1">
        <v>38933</v>
      </c>
      <c r="F3648">
        <v>0.28610000000000002</v>
      </c>
      <c r="G3648">
        <f t="shared" si="56"/>
        <v>-0.10605999999999999</v>
      </c>
    </row>
    <row r="3649" spans="1:7" x14ac:dyDescent="0.3">
      <c r="A3649" s="1">
        <v>38707</v>
      </c>
      <c r="B3649" s="2">
        <v>1.87477704873218E-3</v>
      </c>
      <c r="C3649" s="1">
        <v>38887</v>
      </c>
      <c r="D3649">
        <v>-0.91090000000000004</v>
      </c>
      <c r="E3649" s="1">
        <v>38936</v>
      </c>
      <c r="F3649">
        <v>-7.5899999999999995E-2</v>
      </c>
      <c r="G3649">
        <f t="shared" si="56"/>
        <v>-0.57689999999999997</v>
      </c>
    </row>
    <row r="3650" spans="1:7" x14ac:dyDescent="0.3">
      <c r="A3650" s="1">
        <v>38708</v>
      </c>
      <c r="B3650" s="2">
        <v>-5.7883742598136001E-3</v>
      </c>
      <c r="C3650" s="1">
        <v>38888</v>
      </c>
      <c r="D3650">
        <v>1E-4</v>
      </c>
      <c r="E3650" s="1">
        <v>38937</v>
      </c>
      <c r="F3650">
        <v>5.1200000000000002E-2</v>
      </c>
      <c r="G3650">
        <f t="shared" si="56"/>
        <v>2.0540000000000003E-2</v>
      </c>
    </row>
    <row r="3651" spans="1:7" x14ac:dyDescent="0.3">
      <c r="A3651" s="1">
        <v>38709</v>
      </c>
      <c r="B3651" s="2">
        <v>-1.8604420639699601E-3</v>
      </c>
      <c r="C3651" s="1">
        <v>38889</v>
      </c>
      <c r="D3651">
        <v>0.9778</v>
      </c>
      <c r="E3651" s="1">
        <v>38938</v>
      </c>
      <c r="F3651">
        <v>-1.04E-2</v>
      </c>
      <c r="G3651">
        <f t="shared" si="56"/>
        <v>0.58251999999999993</v>
      </c>
    </row>
    <row r="3652" spans="1:7" x14ac:dyDescent="0.3">
      <c r="A3652" s="1">
        <v>38712</v>
      </c>
      <c r="B3652" s="2">
        <v>-5.6519822988265697E-5</v>
      </c>
      <c r="C3652" s="1">
        <v>38890</v>
      </c>
      <c r="D3652">
        <v>-0.50460000000000005</v>
      </c>
      <c r="E3652" s="1">
        <v>38939</v>
      </c>
      <c r="F3652">
        <v>-2.64E-2</v>
      </c>
      <c r="G3652">
        <f t="shared" si="56"/>
        <v>-0.31332000000000004</v>
      </c>
    </row>
    <row r="3653" spans="1:7" x14ac:dyDescent="0.3">
      <c r="A3653" s="1">
        <v>38713</v>
      </c>
      <c r="B3653" s="2">
        <v>-5.5974372024266703E-3</v>
      </c>
      <c r="C3653" s="1">
        <v>38891</v>
      </c>
      <c r="D3653">
        <v>-8.7900000000000006E-2</v>
      </c>
      <c r="E3653" s="1">
        <v>38940</v>
      </c>
      <c r="F3653">
        <v>-0.16950000000000001</v>
      </c>
      <c r="G3653">
        <f t="shared" ref="G3653:G3716" si="57">(D3653*0.6)+(F3653*0.4)</f>
        <v>-0.12054000000000001</v>
      </c>
    </row>
    <row r="3654" spans="1:7" x14ac:dyDescent="0.3">
      <c r="A3654" s="1">
        <v>38714</v>
      </c>
      <c r="B3654" s="2">
        <v>8.4903444616490908E-3</v>
      </c>
      <c r="C3654" s="1">
        <v>38894</v>
      </c>
      <c r="D3654">
        <v>0.4869</v>
      </c>
      <c r="E3654" s="1">
        <v>38943</v>
      </c>
      <c r="F3654">
        <v>-0.1305</v>
      </c>
      <c r="G3654">
        <f t="shared" si="57"/>
        <v>0.23994000000000001</v>
      </c>
    </row>
    <row r="3655" spans="1:7" x14ac:dyDescent="0.3">
      <c r="A3655" s="1">
        <v>38715</v>
      </c>
      <c r="B3655" s="2">
        <v>1.9478922916627001E-4</v>
      </c>
      <c r="C3655" s="1">
        <v>38895</v>
      </c>
      <c r="D3655">
        <v>-0.90759999999999996</v>
      </c>
      <c r="E3655" s="1">
        <v>38944</v>
      </c>
      <c r="F3655">
        <v>0.37369999999999998</v>
      </c>
      <c r="G3655">
        <f t="shared" si="57"/>
        <v>-0.39507999999999993</v>
      </c>
    </row>
    <row r="3656" spans="1:7" x14ac:dyDescent="0.3">
      <c r="A3656" s="1">
        <v>38716</v>
      </c>
      <c r="B3656" s="2">
        <v>-1.5786834964234299E-3</v>
      </c>
      <c r="C3656" s="1">
        <v>38896</v>
      </c>
      <c r="D3656">
        <v>0.56640000000000001</v>
      </c>
      <c r="E3656" s="1">
        <v>38945</v>
      </c>
      <c r="F3656">
        <v>0.32040000000000002</v>
      </c>
      <c r="G3656">
        <f t="shared" si="57"/>
        <v>0.46799999999999997</v>
      </c>
    </row>
    <row r="3657" spans="1:7" x14ac:dyDescent="0.3">
      <c r="A3657" s="1">
        <v>38719</v>
      </c>
      <c r="B3657" s="2">
        <v>-4.7727704785494003E-4</v>
      </c>
      <c r="C3657" s="1">
        <v>38897</v>
      </c>
      <c r="D3657">
        <v>2.1615000000000002</v>
      </c>
      <c r="E3657" s="1">
        <v>38946</v>
      </c>
      <c r="F3657">
        <v>6.4000000000000003E-3</v>
      </c>
      <c r="G3657">
        <f t="shared" si="57"/>
        <v>1.2994600000000001</v>
      </c>
    </row>
    <row r="3658" spans="1:7" x14ac:dyDescent="0.3">
      <c r="A3658" s="1">
        <v>38720</v>
      </c>
      <c r="B3658" s="2">
        <v>-2.02115155798668E-2</v>
      </c>
      <c r="C3658" s="1">
        <v>38898</v>
      </c>
      <c r="D3658">
        <v>-0.20899999999999999</v>
      </c>
      <c r="E3658" s="1">
        <v>38947</v>
      </c>
      <c r="F3658">
        <v>0.16009999999999999</v>
      </c>
      <c r="G3658">
        <f t="shared" si="57"/>
        <v>-6.1359999999999984E-2</v>
      </c>
    </row>
    <row r="3659" spans="1:7" x14ac:dyDescent="0.3">
      <c r="A3659" s="1">
        <v>38721</v>
      </c>
      <c r="B3659" s="2">
        <v>7.9674553824071696E-5</v>
      </c>
      <c r="C3659" s="1">
        <v>38901</v>
      </c>
      <c r="D3659">
        <v>0.79749999999999999</v>
      </c>
      <c r="E3659" s="1">
        <v>38950</v>
      </c>
      <c r="F3659">
        <v>9.5399999999999999E-2</v>
      </c>
      <c r="G3659">
        <f t="shared" si="57"/>
        <v>0.51666000000000001</v>
      </c>
    </row>
    <row r="3660" spans="1:7" x14ac:dyDescent="0.3">
      <c r="A3660" s="1">
        <v>38722</v>
      </c>
      <c r="B3660" s="2">
        <v>-5.7165476722152997E-3</v>
      </c>
      <c r="C3660" s="1">
        <v>38903</v>
      </c>
      <c r="D3660">
        <v>-0.71289999999999998</v>
      </c>
      <c r="E3660" s="1">
        <v>38951</v>
      </c>
      <c r="F3660">
        <v>3.3399999999999999E-2</v>
      </c>
      <c r="G3660">
        <f t="shared" si="57"/>
        <v>-0.41437999999999997</v>
      </c>
    </row>
    <row r="3661" spans="1:7" x14ac:dyDescent="0.3">
      <c r="A3661" s="1">
        <v>38723</v>
      </c>
      <c r="B3661" s="2">
        <v>5.0375061671958899E-4</v>
      </c>
      <c r="C3661" s="1">
        <v>38904</v>
      </c>
      <c r="D3661">
        <v>0.27500000000000002</v>
      </c>
      <c r="E3661" s="1">
        <v>38952</v>
      </c>
      <c r="F3661">
        <v>-1.9099999999999999E-2</v>
      </c>
      <c r="G3661">
        <f t="shared" si="57"/>
        <v>0.15736</v>
      </c>
    </row>
    <row r="3662" spans="1:7" x14ac:dyDescent="0.3">
      <c r="A3662" s="1">
        <v>38726</v>
      </c>
      <c r="B3662" s="2">
        <v>4.0404670801055297E-3</v>
      </c>
      <c r="C3662" s="1">
        <v>38905</v>
      </c>
      <c r="D3662">
        <v>-0.67500000000000004</v>
      </c>
      <c r="E3662" s="1">
        <v>38953</v>
      </c>
      <c r="F3662">
        <v>3.8100000000000002E-2</v>
      </c>
      <c r="G3662">
        <f t="shared" si="57"/>
        <v>-0.38976000000000005</v>
      </c>
    </row>
    <row r="3663" spans="1:7" x14ac:dyDescent="0.3">
      <c r="A3663" s="1">
        <v>38727</v>
      </c>
      <c r="B3663" s="2">
        <v>-2.8633241656439402E-4</v>
      </c>
      <c r="C3663" s="1">
        <v>38908</v>
      </c>
      <c r="D3663">
        <v>0.1479</v>
      </c>
      <c r="E3663" s="1">
        <v>38954</v>
      </c>
      <c r="F3663">
        <v>7.46E-2</v>
      </c>
      <c r="G3663">
        <f t="shared" si="57"/>
        <v>0.11858</v>
      </c>
    </row>
    <row r="3664" spans="1:7" x14ac:dyDescent="0.3">
      <c r="A3664" s="1">
        <v>38728</v>
      </c>
      <c r="B3664" s="2">
        <v>-3.1343741267255698E-3</v>
      </c>
      <c r="C3664" s="1">
        <v>38909</v>
      </c>
      <c r="D3664">
        <v>0.41510000000000002</v>
      </c>
      <c r="E3664" s="1">
        <v>38957</v>
      </c>
      <c r="F3664">
        <v>0</v>
      </c>
      <c r="G3664">
        <f t="shared" si="57"/>
        <v>0.24906</v>
      </c>
    </row>
    <row r="3665" spans="1:7" x14ac:dyDescent="0.3">
      <c r="A3665" s="1">
        <v>38729</v>
      </c>
      <c r="B3665" s="2">
        <v>4.7405665096103E-3</v>
      </c>
      <c r="C3665" s="1">
        <v>38910</v>
      </c>
      <c r="D3665">
        <v>-1.0824</v>
      </c>
      <c r="E3665" s="1">
        <v>38958</v>
      </c>
      <c r="F3665">
        <v>5.2400000000000002E-2</v>
      </c>
      <c r="G3665">
        <f t="shared" si="57"/>
        <v>-0.62848000000000004</v>
      </c>
    </row>
    <row r="3666" spans="1:7" x14ac:dyDescent="0.3">
      <c r="A3666" s="1">
        <v>38730</v>
      </c>
      <c r="B3666" s="2">
        <v>-8.0961542452961903E-5</v>
      </c>
      <c r="C3666" s="1">
        <v>38911</v>
      </c>
      <c r="D3666">
        <v>-1.2943</v>
      </c>
      <c r="E3666" s="1">
        <v>38959</v>
      </c>
      <c r="F3666">
        <v>0.1031</v>
      </c>
      <c r="G3666">
        <f t="shared" si="57"/>
        <v>-0.73533999999999988</v>
      </c>
    </row>
    <row r="3667" spans="1:7" x14ac:dyDescent="0.3">
      <c r="A3667" s="1">
        <v>38733</v>
      </c>
      <c r="B3667" s="2">
        <v>-1.7114672159257401E-5</v>
      </c>
      <c r="C3667" s="1">
        <v>38912</v>
      </c>
      <c r="D3667">
        <v>-0.4899</v>
      </c>
      <c r="E3667" s="1">
        <v>38960</v>
      </c>
      <c r="F3667">
        <v>0.17419999999999999</v>
      </c>
      <c r="G3667">
        <f t="shared" si="57"/>
        <v>-0.22425999999999996</v>
      </c>
    </row>
    <row r="3668" spans="1:7" x14ac:dyDescent="0.3">
      <c r="A3668" s="1">
        <v>38734</v>
      </c>
      <c r="B3668" s="2">
        <v>1.36079543434995E-2</v>
      </c>
      <c r="C3668" s="1">
        <v>38915</v>
      </c>
      <c r="D3668">
        <v>-0.13830000000000001</v>
      </c>
      <c r="E3668" s="1">
        <v>38961</v>
      </c>
      <c r="F3668">
        <v>6.8000000000000005E-2</v>
      </c>
      <c r="G3668">
        <f t="shared" si="57"/>
        <v>-5.5779999999999996E-2</v>
      </c>
    </row>
    <row r="3669" spans="1:7" x14ac:dyDescent="0.3">
      <c r="A3669" s="1">
        <v>38735</v>
      </c>
      <c r="B3669" s="2">
        <v>4.7052418239590399E-4</v>
      </c>
      <c r="C3669" s="1">
        <v>38916</v>
      </c>
      <c r="D3669">
        <v>0.1938</v>
      </c>
      <c r="E3669" s="1">
        <v>38965</v>
      </c>
      <c r="F3669">
        <v>-0.1343</v>
      </c>
      <c r="G3669">
        <f t="shared" si="57"/>
        <v>6.2559999999999991E-2</v>
      </c>
    </row>
    <row r="3670" spans="1:7" x14ac:dyDescent="0.3">
      <c r="A3670" s="1">
        <v>38736</v>
      </c>
      <c r="B3670" s="2">
        <v>3.9260734030408502E-3</v>
      </c>
      <c r="C3670" s="1">
        <v>38917</v>
      </c>
      <c r="D3670">
        <v>1.8658999999999999</v>
      </c>
      <c r="E3670" s="1">
        <v>38966</v>
      </c>
      <c r="F3670">
        <v>-7.0400000000000004E-2</v>
      </c>
      <c r="G3670">
        <f t="shared" si="57"/>
        <v>1.09138</v>
      </c>
    </row>
    <row r="3671" spans="1:7" x14ac:dyDescent="0.3">
      <c r="A3671" s="1">
        <v>38737</v>
      </c>
      <c r="B3671" s="2">
        <v>8.2878914811423997E-4</v>
      </c>
      <c r="C3671" s="1">
        <v>38918</v>
      </c>
      <c r="D3671">
        <v>-0.84760000000000002</v>
      </c>
      <c r="E3671" s="1">
        <v>38967</v>
      </c>
      <c r="F3671">
        <v>5.8599999999999999E-2</v>
      </c>
      <c r="G3671">
        <f t="shared" si="57"/>
        <v>-0.48512</v>
      </c>
    </row>
    <row r="3672" spans="1:7" x14ac:dyDescent="0.3">
      <c r="A3672" s="1">
        <v>38740</v>
      </c>
      <c r="B3672" s="2">
        <v>-7.8264172275884798E-3</v>
      </c>
      <c r="C3672" s="1">
        <v>38919</v>
      </c>
      <c r="D3672">
        <v>-0.70640000000000003</v>
      </c>
      <c r="E3672" s="1">
        <v>38968</v>
      </c>
      <c r="F3672">
        <v>0.12189999999999999</v>
      </c>
      <c r="G3672">
        <f t="shared" si="57"/>
        <v>-0.37507999999999997</v>
      </c>
    </row>
    <row r="3673" spans="1:7" x14ac:dyDescent="0.3">
      <c r="A3673" s="1">
        <v>38741</v>
      </c>
      <c r="B3673" s="2">
        <v>4.0623470606227001E-4</v>
      </c>
      <c r="C3673" s="1">
        <v>38922</v>
      </c>
      <c r="D3673">
        <v>1.6655</v>
      </c>
      <c r="E3673" s="1">
        <v>38971</v>
      </c>
      <c r="F3673">
        <v>-9.8799999999999999E-2</v>
      </c>
      <c r="G3673">
        <f t="shared" si="57"/>
        <v>0.95977999999999997</v>
      </c>
    </row>
    <row r="3674" spans="1:7" x14ac:dyDescent="0.3">
      <c r="A3674" s="1">
        <v>38742</v>
      </c>
      <c r="B3674" s="2">
        <v>-2.0467633374800002E-3</v>
      </c>
      <c r="C3674" s="1">
        <v>38923</v>
      </c>
      <c r="D3674">
        <v>0.6321</v>
      </c>
      <c r="E3674" s="1">
        <v>38972</v>
      </c>
      <c r="F3674">
        <v>0.1361</v>
      </c>
      <c r="G3674">
        <f t="shared" si="57"/>
        <v>0.43369999999999997</v>
      </c>
    </row>
    <row r="3675" spans="1:7" x14ac:dyDescent="0.3">
      <c r="A3675" s="1">
        <v>38743</v>
      </c>
      <c r="B3675" s="2">
        <v>3.73948039499949E-3</v>
      </c>
      <c r="C3675" s="1">
        <v>38924</v>
      </c>
      <c r="D3675">
        <v>-3.6799999999999999E-2</v>
      </c>
      <c r="E3675" s="1">
        <v>38973</v>
      </c>
      <c r="F3675">
        <v>4.0300000000000002E-2</v>
      </c>
      <c r="G3675">
        <f t="shared" si="57"/>
        <v>-5.9599999999999966E-3</v>
      </c>
    </row>
    <row r="3676" spans="1:7" x14ac:dyDescent="0.3">
      <c r="A3676" s="1">
        <v>38744</v>
      </c>
      <c r="B3676" s="2">
        <v>6.7821983908951103E-3</v>
      </c>
      <c r="C3676" s="1">
        <v>38925</v>
      </c>
      <c r="D3676">
        <v>-0.39429999999999998</v>
      </c>
      <c r="E3676" s="1">
        <v>38974</v>
      </c>
      <c r="F3676">
        <v>-0.11609999999999999</v>
      </c>
      <c r="G3676">
        <f t="shared" si="57"/>
        <v>-0.28301999999999999</v>
      </c>
    </row>
    <row r="3677" spans="1:7" x14ac:dyDescent="0.3">
      <c r="A3677" s="1">
        <v>38747</v>
      </c>
      <c r="B3677" s="2">
        <v>2.8655527188958802E-4</v>
      </c>
      <c r="C3677" s="1">
        <v>38926</v>
      </c>
      <c r="D3677">
        <v>1.2197</v>
      </c>
      <c r="E3677" s="1">
        <v>38975</v>
      </c>
      <c r="F3677">
        <v>-3.4799999999999998E-2</v>
      </c>
      <c r="G3677">
        <f t="shared" si="57"/>
        <v>0.71789999999999998</v>
      </c>
    </row>
    <row r="3678" spans="1:7" x14ac:dyDescent="0.3">
      <c r="A3678" s="1">
        <v>38748</v>
      </c>
      <c r="B3678" s="2">
        <v>-4.2979125119485496E-3</v>
      </c>
      <c r="C3678" s="1">
        <v>38929</v>
      </c>
      <c r="D3678">
        <v>-0.1469</v>
      </c>
      <c r="E3678" s="1">
        <v>38978</v>
      </c>
      <c r="F3678">
        <v>-2.29E-2</v>
      </c>
      <c r="G3678">
        <f t="shared" si="57"/>
        <v>-9.7299999999999998E-2</v>
      </c>
    </row>
    <row r="3679" spans="1:7" x14ac:dyDescent="0.3">
      <c r="A3679" s="1">
        <v>38749</v>
      </c>
      <c r="B3679" s="2">
        <v>5.7328691952940299E-3</v>
      </c>
      <c r="C3679" s="1">
        <v>38930</v>
      </c>
      <c r="D3679">
        <v>-0.4496</v>
      </c>
      <c r="E3679" s="1">
        <v>38979</v>
      </c>
      <c r="F3679">
        <v>0.35039999999999999</v>
      </c>
      <c r="G3679">
        <f t="shared" si="57"/>
        <v>-0.12959999999999999</v>
      </c>
    </row>
    <row r="3680" spans="1:7" x14ac:dyDescent="0.3">
      <c r="A3680" s="1">
        <v>38750</v>
      </c>
      <c r="B3680" s="2">
        <v>-3.2093603260243699E-3</v>
      </c>
      <c r="C3680" s="1">
        <v>38931</v>
      </c>
      <c r="D3680">
        <v>0.61570000000000003</v>
      </c>
      <c r="E3680" s="1">
        <v>38980</v>
      </c>
      <c r="F3680">
        <v>4.4900000000000002E-2</v>
      </c>
      <c r="G3680">
        <f t="shared" si="57"/>
        <v>0.38738</v>
      </c>
    </row>
    <row r="3681" spans="1:7" x14ac:dyDescent="0.3">
      <c r="A3681" s="1">
        <v>38751</v>
      </c>
      <c r="B3681" s="2">
        <v>1.2154690701387E-3</v>
      </c>
      <c r="C3681" s="1">
        <v>38932</v>
      </c>
      <c r="D3681">
        <v>0.16550000000000001</v>
      </c>
      <c r="E3681" s="1">
        <v>38981</v>
      </c>
      <c r="F3681">
        <v>0.38690000000000002</v>
      </c>
      <c r="G3681">
        <f t="shared" si="57"/>
        <v>0.25406000000000001</v>
      </c>
    </row>
    <row r="3682" spans="1:7" x14ac:dyDescent="0.3">
      <c r="A3682" s="1">
        <v>38754</v>
      </c>
      <c r="B3682" s="2">
        <v>6.9445364205169601E-3</v>
      </c>
      <c r="C3682" s="1">
        <v>38933</v>
      </c>
      <c r="D3682">
        <v>-7.0199999999999999E-2</v>
      </c>
      <c r="E3682" s="1">
        <v>38982</v>
      </c>
      <c r="F3682">
        <v>0.20960000000000001</v>
      </c>
      <c r="G3682">
        <f t="shared" si="57"/>
        <v>4.1720000000000014E-2</v>
      </c>
    </row>
    <row r="3683" spans="1:7" x14ac:dyDescent="0.3">
      <c r="A3683" s="1">
        <v>38755</v>
      </c>
      <c r="B3683" s="2">
        <v>-8.0662987426752802E-3</v>
      </c>
      <c r="C3683" s="1">
        <v>38936</v>
      </c>
      <c r="D3683">
        <v>-0.27629999999999999</v>
      </c>
      <c r="E3683" s="1">
        <v>38985</v>
      </c>
      <c r="F3683">
        <v>0.2107</v>
      </c>
      <c r="G3683">
        <f t="shared" si="57"/>
        <v>-8.1499999999999975E-2</v>
      </c>
    </row>
    <row r="3684" spans="1:7" x14ac:dyDescent="0.3">
      <c r="A3684" s="1">
        <v>38756</v>
      </c>
      <c r="B3684" s="2">
        <v>2.34210269207935E-3</v>
      </c>
      <c r="C3684" s="1">
        <v>38937</v>
      </c>
      <c r="D3684">
        <v>-0.32900000000000001</v>
      </c>
      <c r="E3684" s="1">
        <v>38986</v>
      </c>
      <c r="F3684">
        <v>-0.11020000000000001</v>
      </c>
      <c r="G3684">
        <f t="shared" si="57"/>
        <v>-0.24148</v>
      </c>
    </row>
    <row r="3685" spans="1:7" x14ac:dyDescent="0.3">
      <c r="A3685" s="1">
        <v>38757</v>
      </c>
      <c r="B3685" s="2">
        <v>-5.1522871132580995E-4</v>
      </c>
      <c r="C3685" s="1">
        <v>38938</v>
      </c>
      <c r="D3685">
        <v>-0.40739999999999998</v>
      </c>
      <c r="E3685" s="1">
        <v>38987</v>
      </c>
      <c r="F3685">
        <v>-3.1300000000000001E-2</v>
      </c>
      <c r="G3685">
        <f t="shared" si="57"/>
        <v>-0.25695999999999997</v>
      </c>
    </row>
    <row r="3686" spans="1:7" x14ac:dyDescent="0.3">
      <c r="A3686" s="1">
        <v>38758</v>
      </c>
      <c r="B3686" s="2">
        <v>-2.6231385652665299E-3</v>
      </c>
      <c r="C3686" s="1">
        <v>38939</v>
      </c>
      <c r="D3686">
        <v>0.48099999999999998</v>
      </c>
      <c r="E3686" s="1">
        <v>38988</v>
      </c>
      <c r="F3686">
        <v>-0.1065</v>
      </c>
      <c r="G3686">
        <f t="shared" si="57"/>
        <v>0.24599999999999997</v>
      </c>
    </row>
    <row r="3687" spans="1:7" x14ac:dyDescent="0.3">
      <c r="A3687" s="1">
        <v>38761</v>
      </c>
      <c r="B3687" s="2">
        <v>-2.7857911527312501E-3</v>
      </c>
      <c r="C3687" s="1">
        <v>38940</v>
      </c>
      <c r="D3687">
        <v>-0.38490000000000002</v>
      </c>
      <c r="E3687" s="1">
        <v>38989</v>
      </c>
      <c r="F3687">
        <v>-2.5100000000000001E-2</v>
      </c>
      <c r="G3687">
        <f t="shared" si="57"/>
        <v>-0.24098</v>
      </c>
    </row>
    <row r="3688" spans="1:7" x14ac:dyDescent="0.3">
      <c r="A3688" s="1">
        <v>38762</v>
      </c>
      <c r="B3688" s="2">
        <v>3.30843951176618E-3</v>
      </c>
      <c r="C3688" s="1">
        <v>38943</v>
      </c>
      <c r="D3688">
        <v>0.1221</v>
      </c>
      <c r="E3688" s="1">
        <v>38992</v>
      </c>
      <c r="F3688">
        <v>9.5600000000000004E-2</v>
      </c>
      <c r="G3688">
        <f t="shared" si="57"/>
        <v>0.11149999999999999</v>
      </c>
    </row>
    <row r="3689" spans="1:7" x14ac:dyDescent="0.3">
      <c r="A3689" s="1">
        <v>38763</v>
      </c>
      <c r="B3689" s="2">
        <v>-5.4822109207616201E-3</v>
      </c>
      <c r="C3689" s="1">
        <v>38944</v>
      </c>
      <c r="D3689">
        <v>1.3794</v>
      </c>
      <c r="E3689" s="1">
        <v>38993</v>
      </c>
      <c r="F3689">
        <v>4.9299999999999997E-2</v>
      </c>
      <c r="G3689">
        <f t="shared" si="57"/>
        <v>0.84735999999999989</v>
      </c>
    </row>
    <row r="3690" spans="1:7" x14ac:dyDescent="0.3">
      <c r="A3690" s="1">
        <v>38764</v>
      </c>
      <c r="B3690" s="2">
        <v>-1.5650979753152299E-3</v>
      </c>
      <c r="C3690" s="1">
        <v>38945</v>
      </c>
      <c r="D3690">
        <v>0.79069999999999996</v>
      </c>
      <c r="E3690" s="1">
        <v>38994</v>
      </c>
      <c r="F3690">
        <v>0.25590000000000002</v>
      </c>
      <c r="G3690">
        <f t="shared" si="57"/>
        <v>0.57677999999999996</v>
      </c>
    </row>
    <row r="3691" spans="1:7" x14ac:dyDescent="0.3">
      <c r="A3691" s="1">
        <v>38765</v>
      </c>
      <c r="B3691" s="2">
        <v>-3.1280730103457901E-3</v>
      </c>
      <c r="C3691" s="1">
        <v>38946</v>
      </c>
      <c r="D3691">
        <v>0.16300000000000001</v>
      </c>
      <c r="E3691" s="1">
        <v>38995</v>
      </c>
      <c r="F3691">
        <v>-0.1772</v>
      </c>
      <c r="G3691">
        <f t="shared" si="57"/>
        <v>2.6919999999999999E-2</v>
      </c>
    </row>
    <row r="3692" spans="1:7" x14ac:dyDescent="0.3">
      <c r="A3692" s="1">
        <v>38768</v>
      </c>
      <c r="B3692" s="2">
        <v>-2.1376465141698101E-4</v>
      </c>
      <c r="C3692" s="1">
        <v>38947</v>
      </c>
      <c r="D3692">
        <v>0.3715</v>
      </c>
      <c r="E3692" s="1">
        <v>38996</v>
      </c>
      <c r="F3692">
        <v>-0.40039999999999998</v>
      </c>
      <c r="G3692">
        <f t="shared" si="57"/>
        <v>6.273999999999999E-2</v>
      </c>
    </row>
    <row r="3693" spans="1:7" x14ac:dyDescent="0.3">
      <c r="A3693" s="1">
        <v>38769</v>
      </c>
      <c r="B3693" s="2">
        <v>2.3834171969534502E-3</v>
      </c>
      <c r="C3693" s="1">
        <v>38950</v>
      </c>
      <c r="D3693">
        <v>-0.36699999999999999</v>
      </c>
      <c r="E3693" s="1">
        <v>39000</v>
      </c>
      <c r="F3693">
        <v>-0.21510000000000001</v>
      </c>
      <c r="G3693">
        <f t="shared" si="57"/>
        <v>-0.30623999999999996</v>
      </c>
    </row>
    <row r="3694" spans="1:7" x14ac:dyDescent="0.3">
      <c r="A3694" s="1">
        <v>38770</v>
      </c>
      <c r="B3694" s="2">
        <v>9.0331186211551895E-3</v>
      </c>
      <c r="C3694" s="1">
        <v>38951</v>
      </c>
      <c r="D3694">
        <v>0.1002</v>
      </c>
      <c r="E3694" s="1">
        <v>39001</v>
      </c>
      <c r="F3694">
        <v>-0.15970000000000001</v>
      </c>
      <c r="G3694">
        <f t="shared" si="57"/>
        <v>-3.7600000000000133E-3</v>
      </c>
    </row>
    <row r="3695" spans="1:7" x14ac:dyDescent="0.3">
      <c r="A3695" s="1">
        <v>38771</v>
      </c>
      <c r="B3695" s="2">
        <v>-9.1896142378318207E-3</v>
      </c>
      <c r="C3695" s="1">
        <v>38952</v>
      </c>
      <c r="D3695">
        <v>-0.44040000000000001</v>
      </c>
      <c r="E3695" s="1">
        <v>39002</v>
      </c>
      <c r="F3695">
        <v>6.54E-2</v>
      </c>
      <c r="G3695">
        <f t="shared" si="57"/>
        <v>-0.23807999999999996</v>
      </c>
    </row>
    <row r="3696" spans="1:7" x14ac:dyDescent="0.3">
      <c r="A3696" s="1">
        <v>38772</v>
      </c>
      <c r="B3696" s="2">
        <v>3.6419489573205101E-3</v>
      </c>
      <c r="C3696" s="1">
        <v>38953</v>
      </c>
      <c r="D3696">
        <v>0.23960000000000001</v>
      </c>
      <c r="E3696" s="1">
        <v>39003</v>
      </c>
      <c r="F3696">
        <v>-8.2699999999999996E-2</v>
      </c>
      <c r="G3696">
        <f t="shared" si="57"/>
        <v>0.11068</v>
      </c>
    </row>
    <row r="3697" spans="1:7" x14ac:dyDescent="0.3">
      <c r="A3697" s="1">
        <v>38775</v>
      </c>
      <c r="B3697" s="2">
        <v>-2.1423760556338301E-4</v>
      </c>
      <c r="C3697" s="1">
        <v>38954</v>
      </c>
      <c r="D3697">
        <v>-6.4199999999999993E-2</v>
      </c>
      <c r="E3697" s="1">
        <v>39006</v>
      </c>
      <c r="F3697">
        <v>0.15690000000000001</v>
      </c>
      <c r="G3697">
        <f t="shared" si="57"/>
        <v>2.4240000000000018E-2</v>
      </c>
    </row>
    <row r="3698" spans="1:7" x14ac:dyDescent="0.3">
      <c r="A3698" s="1">
        <v>38776</v>
      </c>
      <c r="B3698" s="2">
        <v>-3.3876906354413099E-3</v>
      </c>
      <c r="C3698" s="1">
        <v>38957</v>
      </c>
      <c r="D3698">
        <v>0.51729999999999998</v>
      </c>
      <c r="E3698" s="1">
        <v>39007</v>
      </c>
      <c r="F3698">
        <v>8.2600000000000007E-2</v>
      </c>
      <c r="G3698">
        <f t="shared" si="57"/>
        <v>0.34342</v>
      </c>
    </row>
    <row r="3699" spans="1:7" x14ac:dyDescent="0.3">
      <c r="A3699" s="1">
        <v>38777</v>
      </c>
      <c r="B3699" s="2">
        <v>3.7011861412894502E-3</v>
      </c>
      <c r="C3699" s="1">
        <v>38958</v>
      </c>
      <c r="D3699">
        <v>0.20749999999999999</v>
      </c>
      <c r="E3699" s="1">
        <v>39008</v>
      </c>
      <c r="F3699">
        <v>7.3099999999999998E-2</v>
      </c>
      <c r="G3699">
        <f t="shared" si="57"/>
        <v>0.15373999999999999</v>
      </c>
    </row>
    <row r="3700" spans="1:7" x14ac:dyDescent="0.3">
      <c r="A3700" s="1">
        <v>38778</v>
      </c>
      <c r="B3700" s="2">
        <v>-6.9256425775486904E-3</v>
      </c>
      <c r="C3700" s="1">
        <v>38959</v>
      </c>
      <c r="D3700">
        <v>4.3900000000000002E-2</v>
      </c>
      <c r="E3700" s="1">
        <v>39009</v>
      </c>
      <c r="F3700">
        <v>-7.6200000000000004E-2</v>
      </c>
      <c r="G3700">
        <f t="shared" si="57"/>
        <v>-4.1400000000000048E-3</v>
      </c>
    </row>
    <row r="3701" spans="1:7" x14ac:dyDescent="0.3">
      <c r="A3701" s="1">
        <v>38779</v>
      </c>
      <c r="B3701" s="2">
        <v>5.7534923964963603E-4</v>
      </c>
      <c r="C3701" s="1">
        <v>38960</v>
      </c>
      <c r="D3701">
        <v>-3.32E-2</v>
      </c>
      <c r="E3701" s="1">
        <v>39010</v>
      </c>
      <c r="F3701">
        <v>2.6700000000000002E-2</v>
      </c>
      <c r="G3701">
        <f t="shared" si="57"/>
        <v>-9.2399999999999982E-3</v>
      </c>
    </row>
    <row r="3702" spans="1:7" x14ac:dyDescent="0.3">
      <c r="A3702" s="1">
        <v>38782</v>
      </c>
      <c r="B3702" s="2">
        <v>1.22025610955199E-2</v>
      </c>
      <c r="C3702" s="1">
        <v>38961</v>
      </c>
      <c r="D3702">
        <v>0.55310000000000004</v>
      </c>
      <c r="E3702" s="1">
        <v>39013</v>
      </c>
      <c r="F3702">
        <v>-0.15090000000000001</v>
      </c>
      <c r="G3702">
        <f t="shared" si="57"/>
        <v>0.27149999999999996</v>
      </c>
    </row>
    <row r="3703" spans="1:7" x14ac:dyDescent="0.3">
      <c r="A3703" s="1">
        <v>38783</v>
      </c>
      <c r="B3703" s="2">
        <v>5.6750676621584199E-3</v>
      </c>
      <c r="C3703" s="1">
        <v>38965</v>
      </c>
      <c r="D3703">
        <v>0.17599999999999999</v>
      </c>
      <c r="E3703" s="1">
        <v>39014</v>
      </c>
      <c r="F3703">
        <v>1.4999999999999999E-2</v>
      </c>
      <c r="G3703">
        <f t="shared" si="57"/>
        <v>0.11159999999999999</v>
      </c>
    </row>
    <row r="3704" spans="1:7" x14ac:dyDescent="0.3">
      <c r="A3704" s="1">
        <v>38784</v>
      </c>
      <c r="B3704" s="2">
        <v>-2.1052363240229299E-3</v>
      </c>
      <c r="C3704" s="1">
        <v>38966</v>
      </c>
      <c r="D3704">
        <v>-0.97330000000000005</v>
      </c>
      <c r="E3704" s="1">
        <v>39015</v>
      </c>
      <c r="F3704">
        <v>0.23699999999999999</v>
      </c>
      <c r="G3704">
        <f t="shared" si="57"/>
        <v>-0.48918000000000006</v>
      </c>
    </row>
    <row r="3705" spans="1:7" x14ac:dyDescent="0.3">
      <c r="A3705" s="1">
        <v>38785</v>
      </c>
      <c r="B3705" s="2">
        <v>-3.7441731335869899E-3</v>
      </c>
      <c r="C3705" s="1">
        <v>38967</v>
      </c>
      <c r="D3705">
        <v>-0.47570000000000001</v>
      </c>
      <c r="E3705" s="1">
        <v>39016</v>
      </c>
      <c r="F3705">
        <v>0.28510000000000002</v>
      </c>
      <c r="G3705">
        <f t="shared" si="57"/>
        <v>-0.17137999999999998</v>
      </c>
    </row>
    <row r="3706" spans="1:7" x14ac:dyDescent="0.3">
      <c r="A3706" s="1">
        <v>38786</v>
      </c>
      <c r="B3706" s="2">
        <v>7.1046143466055901E-3</v>
      </c>
      <c r="C3706" s="1">
        <v>38968</v>
      </c>
      <c r="D3706">
        <v>0.37869999999999998</v>
      </c>
      <c r="E3706" s="1">
        <v>39017</v>
      </c>
      <c r="F3706">
        <v>0.21379999999999999</v>
      </c>
      <c r="G3706">
        <f t="shared" si="57"/>
        <v>0.31273999999999996</v>
      </c>
    </row>
    <row r="3707" spans="1:7" x14ac:dyDescent="0.3">
      <c r="A3707" s="1">
        <v>38789</v>
      </c>
      <c r="B3707" s="2">
        <v>-6.0153594854468499E-3</v>
      </c>
      <c r="C3707" s="1">
        <v>38971</v>
      </c>
      <c r="D3707">
        <v>5.2499999999999998E-2</v>
      </c>
      <c r="E3707" s="1">
        <v>39020</v>
      </c>
      <c r="F3707">
        <v>5.0799999999999998E-2</v>
      </c>
      <c r="G3707">
        <f t="shared" si="57"/>
        <v>5.1820000000000005E-2</v>
      </c>
    </row>
    <row r="3708" spans="1:7" x14ac:dyDescent="0.3">
      <c r="A3708" s="1">
        <v>38790</v>
      </c>
      <c r="B3708" s="2">
        <v>-1.9323818800189001E-2</v>
      </c>
      <c r="C3708" s="1">
        <v>38972</v>
      </c>
      <c r="D3708">
        <v>1.0442</v>
      </c>
      <c r="E3708" s="1">
        <v>39021</v>
      </c>
      <c r="F3708">
        <v>0.31790000000000002</v>
      </c>
      <c r="G3708">
        <f t="shared" si="57"/>
        <v>0.75368000000000002</v>
      </c>
    </row>
    <row r="3709" spans="1:7" x14ac:dyDescent="0.3">
      <c r="A3709" s="1">
        <v>38791</v>
      </c>
      <c r="B3709" s="2">
        <v>6.7570711153350799E-3</v>
      </c>
      <c r="C3709" s="1">
        <v>38973</v>
      </c>
      <c r="D3709">
        <v>0.40689999999999998</v>
      </c>
      <c r="E3709" s="1">
        <v>39022</v>
      </c>
      <c r="F3709">
        <v>0.22109999999999999</v>
      </c>
      <c r="G3709">
        <f t="shared" si="57"/>
        <v>0.33257999999999999</v>
      </c>
    </row>
    <row r="3710" spans="1:7" x14ac:dyDescent="0.3">
      <c r="A3710" s="1">
        <v>38792</v>
      </c>
      <c r="B3710" s="2">
        <v>-9.8006855171640598E-3</v>
      </c>
      <c r="C3710" s="1">
        <v>38974</v>
      </c>
      <c r="D3710">
        <v>-0.13089999999999999</v>
      </c>
      <c r="E3710" s="1">
        <v>39023</v>
      </c>
      <c r="F3710">
        <v>-0.1212</v>
      </c>
      <c r="G3710">
        <f t="shared" si="57"/>
        <v>-0.12701999999999999</v>
      </c>
    </row>
    <row r="3711" spans="1:7" x14ac:dyDescent="0.3">
      <c r="A3711" s="1">
        <v>38793</v>
      </c>
      <c r="B3711" s="2">
        <v>9.5195798376357405E-3</v>
      </c>
      <c r="C3711" s="1">
        <v>38975</v>
      </c>
      <c r="D3711">
        <v>0.27289999999999998</v>
      </c>
      <c r="E3711" s="1">
        <v>39024</v>
      </c>
      <c r="F3711">
        <v>-0.51259999999999994</v>
      </c>
      <c r="G3711">
        <f t="shared" si="57"/>
        <v>-4.1300000000000031E-2</v>
      </c>
    </row>
    <row r="3712" spans="1:7" x14ac:dyDescent="0.3">
      <c r="A3712" s="1">
        <v>38796</v>
      </c>
      <c r="B3712" s="2">
        <v>1.1167387455753E-2</v>
      </c>
      <c r="C3712" s="1">
        <v>38978</v>
      </c>
      <c r="D3712">
        <v>0.10009999999999999</v>
      </c>
      <c r="E3712" s="1">
        <v>39027</v>
      </c>
      <c r="F3712">
        <v>9.1499999999999998E-2</v>
      </c>
      <c r="G3712">
        <f t="shared" si="57"/>
        <v>9.6659999999999996E-2</v>
      </c>
    </row>
    <row r="3713" spans="1:7" x14ac:dyDescent="0.3">
      <c r="A3713" s="1">
        <v>38797</v>
      </c>
      <c r="B3713" s="2">
        <v>2.9383712543011899E-3</v>
      </c>
      <c r="C3713" s="1">
        <v>38979</v>
      </c>
      <c r="D3713">
        <v>-0.2162</v>
      </c>
      <c r="E3713" s="1">
        <v>39028</v>
      </c>
      <c r="F3713">
        <v>0.2437</v>
      </c>
      <c r="G3713">
        <f t="shared" si="57"/>
        <v>-3.2239999999999991E-2</v>
      </c>
    </row>
    <row r="3714" spans="1:7" x14ac:dyDescent="0.3">
      <c r="A3714" s="1">
        <v>38798</v>
      </c>
      <c r="B3714" s="2">
        <v>2.0113712196083702E-3</v>
      </c>
      <c r="C3714" s="1">
        <v>38980</v>
      </c>
      <c r="D3714">
        <v>0.5242</v>
      </c>
      <c r="E3714" s="1">
        <v>39029</v>
      </c>
      <c r="F3714">
        <v>0.13789999999999999</v>
      </c>
      <c r="G3714">
        <f t="shared" si="57"/>
        <v>0.36967999999999995</v>
      </c>
    </row>
    <row r="3715" spans="1:7" x14ac:dyDescent="0.3">
      <c r="A3715" s="1">
        <v>38799</v>
      </c>
      <c r="B3715" s="2">
        <v>1.0865019075760899E-3</v>
      </c>
      <c r="C3715" s="1">
        <v>38981</v>
      </c>
      <c r="D3715">
        <v>-0.51780000000000004</v>
      </c>
      <c r="E3715" s="1">
        <v>39030</v>
      </c>
      <c r="F3715">
        <v>2.4899999999999999E-2</v>
      </c>
      <c r="G3715">
        <f t="shared" si="57"/>
        <v>-0.30071999999999999</v>
      </c>
    </row>
    <row r="3716" spans="1:7" x14ac:dyDescent="0.3">
      <c r="A3716" s="1">
        <v>38800</v>
      </c>
      <c r="B3716" s="2">
        <v>-2.8409686398942501E-3</v>
      </c>
      <c r="C3716" s="1">
        <v>38982</v>
      </c>
      <c r="D3716">
        <v>-0.24660000000000001</v>
      </c>
      <c r="E3716" s="1">
        <v>39031</v>
      </c>
      <c r="F3716">
        <v>0.1797</v>
      </c>
      <c r="G3716">
        <f t="shared" si="57"/>
        <v>-7.6080000000000009E-2</v>
      </c>
    </row>
    <row r="3717" spans="1:7" x14ac:dyDescent="0.3">
      <c r="A3717" s="1">
        <v>38803</v>
      </c>
      <c r="B3717" s="2">
        <v>3.9123001858978297E-3</v>
      </c>
      <c r="C3717" s="1">
        <v>38985</v>
      </c>
      <c r="D3717">
        <v>0.88149999999999995</v>
      </c>
      <c r="E3717" s="1">
        <v>39034</v>
      </c>
      <c r="F3717">
        <v>-5.67E-2</v>
      </c>
      <c r="G3717">
        <f t="shared" ref="G3717:G3780" si="58">(D3717*0.6)+(F3717*0.4)</f>
        <v>0.50621999999999989</v>
      </c>
    </row>
    <row r="3718" spans="1:7" x14ac:dyDescent="0.3">
      <c r="A3718" s="1">
        <v>38804</v>
      </c>
      <c r="B3718" s="2">
        <v>2.25551296643056E-3</v>
      </c>
      <c r="C3718" s="1">
        <v>38986</v>
      </c>
      <c r="D3718">
        <v>0.75360000000000005</v>
      </c>
      <c r="E3718" s="1">
        <v>39035</v>
      </c>
      <c r="F3718">
        <v>0.188</v>
      </c>
      <c r="G3718">
        <f t="shared" si="58"/>
        <v>0.52736000000000005</v>
      </c>
    </row>
    <row r="3719" spans="1:7" x14ac:dyDescent="0.3">
      <c r="A3719" s="1">
        <v>38805</v>
      </c>
      <c r="B3719" s="2">
        <v>8.8240549140494696E-4</v>
      </c>
      <c r="C3719" s="1">
        <v>38987</v>
      </c>
      <c r="D3719">
        <v>3.6200000000000003E-2</v>
      </c>
      <c r="E3719" s="1">
        <v>39036</v>
      </c>
      <c r="F3719">
        <v>-0.19620000000000001</v>
      </c>
      <c r="G3719">
        <f t="shared" si="58"/>
        <v>-5.6760000000000005E-2</v>
      </c>
    </row>
    <row r="3720" spans="1:7" x14ac:dyDescent="0.3">
      <c r="A3720" s="1">
        <v>38806</v>
      </c>
      <c r="B3720" s="2">
        <v>-5.3540993453342596E-3</v>
      </c>
      <c r="C3720" s="1">
        <v>38988</v>
      </c>
      <c r="D3720">
        <v>0.1938</v>
      </c>
      <c r="E3720" s="1">
        <v>39037</v>
      </c>
      <c r="F3720">
        <v>-0.1313</v>
      </c>
      <c r="G3720">
        <f t="shared" si="58"/>
        <v>6.3759999999999983E-2</v>
      </c>
    </row>
    <row r="3721" spans="1:7" x14ac:dyDescent="0.3">
      <c r="A3721" s="1">
        <v>38807</v>
      </c>
      <c r="B3721" s="2">
        <v>2.7040580853809901E-3</v>
      </c>
      <c r="C3721" s="1">
        <v>38989</v>
      </c>
      <c r="D3721">
        <v>-0.24560000000000001</v>
      </c>
      <c r="E3721" s="1">
        <v>39038</v>
      </c>
      <c r="F3721">
        <v>0.29330000000000001</v>
      </c>
      <c r="G3721">
        <f t="shared" si="58"/>
        <v>-3.0039999999999983E-2</v>
      </c>
    </row>
    <row r="3722" spans="1:7" x14ac:dyDescent="0.3">
      <c r="A3722" s="1">
        <v>38810</v>
      </c>
      <c r="B3722" s="2">
        <v>9.2156528827132007E-3</v>
      </c>
      <c r="C3722" s="1">
        <v>38992</v>
      </c>
      <c r="D3722">
        <v>-0.33710000000000001</v>
      </c>
      <c r="E3722" s="1">
        <v>39041</v>
      </c>
      <c r="F3722">
        <v>7.7600000000000002E-2</v>
      </c>
      <c r="G3722">
        <f t="shared" si="58"/>
        <v>-0.17121999999999998</v>
      </c>
    </row>
    <row r="3723" spans="1:7" x14ac:dyDescent="0.3">
      <c r="A3723" s="1">
        <v>38811</v>
      </c>
      <c r="B3723" s="2">
        <v>-2.6876672339707398E-3</v>
      </c>
      <c r="C3723" s="1">
        <v>38993</v>
      </c>
      <c r="D3723">
        <v>0.21010000000000001</v>
      </c>
      <c r="E3723" s="1">
        <v>39042</v>
      </c>
      <c r="F3723">
        <v>7.5999999999999998E-2</v>
      </c>
      <c r="G3723">
        <f t="shared" si="58"/>
        <v>0.15646000000000002</v>
      </c>
    </row>
    <row r="3724" spans="1:7" x14ac:dyDescent="0.3">
      <c r="A3724" s="1">
        <v>38812</v>
      </c>
      <c r="B3724" s="2">
        <v>-7.23847218006191E-3</v>
      </c>
      <c r="C3724" s="1">
        <v>38994</v>
      </c>
      <c r="D3724">
        <v>1.2303999999999999</v>
      </c>
      <c r="E3724" s="1">
        <v>39043</v>
      </c>
      <c r="F3724">
        <v>4.4200000000000003E-2</v>
      </c>
      <c r="G3724">
        <f t="shared" si="58"/>
        <v>0.75591999999999993</v>
      </c>
    </row>
    <row r="3725" spans="1:7" x14ac:dyDescent="0.3">
      <c r="A3725" s="1">
        <v>38813</v>
      </c>
      <c r="B3725" s="2">
        <v>4.5801425418563503E-3</v>
      </c>
      <c r="C3725" s="1">
        <v>38995</v>
      </c>
      <c r="D3725">
        <v>0.25009999999999999</v>
      </c>
      <c r="E3725" s="1">
        <v>39045</v>
      </c>
      <c r="F3725">
        <v>0.1045</v>
      </c>
      <c r="G3725">
        <f t="shared" si="58"/>
        <v>0.19186</v>
      </c>
    </row>
    <row r="3726" spans="1:7" x14ac:dyDescent="0.3">
      <c r="A3726" s="1">
        <v>38814</v>
      </c>
      <c r="B3726" s="2">
        <v>7.1521020452158801E-3</v>
      </c>
      <c r="C3726" s="1">
        <v>38996</v>
      </c>
      <c r="D3726">
        <v>-0.26900000000000002</v>
      </c>
      <c r="E3726" s="1">
        <v>39048</v>
      </c>
      <c r="F3726">
        <v>8.5900000000000004E-2</v>
      </c>
      <c r="G3726">
        <f t="shared" si="58"/>
        <v>-0.12704000000000001</v>
      </c>
    </row>
    <row r="3727" spans="1:7" x14ac:dyDescent="0.3">
      <c r="A3727" s="1">
        <v>38817</v>
      </c>
      <c r="B3727" s="2">
        <v>-5.91115702527789E-4</v>
      </c>
      <c r="C3727" s="1">
        <v>38999</v>
      </c>
      <c r="D3727">
        <v>0.08</v>
      </c>
      <c r="E3727" s="1">
        <v>39049</v>
      </c>
      <c r="F3727">
        <v>0.1376</v>
      </c>
      <c r="G3727">
        <f t="shared" si="58"/>
        <v>0.10304000000000001</v>
      </c>
    </row>
    <row r="3728" spans="1:7" x14ac:dyDescent="0.3">
      <c r="A3728" s="1">
        <v>38818</v>
      </c>
      <c r="B3728" s="2">
        <v>-7.1982010058186897E-3</v>
      </c>
      <c r="C3728" s="1">
        <v>39000</v>
      </c>
      <c r="D3728">
        <v>0.20749999999999999</v>
      </c>
      <c r="E3728" s="1">
        <v>39050</v>
      </c>
      <c r="F3728">
        <v>-2.5499999999999998E-2</v>
      </c>
      <c r="G3728">
        <f t="shared" si="58"/>
        <v>0.11429999999999998</v>
      </c>
    </row>
    <row r="3729" spans="1:7" x14ac:dyDescent="0.3">
      <c r="A3729" s="1">
        <v>38819</v>
      </c>
      <c r="B3729" s="2">
        <v>4.2443615782314899E-3</v>
      </c>
      <c r="C3729" s="1">
        <v>39001</v>
      </c>
      <c r="D3729">
        <v>-0.2462</v>
      </c>
      <c r="E3729" s="1">
        <v>39051</v>
      </c>
      <c r="F3729">
        <v>0.2949</v>
      </c>
      <c r="G3729">
        <f t="shared" si="58"/>
        <v>-2.9759999999999981E-2</v>
      </c>
    </row>
    <row r="3730" spans="1:7" x14ac:dyDescent="0.3">
      <c r="A3730" s="1">
        <v>38820</v>
      </c>
      <c r="B3730" s="2">
        <v>2.0228200202927499E-3</v>
      </c>
      <c r="C3730" s="1">
        <v>39002</v>
      </c>
      <c r="D3730">
        <v>0.95540000000000003</v>
      </c>
      <c r="E3730" s="1">
        <v>39052</v>
      </c>
      <c r="F3730">
        <v>0.2024</v>
      </c>
      <c r="G3730">
        <f t="shared" si="58"/>
        <v>0.6542</v>
      </c>
    </row>
    <row r="3731" spans="1:7" x14ac:dyDescent="0.3">
      <c r="A3731" s="1">
        <v>38821</v>
      </c>
      <c r="B3731" s="2">
        <v>7.9641436044308701E-4</v>
      </c>
      <c r="C3731" s="1">
        <v>39003</v>
      </c>
      <c r="D3731">
        <v>0.2051</v>
      </c>
      <c r="E3731" s="1">
        <v>39055</v>
      </c>
      <c r="F3731">
        <v>4.4600000000000001E-2</v>
      </c>
      <c r="G3731">
        <f t="shared" si="58"/>
        <v>0.1409</v>
      </c>
    </row>
    <row r="3732" spans="1:7" x14ac:dyDescent="0.3">
      <c r="A3732" s="1">
        <v>38824</v>
      </c>
      <c r="B3732" s="2">
        <v>-9.5247444481849595E-3</v>
      </c>
      <c r="C3732" s="1">
        <v>39006</v>
      </c>
      <c r="D3732">
        <v>0.25259999999999999</v>
      </c>
      <c r="E3732" s="1">
        <v>39056</v>
      </c>
      <c r="F3732">
        <v>2.3E-3</v>
      </c>
      <c r="G3732">
        <f t="shared" si="58"/>
        <v>0.15248</v>
      </c>
    </row>
    <row r="3733" spans="1:7" x14ac:dyDescent="0.3">
      <c r="A3733" s="1">
        <v>38825</v>
      </c>
      <c r="B3733" s="2">
        <v>-6.5645073018585397E-3</v>
      </c>
      <c r="C3733" s="1">
        <v>39007</v>
      </c>
      <c r="D3733">
        <v>-0.3659</v>
      </c>
      <c r="E3733" s="1">
        <v>39057</v>
      </c>
      <c r="F3733">
        <v>-0.1704</v>
      </c>
      <c r="G3733">
        <f t="shared" si="58"/>
        <v>-0.28769999999999996</v>
      </c>
    </row>
    <row r="3734" spans="1:7" x14ac:dyDescent="0.3">
      <c r="A3734" s="1">
        <v>38826</v>
      </c>
      <c r="B3734" s="2">
        <v>-4.3372686349422204E-3</v>
      </c>
      <c r="C3734" s="1">
        <v>39008</v>
      </c>
      <c r="D3734">
        <v>0.14899999999999999</v>
      </c>
      <c r="E3734" s="1">
        <v>39058</v>
      </c>
      <c r="F3734">
        <v>-4.2299999999999997E-2</v>
      </c>
      <c r="G3734">
        <f t="shared" si="58"/>
        <v>7.2479999999999989E-2</v>
      </c>
    </row>
    <row r="3735" spans="1:7" x14ac:dyDescent="0.3">
      <c r="A3735" s="1">
        <v>38827</v>
      </c>
      <c r="B3735" s="2">
        <v>7.37273272305083E-3</v>
      </c>
      <c r="C3735" s="1">
        <v>39009</v>
      </c>
      <c r="D3735">
        <v>7.6999999999999999E-2</v>
      </c>
      <c r="E3735" s="1">
        <v>39059</v>
      </c>
      <c r="F3735">
        <v>-0.3024</v>
      </c>
      <c r="G3735">
        <f t="shared" si="58"/>
        <v>-7.4760000000000021E-2</v>
      </c>
    </row>
    <row r="3736" spans="1:7" x14ac:dyDescent="0.3">
      <c r="A3736" s="1">
        <v>38828</v>
      </c>
      <c r="B3736" s="2">
        <v>5.2726696435274603E-3</v>
      </c>
      <c r="C3736" s="1">
        <v>39010</v>
      </c>
      <c r="D3736">
        <v>0.12130000000000001</v>
      </c>
      <c r="E3736" s="1">
        <v>39062</v>
      </c>
      <c r="F3736">
        <v>0.1744</v>
      </c>
      <c r="G3736">
        <f t="shared" si="58"/>
        <v>0.14254</v>
      </c>
    </row>
    <row r="3737" spans="1:7" x14ac:dyDescent="0.3">
      <c r="A3737" s="1">
        <v>38831</v>
      </c>
      <c r="B3737" s="2">
        <v>-3.3482222694019002E-3</v>
      </c>
      <c r="C3737" s="1">
        <v>39013</v>
      </c>
      <c r="D3737">
        <v>0.61660000000000004</v>
      </c>
      <c r="E3737" s="1">
        <v>39063</v>
      </c>
      <c r="F3737">
        <v>0.1787</v>
      </c>
      <c r="G3737">
        <f t="shared" si="58"/>
        <v>0.44144</v>
      </c>
    </row>
    <row r="3738" spans="1:7" x14ac:dyDescent="0.3">
      <c r="A3738" s="1">
        <v>38832</v>
      </c>
      <c r="B3738" s="2">
        <v>1.3695110772751901E-2</v>
      </c>
      <c r="C3738" s="1">
        <v>39014</v>
      </c>
      <c r="D3738">
        <v>2.6100000000000002E-2</v>
      </c>
      <c r="E3738" s="1">
        <v>39064</v>
      </c>
      <c r="F3738">
        <v>-0.35449999999999998</v>
      </c>
      <c r="G3738">
        <f t="shared" si="58"/>
        <v>-0.12614</v>
      </c>
    </row>
    <row r="3739" spans="1:7" x14ac:dyDescent="0.3">
      <c r="A3739" s="1">
        <v>38833</v>
      </c>
      <c r="B3739" s="2">
        <v>4.3300539144319698E-3</v>
      </c>
      <c r="C3739" s="1">
        <v>39015</v>
      </c>
      <c r="D3739">
        <v>0.35339999999999999</v>
      </c>
      <c r="E3739" s="1">
        <v>39065</v>
      </c>
      <c r="F3739">
        <v>-8.4099999999999994E-2</v>
      </c>
      <c r="G3739">
        <f t="shared" si="58"/>
        <v>0.17839999999999998</v>
      </c>
    </row>
    <row r="3740" spans="1:7" x14ac:dyDescent="0.3">
      <c r="A3740" s="1">
        <v>38834</v>
      </c>
      <c r="B3740" s="2">
        <v>-3.4098967351957601E-3</v>
      </c>
      <c r="C3740" s="1">
        <v>39016</v>
      </c>
      <c r="D3740">
        <v>0.49719999999999998</v>
      </c>
      <c r="E3740" s="1">
        <v>39066</v>
      </c>
      <c r="F3740">
        <v>5.4000000000000003E-3</v>
      </c>
      <c r="G3740">
        <f t="shared" si="58"/>
        <v>0.30047999999999997</v>
      </c>
    </row>
    <row r="3741" spans="1:7" x14ac:dyDescent="0.3">
      <c r="A3741" s="1">
        <v>38835</v>
      </c>
      <c r="B3741" s="2">
        <v>-2.0252170142137601E-3</v>
      </c>
      <c r="C3741" s="1">
        <v>39017</v>
      </c>
      <c r="D3741">
        <v>-0.83220000000000005</v>
      </c>
      <c r="E3741" s="1">
        <v>39069</v>
      </c>
      <c r="F3741">
        <v>4.48E-2</v>
      </c>
      <c r="G3741">
        <f t="shared" si="58"/>
        <v>-0.48139999999999999</v>
      </c>
    </row>
    <row r="3742" spans="1:7" x14ac:dyDescent="0.3">
      <c r="A3742" s="1">
        <v>38838</v>
      </c>
      <c r="B3742" s="2">
        <v>4.2843345928300601E-3</v>
      </c>
      <c r="C3742" s="1">
        <v>39020</v>
      </c>
      <c r="D3742">
        <v>4.6600000000000003E-2</v>
      </c>
      <c r="E3742" s="1">
        <v>39070</v>
      </c>
      <c r="F3742">
        <v>-2.0799999999999999E-2</v>
      </c>
      <c r="G3742">
        <f t="shared" si="58"/>
        <v>1.9640000000000005E-2</v>
      </c>
    </row>
    <row r="3743" spans="1:7" x14ac:dyDescent="0.3">
      <c r="A3743" s="1">
        <v>38839</v>
      </c>
      <c r="B3743" s="2">
        <v>3.7400203994000202E-3</v>
      </c>
      <c r="C3743" s="1">
        <v>39021</v>
      </c>
      <c r="D3743">
        <v>6.9999999999999999E-4</v>
      </c>
      <c r="E3743" s="1">
        <v>39071</v>
      </c>
      <c r="F3743">
        <v>2.93E-2</v>
      </c>
      <c r="G3743">
        <f t="shared" si="58"/>
        <v>1.2140000000000001E-2</v>
      </c>
    </row>
    <row r="3744" spans="1:7" x14ac:dyDescent="0.3">
      <c r="A3744" s="1">
        <v>38840</v>
      </c>
      <c r="B3744" s="2">
        <v>-2.6139927820395502E-3</v>
      </c>
      <c r="C3744" s="1">
        <v>39022</v>
      </c>
      <c r="D3744">
        <v>-0.72219999999999995</v>
      </c>
      <c r="E3744" s="1">
        <v>39072</v>
      </c>
      <c r="F3744">
        <v>0.22700000000000001</v>
      </c>
      <c r="G3744">
        <f t="shared" si="58"/>
        <v>-0.34251999999999999</v>
      </c>
    </row>
    <row r="3745" spans="1:7" x14ac:dyDescent="0.3">
      <c r="A3745" s="1">
        <v>38841</v>
      </c>
      <c r="B3745" s="2">
        <v>-4.4254979908923096E-3</v>
      </c>
      <c r="C3745" s="1">
        <v>39023</v>
      </c>
      <c r="D3745">
        <v>-7.7000000000000002E-3</v>
      </c>
      <c r="E3745" s="1">
        <v>39073</v>
      </c>
      <c r="F3745">
        <v>-0.29580000000000001</v>
      </c>
      <c r="G3745">
        <f t="shared" si="58"/>
        <v>-0.12294000000000001</v>
      </c>
    </row>
    <row r="3746" spans="1:7" x14ac:dyDescent="0.3">
      <c r="A3746" s="1">
        <v>38842</v>
      </c>
      <c r="B3746" s="2">
        <v>1.19208125310299E-3</v>
      </c>
      <c r="C3746" s="1">
        <v>39024</v>
      </c>
      <c r="D3746">
        <v>-0.21479999999999999</v>
      </c>
      <c r="E3746" s="1">
        <v>39077</v>
      </c>
      <c r="F3746">
        <v>0.1298</v>
      </c>
      <c r="G3746">
        <f t="shared" si="58"/>
        <v>-7.6960000000000001E-2</v>
      </c>
    </row>
    <row r="3747" spans="1:7" x14ac:dyDescent="0.3">
      <c r="A3747" s="1">
        <v>38845</v>
      </c>
      <c r="B3747" s="2">
        <v>-1.9089432083673199E-3</v>
      </c>
      <c r="C3747" s="1">
        <v>39027</v>
      </c>
      <c r="D3747">
        <v>1.1375999999999999</v>
      </c>
      <c r="E3747" s="1">
        <v>39078</v>
      </c>
      <c r="F3747">
        <v>-0.20830000000000001</v>
      </c>
      <c r="G3747">
        <f t="shared" si="58"/>
        <v>0.59923999999999999</v>
      </c>
    </row>
    <row r="3748" spans="1:7" x14ac:dyDescent="0.3">
      <c r="A3748" s="1">
        <v>38846</v>
      </c>
      <c r="B3748" s="2">
        <v>9.9324950435273306E-3</v>
      </c>
      <c r="C3748" s="1">
        <v>39028</v>
      </c>
      <c r="D3748">
        <v>0.224</v>
      </c>
      <c r="E3748" s="1">
        <v>39079</v>
      </c>
      <c r="F3748">
        <v>-0.1353</v>
      </c>
      <c r="G3748">
        <f t="shared" si="58"/>
        <v>8.027999999999999E-2</v>
      </c>
    </row>
    <row r="3749" spans="1:7" x14ac:dyDescent="0.3">
      <c r="A3749" s="1">
        <v>38847</v>
      </c>
      <c r="B3749" s="2">
        <v>4.4684914822465897E-3</v>
      </c>
      <c r="C3749" s="1">
        <v>39029</v>
      </c>
      <c r="D3749">
        <v>0.2331</v>
      </c>
      <c r="E3749" s="1">
        <v>39080</v>
      </c>
      <c r="F3749">
        <v>-3.8999999999999998E-3</v>
      </c>
      <c r="G3749">
        <f t="shared" si="58"/>
        <v>0.13829999999999998</v>
      </c>
    </row>
    <row r="3750" spans="1:7" x14ac:dyDescent="0.3">
      <c r="A3750" s="1">
        <v>38848</v>
      </c>
      <c r="B3750" s="2">
        <v>1.27689208756816E-2</v>
      </c>
      <c r="C3750" s="1">
        <v>39030</v>
      </c>
      <c r="D3750">
        <v>-0.51249999999999996</v>
      </c>
      <c r="E3750" s="1">
        <v>39084</v>
      </c>
      <c r="F3750">
        <v>0.13009999999999999</v>
      </c>
      <c r="G3750">
        <f t="shared" si="58"/>
        <v>-0.25545999999999991</v>
      </c>
    </row>
    <row r="3751" spans="1:7" x14ac:dyDescent="0.3">
      <c r="A3751" s="1">
        <v>38849</v>
      </c>
      <c r="B3751" s="2">
        <v>-8.1730849191027407E-3</v>
      </c>
      <c r="C3751" s="1">
        <v>39031</v>
      </c>
      <c r="D3751">
        <v>0.1865</v>
      </c>
      <c r="E3751" s="1">
        <v>39085</v>
      </c>
      <c r="F3751">
        <v>0.16239999999999999</v>
      </c>
      <c r="G3751">
        <f t="shared" si="58"/>
        <v>0.17686000000000002</v>
      </c>
    </row>
    <row r="3752" spans="1:7" x14ac:dyDescent="0.3">
      <c r="A3752" s="1">
        <v>38852</v>
      </c>
      <c r="B3752" s="2">
        <v>-2.0721439466396301E-2</v>
      </c>
      <c r="C3752" s="1">
        <v>39034</v>
      </c>
      <c r="D3752">
        <v>0.27839999999999998</v>
      </c>
      <c r="E3752" s="1">
        <v>39086</v>
      </c>
      <c r="F3752">
        <v>0.23849999999999999</v>
      </c>
      <c r="G3752">
        <f t="shared" si="58"/>
        <v>0.26244000000000001</v>
      </c>
    </row>
    <row r="3753" spans="1:7" x14ac:dyDescent="0.3">
      <c r="A3753" s="1">
        <v>38853</v>
      </c>
      <c r="B3753" s="2">
        <v>-1.09543900597864E-3</v>
      </c>
      <c r="C3753" s="1">
        <v>39035</v>
      </c>
      <c r="D3753">
        <v>0.64729999999999999</v>
      </c>
      <c r="E3753" s="1">
        <v>39087</v>
      </c>
      <c r="F3753">
        <v>-9.7000000000000003E-2</v>
      </c>
      <c r="G3753">
        <f t="shared" si="58"/>
        <v>0.34958</v>
      </c>
    </row>
    <row r="3754" spans="1:7" x14ac:dyDescent="0.3">
      <c r="A3754" s="1">
        <v>38854</v>
      </c>
      <c r="B3754" s="2">
        <v>-8.3568972261108803E-3</v>
      </c>
      <c r="C3754" s="1">
        <v>39036</v>
      </c>
      <c r="D3754">
        <v>0.26379999999999998</v>
      </c>
      <c r="E3754" s="1">
        <v>39090</v>
      </c>
      <c r="F3754">
        <v>-1.46E-2</v>
      </c>
      <c r="G3754">
        <f t="shared" si="58"/>
        <v>0.15243999999999996</v>
      </c>
    </row>
    <row r="3755" spans="1:7" x14ac:dyDescent="0.3">
      <c r="A3755" s="1">
        <v>38855</v>
      </c>
      <c r="B3755" s="2">
        <v>-1.1992271081188201E-3</v>
      </c>
      <c r="C3755" s="1">
        <v>39037</v>
      </c>
      <c r="D3755">
        <v>0.2311</v>
      </c>
      <c r="E3755" s="1">
        <v>39091</v>
      </c>
      <c r="F3755">
        <v>2.3E-3</v>
      </c>
      <c r="G3755">
        <f t="shared" si="58"/>
        <v>0.13958000000000001</v>
      </c>
    </row>
    <row r="3756" spans="1:7" x14ac:dyDescent="0.3">
      <c r="A3756" s="1">
        <v>38856</v>
      </c>
      <c r="B3756" s="2">
        <v>-7.8565355785887893E-3</v>
      </c>
      <c r="C3756" s="1">
        <v>39038</v>
      </c>
      <c r="D3756">
        <v>0.1033</v>
      </c>
      <c r="E3756" s="1">
        <v>39092</v>
      </c>
      <c r="F3756">
        <v>-0.11260000000000001</v>
      </c>
      <c r="G3756">
        <f t="shared" si="58"/>
        <v>1.6939999999999997E-2</v>
      </c>
    </row>
    <row r="3757" spans="1:7" x14ac:dyDescent="0.3">
      <c r="A3757" s="1">
        <v>38859</v>
      </c>
      <c r="B3757" s="2">
        <v>-1.67975125051611E-3</v>
      </c>
      <c r="C3757" s="1">
        <v>39041</v>
      </c>
      <c r="D3757">
        <v>-4.7800000000000002E-2</v>
      </c>
      <c r="E3757" s="1">
        <v>39093</v>
      </c>
      <c r="F3757">
        <v>-0.22</v>
      </c>
      <c r="G3757">
        <f t="shared" si="58"/>
        <v>-0.11668000000000001</v>
      </c>
    </row>
    <row r="3758" spans="1:7" x14ac:dyDescent="0.3">
      <c r="A3758" s="1">
        <v>38860</v>
      </c>
      <c r="B3758" s="2">
        <v>1.8216689248622402E-2</v>
      </c>
      <c r="C3758" s="1">
        <v>39042</v>
      </c>
      <c r="D3758">
        <v>0.16980000000000001</v>
      </c>
      <c r="E3758" s="1">
        <v>39094</v>
      </c>
      <c r="F3758">
        <v>-0.12379999999999999</v>
      </c>
      <c r="G3758">
        <f t="shared" si="58"/>
        <v>5.2359999999999997E-2</v>
      </c>
    </row>
    <row r="3759" spans="1:7" x14ac:dyDescent="0.3">
      <c r="A3759" s="1">
        <v>38861</v>
      </c>
      <c r="B3759" s="2">
        <v>-1.9027065431390398E-2</v>
      </c>
      <c r="C3759" s="1">
        <v>39043</v>
      </c>
      <c r="D3759">
        <v>0.2424</v>
      </c>
      <c r="E3759" s="1">
        <v>39098</v>
      </c>
      <c r="F3759">
        <v>0.13089999999999999</v>
      </c>
      <c r="G3759">
        <f t="shared" si="58"/>
        <v>0.19779999999999998</v>
      </c>
    </row>
    <row r="3760" spans="1:7" x14ac:dyDescent="0.3">
      <c r="A3760" s="1">
        <v>38862</v>
      </c>
      <c r="B3760" s="2">
        <v>1.13423650062279E-2</v>
      </c>
      <c r="C3760" s="1">
        <v>39045</v>
      </c>
      <c r="D3760">
        <v>-0.35520000000000002</v>
      </c>
      <c r="E3760" s="1">
        <v>39099</v>
      </c>
      <c r="F3760">
        <v>-0.1555</v>
      </c>
      <c r="G3760">
        <f t="shared" si="58"/>
        <v>-0.27532000000000001</v>
      </c>
    </row>
    <row r="3761" spans="1:7" x14ac:dyDescent="0.3">
      <c r="A3761" s="1">
        <v>38863</v>
      </c>
      <c r="B3761" s="2">
        <v>-4.1580176405306996E-3</v>
      </c>
      <c r="C3761" s="1">
        <v>39048</v>
      </c>
      <c r="D3761">
        <v>-1.3597999999999999</v>
      </c>
      <c r="E3761" s="1">
        <v>39100</v>
      </c>
      <c r="F3761">
        <v>0.1681</v>
      </c>
      <c r="G3761">
        <f t="shared" si="58"/>
        <v>-0.74863999999999997</v>
      </c>
    </row>
    <row r="3762" spans="1:7" x14ac:dyDescent="0.3">
      <c r="A3762" s="1">
        <v>38866</v>
      </c>
      <c r="B3762" s="2">
        <v>6.7556317114725296E-4</v>
      </c>
      <c r="C3762" s="1">
        <v>39049</v>
      </c>
      <c r="D3762">
        <v>0.36919999999999997</v>
      </c>
      <c r="E3762" s="1">
        <v>39101</v>
      </c>
      <c r="F3762">
        <v>-6.8099999999999994E-2</v>
      </c>
      <c r="G3762">
        <f t="shared" si="58"/>
        <v>0.19427999999999995</v>
      </c>
    </row>
    <row r="3763" spans="1:7" x14ac:dyDescent="0.3">
      <c r="A3763" s="1">
        <v>38867</v>
      </c>
      <c r="B3763" s="2">
        <v>1.0143949587942101E-2</v>
      </c>
      <c r="C3763" s="1">
        <v>39050</v>
      </c>
      <c r="D3763">
        <v>0.96399999999999997</v>
      </c>
      <c r="E3763" s="1">
        <v>39104</v>
      </c>
      <c r="F3763">
        <v>9.9099999999999994E-2</v>
      </c>
      <c r="G3763">
        <f t="shared" si="58"/>
        <v>0.61803999999999992</v>
      </c>
    </row>
    <row r="3764" spans="1:7" x14ac:dyDescent="0.3">
      <c r="A3764" s="1">
        <v>38868</v>
      </c>
      <c r="B3764" s="2">
        <v>-1.0716388117734199E-2</v>
      </c>
      <c r="C3764" s="1">
        <v>39051</v>
      </c>
      <c r="D3764">
        <v>8.3500000000000005E-2</v>
      </c>
      <c r="E3764" s="1">
        <v>39105</v>
      </c>
      <c r="F3764">
        <v>-0.17319999999999999</v>
      </c>
      <c r="G3764">
        <f t="shared" si="58"/>
        <v>-1.9179999999999996E-2</v>
      </c>
    </row>
    <row r="3765" spans="1:7" x14ac:dyDescent="0.3">
      <c r="A3765" s="1">
        <v>38869</v>
      </c>
      <c r="B3765" s="2">
        <v>-9.7202782716328002E-3</v>
      </c>
      <c r="C3765" s="1">
        <v>39052</v>
      </c>
      <c r="D3765">
        <v>-0.27989999999999998</v>
      </c>
      <c r="E3765" s="1">
        <v>39106</v>
      </c>
      <c r="F3765">
        <v>-8.5000000000000006E-3</v>
      </c>
      <c r="G3765">
        <f t="shared" si="58"/>
        <v>-0.17133999999999999</v>
      </c>
    </row>
    <row r="3766" spans="1:7" x14ac:dyDescent="0.3">
      <c r="A3766" s="1">
        <v>38870</v>
      </c>
      <c r="B3766" s="2">
        <v>4.14409083266309E-3</v>
      </c>
      <c r="C3766" s="1">
        <v>39055</v>
      </c>
      <c r="D3766">
        <v>0.89119999999999999</v>
      </c>
      <c r="E3766" s="1">
        <v>39107</v>
      </c>
      <c r="F3766">
        <v>-0.2641</v>
      </c>
      <c r="G3766">
        <f t="shared" si="58"/>
        <v>0.42907999999999996</v>
      </c>
    </row>
    <row r="3767" spans="1:7" x14ac:dyDescent="0.3">
      <c r="A3767" s="1">
        <v>38873</v>
      </c>
      <c r="B3767" s="2">
        <v>2.9416258739853899E-3</v>
      </c>
      <c r="C3767" s="1">
        <v>39056</v>
      </c>
      <c r="D3767">
        <v>0.40310000000000001</v>
      </c>
      <c r="E3767" s="1">
        <v>39108</v>
      </c>
      <c r="F3767">
        <v>-4.8099999999999997E-2</v>
      </c>
      <c r="G3767">
        <f t="shared" si="58"/>
        <v>0.22261999999999998</v>
      </c>
    </row>
    <row r="3768" spans="1:7" x14ac:dyDescent="0.3">
      <c r="A3768" s="1">
        <v>38874</v>
      </c>
      <c r="B3768" s="2">
        <v>-9.0360089451184695E-3</v>
      </c>
      <c r="C3768" s="1">
        <v>39057</v>
      </c>
      <c r="D3768">
        <v>-0.1057</v>
      </c>
      <c r="E3768" s="1">
        <v>39111</v>
      </c>
      <c r="F3768">
        <v>-3.0300000000000001E-2</v>
      </c>
      <c r="G3768">
        <f t="shared" si="58"/>
        <v>-7.554000000000001E-2</v>
      </c>
    </row>
    <row r="3769" spans="1:7" x14ac:dyDescent="0.3">
      <c r="A3769" s="1">
        <v>38875</v>
      </c>
      <c r="B3769" s="2">
        <v>3.4376845865846699E-4</v>
      </c>
      <c r="C3769" s="1">
        <v>39058</v>
      </c>
      <c r="D3769">
        <v>-0.39439999999999997</v>
      </c>
      <c r="E3769" s="1">
        <v>39112</v>
      </c>
      <c r="F3769">
        <v>8.0799999999999997E-2</v>
      </c>
      <c r="G3769">
        <f t="shared" si="58"/>
        <v>-0.20431999999999995</v>
      </c>
    </row>
    <row r="3770" spans="1:7" x14ac:dyDescent="0.3">
      <c r="A3770" s="1">
        <v>38876</v>
      </c>
      <c r="B3770" s="2">
        <v>-1.9913834987686702E-2</v>
      </c>
      <c r="C3770" s="1">
        <v>39059</v>
      </c>
      <c r="D3770">
        <v>0.18290000000000001</v>
      </c>
      <c r="E3770" s="1">
        <v>39113</v>
      </c>
      <c r="F3770">
        <v>0.26479999999999998</v>
      </c>
      <c r="G3770">
        <f t="shared" si="58"/>
        <v>0.21566000000000002</v>
      </c>
    </row>
    <row r="3771" spans="1:7" x14ac:dyDescent="0.3">
      <c r="A3771" s="1">
        <v>38877</v>
      </c>
      <c r="B3771" s="2">
        <v>5.6592048186809903E-3</v>
      </c>
      <c r="C3771" s="1">
        <v>39062</v>
      </c>
      <c r="D3771">
        <v>0.22900000000000001</v>
      </c>
      <c r="E3771" s="1">
        <v>39114</v>
      </c>
      <c r="F3771">
        <v>-2.5600000000000001E-2</v>
      </c>
      <c r="G3771">
        <f t="shared" si="58"/>
        <v>0.12716</v>
      </c>
    </row>
    <row r="3772" spans="1:7" x14ac:dyDescent="0.3">
      <c r="A3772" s="1">
        <v>38880</v>
      </c>
      <c r="B3772" s="2">
        <v>-5.66010665373551E-3</v>
      </c>
      <c r="C3772" s="1">
        <v>39063</v>
      </c>
      <c r="D3772">
        <v>-0.1047</v>
      </c>
      <c r="E3772" s="1">
        <v>39115</v>
      </c>
      <c r="F3772">
        <v>0.10920000000000001</v>
      </c>
      <c r="G3772">
        <f t="shared" si="58"/>
        <v>-1.9139999999999997E-2</v>
      </c>
    </row>
    <row r="3773" spans="1:7" x14ac:dyDescent="0.3">
      <c r="A3773" s="1">
        <v>38881</v>
      </c>
      <c r="B3773" s="2">
        <v>-2.5718294897765798E-2</v>
      </c>
      <c r="C3773" s="1">
        <v>39064</v>
      </c>
      <c r="D3773">
        <v>0.1338</v>
      </c>
      <c r="E3773" s="1">
        <v>39118</v>
      </c>
      <c r="F3773">
        <v>0.1656</v>
      </c>
      <c r="G3773">
        <f t="shared" si="58"/>
        <v>0.14652000000000001</v>
      </c>
    </row>
    <row r="3774" spans="1:7" x14ac:dyDescent="0.3">
      <c r="A3774" s="1">
        <v>38882</v>
      </c>
      <c r="B3774" s="2">
        <v>4.4224078292254298E-4</v>
      </c>
      <c r="C3774" s="1">
        <v>39065</v>
      </c>
      <c r="D3774">
        <v>0.87309999999999999</v>
      </c>
      <c r="E3774" s="1">
        <v>39119</v>
      </c>
      <c r="F3774">
        <v>0.19700000000000001</v>
      </c>
      <c r="G3774">
        <f t="shared" si="58"/>
        <v>0.60265999999999997</v>
      </c>
    </row>
    <row r="3775" spans="1:7" x14ac:dyDescent="0.3">
      <c r="A3775" s="1">
        <v>38883</v>
      </c>
      <c r="B3775" s="2">
        <v>1.8535325005768499E-3</v>
      </c>
      <c r="C3775" s="1">
        <v>39066</v>
      </c>
      <c r="D3775">
        <v>0.1129</v>
      </c>
      <c r="E3775" s="1">
        <v>39120</v>
      </c>
      <c r="F3775">
        <v>0.10100000000000001</v>
      </c>
      <c r="G3775">
        <f t="shared" si="58"/>
        <v>0.10814</v>
      </c>
    </row>
    <row r="3776" spans="1:7" x14ac:dyDescent="0.3">
      <c r="A3776" s="1">
        <v>38884</v>
      </c>
      <c r="B3776" s="2">
        <v>1.69459726787324E-3</v>
      </c>
      <c r="C3776" s="1">
        <v>39069</v>
      </c>
      <c r="D3776">
        <v>-0.32290000000000002</v>
      </c>
      <c r="E3776" s="1">
        <v>39121</v>
      </c>
      <c r="F3776">
        <v>4.0099999999999997E-2</v>
      </c>
      <c r="G3776">
        <f t="shared" si="58"/>
        <v>-0.1777</v>
      </c>
    </row>
    <row r="3777" spans="1:7" x14ac:dyDescent="0.3">
      <c r="A3777" s="1">
        <v>38887</v>
      </c>
      <c r="B3777" s="2">
        <v>-2.5260250904410898E-3</v>
      </c>
      <c r="C3777" s="1">
        <v>39070</v>
      </c>
      <c r="D3777">
        <v>0.21990000000000001</v>
      </c>
      <c r="E3777" s="1">
        <v>39122</v>
      </c>
      <c r="F3777">
        <v>-0.2341</v>
      </c>
      <c r="G3777">
        <f t="shared" si="58"/>
        <v>3.8300000000000001E-2</v>
      </c>
    </row>
    <row r="3778" spans="1:7" x14ac:dyDescent="0.3">
      <c r="A3778" s="1">
        <v>38888</v>
      </c>
      <c r="B3778" s="2">
        <v>1.3982786209175899E-2</v>
      </c>
      <c r="C3778" s="1">
        <v>39071</v>
      </c>
      <c r="D3778">
        <v>-0.13830000000000001</v>
      </c>
      <c r="E3778" s="1">
        <v>39125</v>
      </c>
      <c r="F3778">
        <v>-6.4100000000000004E-2</v>
      </c>
      <c r="G3778">
        <f t="shared" si="58"/>
        <v>-0.10861999999999999</v>
      </c>
    </row>
    <row r="3779" spans="1:7" x14ac:dyDescent="0.3">
      <c r="A3779" s="1">
        <v>38889</v>
      </c>
      <c r="B3779" s="2">
        <v>1.0330347036161499E-2</v>
      </c>
      <c r="C3779" s="1">
        <v>39072</v>
      </c>
      <c r="D3779">
        <v>-0.3448</v>
      </c>
      <c r="E3779" s="1">
        <v>39126</v>
      </c>
      <c r="F3779">
        <v>-2.86E-2</v>
      </c>
      <c r="G3779">
        <f t="shared" si="58"/>
        <v>-0.21831999999999999</v>
      </c>
    </row>
    <row r="3780" spans="1:7" x14ac:dyDescent="0.3">
      <c r="A3780" s="1">
        <v>38890</v>
      </c>
      <c r="B3780" s="2">
        <v>1.1224654795349801E-3</v>
      </c>
      <c r="C3780" s="1">
        <v>39073</v>
      </c>
      <c r="D3780">
        <v>-0.51680000000000004</v>
      </c>
      <c r="E3780" s="1">
        <v>39127</v>
      </c>
      <c r="F3780">
        <v>0.41949999999999998</v>
      </c>
      <c r="G3780">
        <f t="shared" si="58"/>
        <v>-0.14228000000000002</v>
      </c>
    </row>
    <row r="3781" spans="1:7" x14ac:dyDescent="0.3">
      <c r="A3781" s="1">
        <v>38891</v>
      </c>
      <c r="B3781" s="2">
        <v>3.1364730656766602E-3</v>
      </c>
      <c r="C3781" s="1">
        <v>39077</v>
      </c>
      <c r="D3781">
        <v>0.43540000000000001</v>
      </c>
      <c r="E3781" s="1">
        <v>39128</v>
      </c>
      <c r="F3781">
        <v>0.12230000000000001</v>
      </c>
      <c r="G3781">
        <f t="shared" ref="G3781:G3844" si="59">(D3781*0.6)+(F3781*0.4)</f>
        <v>0.31015999999999999</v>
      </c>
    </row>
    <row r="3782" spans="1:7" x14ac:dyDescent="0.3">
      <c r="A3782" s="1">
        <v>38894</v>
      </c>
      <c r="B3782" s="2">
        <v>1.22985777254465E-2</v>
      </c>
      <c r="C3782" s="1">
        <v>39078</v>
      </c>
      <c r="D3782">
        <v>0.7218</v>
      </c>
      <c r="E3782" s="1">
        <v>39129</v>
      </c>
      <c r="F3782">
        <v>4.99E-2</v>
      </c>
      <c r="G3782">
        <f t="shared" si="59"/>
        <v>0.45303999999999994</v>
      </c>
    </row>
    <row r="3783" spans="1:7" x14ac:dyDescent="0.3">
      <c r="A3783" s="1">
        <v>38895</v>
      </c>
      <c r="B3783" s="2">
        <v>-7.33956079021858E-3</v>
      </c>
      <c r="C3783" s="1">
        <v>39079</v>
      </c>
      <c r="D3783">
        <v>-0.14349999999999999</v>
      </c>
      <c r="E3783" s="1">
        <v>39133</v>
      </c>
      <c r="F3783">
        <v>0.1152</v>
      </c>
      <c r="G3783">
        <f t="shared" si="59"/>
        <v>-4.0019999999999993E-2</v>
      </c>
    </row>
    <row r="3784" spans="1:7" x14ac:dyDescent="0.3">
      <c r="A3784" s="1">
        <v>38896</v>
      </c>
      <c r="B3784" s="2">
        <v>3.6162042338343499E-3</v>
      </c>
      <c r="C3784" s="1">
        <v>39080</v>
      </c>
      <c r="D3784">
        <v>-0.4501</v>
      </c>
      <c r="E3784" s="1">
        <v>39134</v>
      </c>
      <c r="F3784">
        <v>-3.2199999999999999E-2</v>
      </c>
      <c r="G3784">
        <f t="shared" si="59"/>
        <v>-0.28293999999999997</v>
      </c>
    </row>
    <row r="3785" spans="1:7" x14ac:dyDescent="0.3">
      <c r="A3785" s="1">
        <v>38897</v>
      </c>
      <c r="B3785" s="2">
        <v>6.9669017962323797E-3</v>
      </c>
      <c r="C3785" s="1">
        <v>39085</v>
      </c>
      <c r="D3785">
        <v>-0.10100000000000001</v>
      </c>
      <c r="E3785" s="1">
        <v>39135</v>
      </c>
      <c r="F3785">
        <v>-0.14729999999999999</v>
      </c>
      <c r="G3785">
        <f t="shared" si="59"/>
        <v>-0.11952</v>
      </c>
    </row>
    <row r="3786" spans="1:7" x14ac:dyDescent="0.3">
      <c r="A3786" s="1">
        <v>38898</v>
      </c>
      <c r="B3786" s="2">
        <v>2.8712045904259998E-3</v>
      </c>
      <c r="C3786" s="1">
        <v>39086</v>
      </c>
      <c r="D3786">
        <v>0.12280000000000001</v>
      </c>
      <c r="E3786" s="1">
        <v>39136</v>
      </c>
      <c r="F3786">
        <v>0.21360000000000001</v>
      </c>
      <c r="G3786">
        <f t="shared" si="59"/>
        <v>0.15912000000000001</v>
      </c>
    </row>
    <row r="3787" spans="1:7" x14ac:dyDescent="0.3">
      <c r="A3787" s="1">
        <v>38901</v>
      </c>
      <c r="B3787" s="2">
        <v>2.3968771501745598E-3</v>
      </c>
      <c r="C3787" s="1">
        <v>39087</v>
      </c>
      <c r="D3787">
        <v>-0.60850000000000004</v>
      </c>
      <c r="E3787" s="1">
        <v>39139</v>
      </c>
      <c r="F3787">
        <v>0.21929999999999999</v>
      </c>
      <c r="G3787">
        <f t="shared" si="59"/>
        <v>-0.27738000000000002</v>
      </c>
    </row>
    <row r="3788" spans="1:7" x14ac:dyDescent="0.3">
      <c r="A3788" s="1">
        <v>38902</v>
      </c>
      <c r="B3788" s="2">
        <v>-6.7740462562304604E-4</v>
      </c>
      <c r="C3788" s="1">
        <v>39090</v>
      </c>
      <c r="D3788">
        <v>0.25319999999999998</v>
      </c>
      <c r="E3788" s="1">
        <v>39140</v>
      </c>
      <c r="F3788">
        <v>0.47439999999999999</v>
      </c>
      <c r="G3788">
        <f t="shared" si="59"/>
        <v>0.34167999999999998</v>
      </c>
    </row>
    <row r="3789" spans="1:7" x14ac:dyDescent="0.3">
      <c r="A3789" s="1">
        <v>38903</v>
      </c>
      <c r="B3789" s="2">
        <v>1.47668484250885E-2</v>
      </c>
      <c r="C3789" s="1">
        <v>39091</v>
      </c>
      <c r="D3789">
        <v>-5.1700000000000003E-2</v>
      </c>
      <c r="E3789" s="1">
        <v>39141</v>
      </c>
      <c r="F3789">
        <v>-0.16139999999999999</v>
      </c>
      <c r="G3789">
        <f t="shared" si="59"/>
        <v>-9.5579999999999998E-2</v>
      </c>
    </row>
    <row r="3790" spans="1:7" x14ac:dyDescent="0.3">
      <c r="A3790" s="1">
        <v>38904</v>
      </c>
      <c r="B3790" s="2">
        <v>1.0870171061658799E-3</v>
      </c>
      <c r="C3790" s="1">
        <v>39092</v>
      </c>
      <c r="D3790">
        <v>0.20610000000000001</v>
      </c>
      <c r="E3790" s="1">
        <v>39142</v>
      </c>
      <c r="F3790">
        <v>-2.3E-3</v>
      </c>
      <c r="G3790">
        <f t="shared" si="59"/>
        <v>0.12273999999999999</v>
      </c>
    </row>
    <row r="3791" spans="1:7" x14ac:dyDescent="0.3">
      <c r="A3791" s="1">
        <v>38905</v>
      </c>
      <c r="B3791" s="2">
        <v>-5.94836138654897E-3</v>
      </c>
      <c r="C3791" s="1">
        <v>39093</v>
      </c>
      <c r="D3791">
        <v>0.63549999999999995</v>
      </c>
      <c r="E3791" s="1">
        <v>39143</v>
      </c>
      <c r="F3791">
        <v>0.13039999999999999</v>
      </c>
      <c r="G3791">
        <f t="shared" si="59"/>
        <v>0.43345999999999996</v>
      </c>
    </row>
    <row r="3792" spans="1:7" x14ac:dyDescent="0.3">
      <c r="A3792" s="1">
        <v>38908</v>
      </c>
      <c r="B3792" s="2">
        <v>-1.06059401151045E-2</v>
      </c>
      <c r="C3792" s="1">
        <v>39094</v>
      </c>
      <c r="D3792">
        <v>0.48470000000000002</v>
      </c>
      <c r="E3792" s="1">
        <v>39146</v>
      </c>
      <c r="F3792">
        <v>3.0000000000000001E-3</v>
      </c>
      <c r="G3792">
        <f t="shared" si="59"/>
        <v>0.29202</v>
      </c>
    </row>
    <row r="3793" spans="1:7" x14ac:dyDescent="0.3">
      <c r="A3793" s="1">
        <v>38909</v>
      </c>
      <c r="B3793" s="2">
        <v>-7.1613067946929598E-4</v>
      </c>
      <c r="C3793" s="1">
        <v>39098</v>
      </c>
      <c r="D3793">
        <v>8.1799999999999998E-2</v>
      </c>
      <c r="E3793" s="1">
        <v>39147</v>
      </c>
      <c r="F3793">
        <v>3.8E-3</v>
      </c>
      <c r="G3793">
        <f t="shared" si="59"/>
        <v>5.0599999999999999E-2</v>
      </c>
    </row>
    <row r="3794" spans="1:7" x14ac:dyDescent="0.3">
      <c r="A3794" s="1">
        <v>38910</v>
      </c>
      <c r="B3794" s="2">
        <v>4.6556229304650599E-4</v>
      </c>
      <c r="C3794" s="1">
        <v>39099</v>
      </c>
      <c r="D3794">
        <v>-8.0399999999999999E-2</v>
      </c>
      <c r="E3794" s="1">
        <v>39148</v>
      </c>
      <c r="F3794">
        <v>0.15920000000000001</v>
      </c>
      <c r="G3794">
        <f t="shared" si="59"/>
        <v>1.5440000000000002E-2</v>
      </c>
    </row>
    <row r="3795" spans="1:7" x14ac:dyDescent="0.3">
      <c r="A3795" s="1">
        <v>38911</v>
      </c>
      <c r="B3795" s="2">
        <v>4.0029141837998302E-3</v>
      </c>
      <c r="C3795" s="1">
        <v>39100</v>
      </c>
      <c r="D3795">
        <v>-0.29470000000000002</v>
      </c>
      <c r="E3795" s="1">
        <v>39149</v>
      </c>
      <c r="F3795">
        <v>-3.0000000000000001E-3</v>
      </c>
      <c r="G3795">
        <f t="shared" si="59"/>
        <v>-0.17802000000000001</v>
      </c>
    </row>
    <row r="3796" spans="1:7" x14ac:dyDescent="0.3">
      <c r="A3796" s="1">
        <v>38912</v>
      </c>
      <c r="B3796" s="2">
        <v>-5.4842939240639099E-3</v>
      </c>
      <c r="C3796" s="1">
        <v>39101</v>
      </c>
      <c r="D3796">
        <v>0.29070000000000001</v>
      </c>
      <c r="E3796" s="1">
        <v>39150</v>
      </c>
      <c r="F3796">
        <v>-0.34370000000000001</v>
      </c>
      <c r="G3796">
        <f t="shared" si="59"/>
        <v>3.6939999999999973E-2</v>
      </c>
    </row>
    <row r="3797" spans="1:7" x14ac:dyDescent="0.3">
      <c r="A3797" s="1">
        <v>38915</v>
      </c>
      <c r="B3797" s="2">
        <v>-3.0870535500783199E-3</v>
      </c>
      <c r="C3797" s="1">
        <v>39104</v>
      </c>
      <c r="D3797">
        <v>-0.52500000000000002</v>
      </c>
      <c r="E3797" s="1">
        <v>39153</v>
      </c>
      <c r="F3797">
        <v>0.18010000000000001</v>
      </c>
      <c r="G3797">
        <f t="shared" si="59"/>
        <v>-0.24296000000000001</v>
      </c>
    </row>
    <row r="3798" spans="1:7" x14ac:dyDescent="0.3">
      <c r="A3798" s="1">
        <v>38916</v>
      </c>
      <c r="B3798" s="2">
        <v>1.4653544654923401E-3</v>
      </c>
      <c r="C3798" s="1">
        <v>39105</v>
      </c>
      <c r="D3798">
        <v>0.35349999999999998</v>
      </c>
      <c r="E3798" s="1">
        <v>39154</v>
      </c>
      <c r="F3798">
        <v>0.26279999999999998</v>
      </c>
      <c r="G3798">
        <f t="shared" si="59"/>
        <v>0.31721999999999995</v>
      </c>
    </row>
    <row r="3799" spans="1:7" x14ac:dyDescent="0.3">
      <c r="A3799" s="1">
        <v>38917</v>
      </c>
      <c r="B3799" s="2">
        <v>-3.4977921934836701E-3</v>
      </c>
      <c r="C3799" s="1">
        <v>39106</v>
      </c>
      <c r="D3799">
        <v>0.85270000000000001</v>
      </c>
      <c r="E3799" s="1">
        <v>39155</v>
      </c>
      <c r="F3799">
        <v>-0.1208</v>
      </c>
      <c r="G3799">
        <f t="shared" si="59"/>
        <v>0.46329999999999993</v>
      </c>
    </row>
    <row r="3800" spans="1:7" x14ac:dyDescent="0.3">
      <c r="A3800" s="1">
        <v>38918</v>
      </c>
      <c r="B3800" s="2">
        <v>-6.6034982738724102E-3</v>
      </c>
      <c r="C3800" s="1">
        <v>39107</v>
      </c>
      <c r="D3800">
        <v>-1.1261000000000001</v>
      </c>
      <c r="E3800" s="1">
        <v>39156</v>
      </c>
      <c r="F3800">
        <v>-3.4200000000000001E-2</v>
      </c>
      <c r="G3800">
        <f t="shared" si="59"/>
        <v>-0.68934000000000006</v>
      </c>
    </row>
    <row r="3801" spans="1:7" x14ac:dyDescent="0.3">
      <c r="A3801" s="1">
        <v>38919</v>
      </c>
      <c r="B3801" s="2">
        <v>-6.5092236450359198E-4</v>
      </c>
      <c r="C3801" s="1">
        <v>39108</v>
      </c>
      <c r="D3801">
        <v>-0.1208</v>
      </c>
      <c r="E3801" s="1">
        <v>39157</v>
      </c>
      <c r="F3801">
        <v>-3.73E-2</v>
      </c>
      <c r="G3801">
        <f t="shared" si="59"/>
        <v>-8.7400000000000005E-2</v>
      </c>
    </row>
    <row r="3802" spans="1:7" x14ac:dyDescent="0.3">
      <c r="A3802" s="1">
        <v>38922</v>
      </c>
      <c r="B3802" s="2">
        <v>-6.9149856992364303E-3</v>
      </c>
      <c r="C3802" s="1">
        <v>39111</v>
      </c>
      <c r="D3802">
        <v>-9.9000000000000005E-2</v>
      </c>
      <c r="E3802" s="1">
        <v>39160</v>
      </c>
      <c r="F3802">
        <v>-3.73E-2</v>
      </c>
      <c r="G3802">
        <f t="shared" si="59"/>
        <v>-7.4319999999999997E-2</v>
      </c>
    </row>
    <row r="3803" spans="1:7" x14ac:dyDescent="0.3">
      <c r="A3803" s="1">
        <v>38923</v>
      </c>
      <c r="B3803" s="2">
        <v>-7.0763947803809102E-4</v>
      </c>
      <c r="C3803" s="1">
        <v>39112</v>
      </c>
      <c r="D3803">
        <v>0.57879999999999998</v>
      </c>
      <c r="E3803" s="1">
        <v>39161</v>
      </c>
      <c r="F3803">
        <v>9.2100000000000001E-2</v>
      </c>
      <c r="G3803">
        <f t="shared" si="59"/>
        <v>0.38411999999999996</v>
      </c>
    </row>
    <row r="3804" spans="1:7" x14ac:dyDescent="0.3">
      <c r="A3804" s="1">
        <v>38924</v>
      </c>
      <c r="B3804" s="2">
        <v>5.4131578648197697E-5</v>
      </c>
      <c r="C3804" s="1">
        <v>39113</v>
      </c>
      <c r="D3804">
        <v>0.67079999999999995</v>
      </c>
      <c r="E3804" s="1">
        <v>39162</v>
      </c>
      <c r="F3804">
        <v>0.1986</v>
      </c>
      <c r="G3804">
        <f t="shared" si="59"/>
        <v>0.48191999999999996</v>
      </c>
    </row>
    <row r="3805" spans="1:7" x14ac:dyDescent="0.3">
      <c r="A3805" s="1">
        <v>38925</v>
      </c>
      <c r="B3805" s="2">
        <v>-4.4938973329133902E-4</v>
      </c>
      <c r="C3805" s="1">
        <v>39114</v>
      </c>
      <c r="D3805">
        <v>0.55940000000000001</v>
      </c>
      <c r="E3805" s="1">
        <v>39163</v>
      </c>
      <c r="F3805">
        <v>-0.27489999999999998</v>
      </c>
      <c r="G3805">
        <f t="shared" si="59"/>
        <v>0.22567999999999999</v>
      </c>
    </row>
    <row r="3806" spans="1:7" x14ac:dyDescent="0.3">
      <c r="A3806" s="1">
        <v>38926</v>
      </c>
      <c r="B3806" s="2">
        <v>-3.3671878856646998E-3</v>
      </c>
      <c r="C3806" s="1">
        <v>39115</v>
      </c>
      <c r="D3806">
        <v>0.17</v>
      </c>
      <c r="E3806" s="1">
        <v>39164</v>
      </c>
      <c r="F3806">
        <v>-0.1089</v>
      </c>
      <c r="G3806">
        <f t="shared" si="59"/>
        <v>5.8440000000000006E-2</v>
      </c>
    </row>
    <row r="3807" spans="1:7" x14ac:dyDescent="0.3">
      <c r="A3807" s="1">
        <v>38929</v>
      </c>
      <c r="B3807" s="2">
        <v>-7.8092407539387398E-3</v>
      </c>
      <c r="C3807" s="1">
        <v>39118</v>
      </c>
      <c r="D3807">
        <v>-8.6999999999999994E-2</v>
      </c>
      <c r="E3807" s="1">
        <v>39167</v>
      </c>
      <c r="F3807">
        <v>0.13569999999999999</v>
      </c>
      <c r="G3807">
        <f t="shared" si="59"/>
        <v>2.0799999999999985E-3</v>
      </c>
    </row>
    <row r="3808" spans="1:7" x14ac:dyDescent="0.3">
      <c r="A3808" s="1">
        <v>38930</v>
      </c>
      <c r="B3808" s="2">
        <v>1.4068185484104901E-2</v>
      </c>
      <c r="C3808" s="1">
        <v>39119</v>
      </c>
      <c r="D3808">
        <v>7.0400000000000004E-2</v>
      </c>
      <c r="E3808" s="1">
        <v>39168</v>
      </c>
      <c r="F3808">
        <v>-7.2300000000000003E-2</v>
      </c>
      <c r="G3808">
        <f t="shared" si="59"/>
        <v>1.3319999999999999E-2</v>
      </c>
    </row>
    <row r="3809" spans="1:7" x14ac:dyDescent="0.3">
      <c r="A3809" s="1">
        <v>38931</v>
      </c>
      <c r="B3809" s="2">
        <v>-2.66634950793265E-4</v>
      </c>
      <c r="C3809" s="1">
        <v>39120</v>
      </c>
      <c r="D3809">
        <v>0.1807</v>
      </c>
      <c r="E3809" s="1">
        <v>39169</v>
      </c>
      <c r="F3809">
        <v>-3.2800000000000003E-2</v>
      </c>
      <c r="G3809">
        <f t="shared" si="59"/>
        <v>9.5299999999999996E-2</v>
      </c>
    </row>
    <row r="3810" spans="1:7" x14ac:dyDescent="0.3">
      <c r="A3810" s="1">
        <v>38932</v>
      </c>
      <c r="B3810" s="2">
        <v>2.6137310376594899E-3</v>
      </c>
      <c r="C3810" s="1">
        <v>39121</v>
      </c>
      <c r="D3810">
        <v>-0.1158</v>
      </c>
      <c r="E3810" s="1">
        <v>39170</v>
      </c>
      <c r="F3810">
        <v>-4.8000000000000001E-2</v>
      </c>
      <c r="G3810">
        <f t="shared" si="59"/>
        <v>-8.8680000000000009E-2</v>
      </c>
    </row>
    <row r="3811" spans="1:7" x14ac:dyDescent="0.3">
      <c r="A3811" s="1">
        <v>38933</v>
      </c>
      <c r="B3811" s="2">
        <v>1.43284224069307E-3</v>
      </c>
      <c r="C3811" s="1">
        <v>39122</v>
      </c>
      <c r="D3811">
        <v>-0.70409999999999995</v>
      </c>
      <c r="E3811" s="1">
        <v>39171</v>
      </c>
      <c r="F3811">
        <v>-4.4999999999999998E-2</v>
      </c>
      <c r="G3811">
        <f t="shared" si="59"/>
        <v>-0.44045999999999996</v>
      </c>
    </row>
    <row r="3812" spans="1:7" x14ac:dyDescent="0.3">
      <c r="A3812" s="1">
        <v>38936</v>
      </c>
      <c r="B3812" s="2">
        <v>8.2190569167339706E-3</v>
      </c>
      <c r="C3812" s="1">
        <v>39125</v>
      </c>
      <c r="D3812">
        <v>-0.32140000000000002</v>
      </c>
      <c r="E3812" s="1">
        <v>39174</v>
      </c>
      <c r="F3812">
        <v>4.2700000000000002E-2</v>
      </c>
      <c r="G3812">
        <f t="shared" si="59"/>
        <v>-0.17576</v>
      </c>
    </row>
    <row r="3813" spans="1:7" x14ac:dyDescent="0.3">
      <c r="A3813" s="1">
        <v>38937</v>
      </c>
      <c r="B3813" s="2">
        <v>-4.5476398637591701E-3</v>
      </c>
      <c r="C3813" s="1">
        <v>39126</v>
      </c>
      <c r="D3813">
        <v>0.77759999999999996</v>
      </c>
      <c r="E3813" s="1">
        <v>39175</v>
      </c>
      <c r="F3813">
        <v>-5.79E-2</v>
      </c>
      <c r="G3813">
        <f t="shared" si="59"/>
        <v>0.44339999999999996</v>
      </c>
    </row>
    <row r="3814" spans="1:7" x14ac:dyDescent="0.3">
      <c r="A3814" s="1">
        <v>38938</v>
      </c>
      <c r="B3814" s="2">
        <v>-1.5416884271981499E-3</v>
      </c>
      <c r="C3814" s="1">
        <v>39127</v>
      </c>
      <c r="D3814">
        <v>0.7893</v>
      </c>
      <c r="E3814" s="1">
        <v>39176</v>
      </c>
      <c r="F3814">
        <v>6.4799999999999996E-2</v>
      </c>
      <c r="G3814">
        <f t="shared" si="59"/>
        <v>0.4995</v>
      </c>
    </row>
    <row r="3815" spans="1:7" x14ac:dyDescent="0.3">
      <c r="A3815" s="1">
        <v>38939</v>
      </c>
      <c r="B3815" s="2">
        <v>-1.15682913819416E-2</v>
      </c>
      <c r="C3815" s="1">
        <v>39128</v>
      </c>
      <c r="D3815">
        <v>0.114</v>
      </c>
      <c r="E3815" s="1">
        <v>39177</v>
      </c>
      <c r="F3815">
        <v>-6.8599999999999994E-2</v>
      </c>
      <c r="G3815">
        <f t="shared" si="59"/>
        <v>4.0960000000000003E-2</v>
      </c>
    </row>
    <row r="3816" spans="1:7" x14ac:dyDescent="0.3">
      <c r="A3816" s="1">
        <v>38940</v>
      </c>
      <c r="B3816" s="2">
        <v>5.0143336087060701E-3</v>
      </c>
      <c r="C3816" s="1">
        <v>39129</v>
      </c>
      <c r="D3816">
        <v>-8.43E-2</v>
      </c>
      <c r="E3816" s="1">
        <v>39181</v>
      </c>
      <c r="F3816">
        <v>-0.25019999999999998</v>
      </c>
      <c r="G3816">
        <f t="shared" si="59"/>
        <v>-0.15066000000000002</v>
      </c>
    </row>
    <row r="3817" spans="1:7" x14ac:dyDescent="0.3">
      <c r="A3817" s="1">
        <v>38943</v>
      </c>
      <c r="B3817" s="2">
        <v>2.3674152155115399E-3</v>
      </c>
      <c r="C3817" s="1">
        <v>39133</v>
      </c>
      <c r="D3817">
        <v>0.28489999999999999</v>
      </c>
      <c r="E3817" s="1">
        <v>39182</v>
      </c>
      <c r="F3817">
        <v>0.1055</v>
      </c>
      <c r="G3817">
        <f t="shared" si="59"/>
        <v>0.21314</v>
      </c>
    </row>
    <row r="3818" spans="1:7" x14ac:dyDescent="0.3">
      <c r="A3818" s="1">
        <v>38944</v>
      </c>
      <c r="B3818" s="2">
        <v>-1.38089777601813E-3</v>
      </c>
      <c r="C3818" s="1">
        <v>39134</v>
      </c>
      <c r="D3818">
        <v>-0.13450000000000001</v>
      </c>
      <c r="E3818" s="1">
        <v>39183</v>
      </c>
      <c r="F3818">
        <v>-2.5999999999999999E-2</v>
      </c>
      <c r="G3818">
        <f t="shared" si="59"/>
        <v>-9.1100000000000014E-2</v>
      </c>
    </row>
    <row r="3819" spans="1:7" x14ac:dyDescent="0.3">
      <c r="A3819" s="1">
        <v>38945</v>
      </c>
      <c r="B3819" s="2">
        <v>-1.1616039644567499E-3</v>
      </c>
      <c r="C3819" s="1">
        <v>39135</v>
      </c>
      <c r="D3819">
        <v>-6.2600000000000003E-2</v>
      </c>
      <c r="E3819" s="1">
        <v>39184</v>
      </c>
      <c r="F3819">
        <v>9.1999999999999998E-3</v>
      </c>
      <c r="G3819">
        <f t="shared" si="59"/>
        <v>-3.388E-2</v>
      </c>
    </row>
    <row r="3820" spans="1:7" x14ac:dyDescent="0.3">
      <c r="A3820" s="1">
        <v>38946</v>
      </c>
      <c r="B3820" s="2">
        <v>-9.3864590124508301E-3</v>
      </c>
      <c r="C3820" s="1">
        <v>39136</v>
      </c>
      <c r="D3820">
        <v>-0.3453</v>
      </c>
      <c r="E3820" s="1">
        <v>39185</v>
      </c>
      <c r="F3820">
        <v>-8.7900000000000006E-2</v>
      </c>
      <c r="G3820">
        <f t="shared" si="59"/>
        <v>-0.24234</v>
      </c>
    </row>
    <row r="3821" spans="1:7" x14ac:dyDescent="0.3">
      <c r="A3821" s="1">
        <v>38947</v>
      </c>
      <c r="B3821" s="2">
        <v>-1.4191465376359701E-3</v>
      </c>
      <c r="C3821" s="1">
        <v>39139</v>
      </c>
      <c r="D3821">
        <v>-0.1123</v>
      </c>
      <c r="E3821" s="1">
        <v>39188</v>
      </c>
      <c r="F3821">
        <v>0.15140000000000001</v>
      </c>
      <c r="G3821">
        <f t="shared" si="59"/>
        <v>-6.8199999999999927E-3</v>
      </c>
    </row>
    <row r="3822" spans="1:7" x14ac:dyDescent="0.3">
      <c r="A3822" s="1">
        <v>38950</v>
      </c>
      <c r="B3822" s="2">
        <v>7.12824712435678E-3</v>
      </c>
      <c r="C3822" s="1">
        <v>39140</v>
      </c>
      <c r="D3822">
        <v>-3.4643000000000002</v>
      </c>
      <c r="E3822" s="1">
        <v>39189</v>
      </c>
      <c r="F3822">
        <v>0.24129999999999999</v>
      </c>
      <c r="G3822">
        <f t="shared" si="59"/>
        <v>-1.9820600000000002</v>
      </c>
    </row>
    <row r="3823" spans="1:7" x14ac:dyDescent="0.3">
      <c r="A3823" s="1">
        <v>38951</v>
      </c>
      <c r="B3823" s="2">
        <v>-8.3849583159767392E-3</v>
      </c>
      <c r="C3823" s="1">
        <v>39141</v>
      </c>
      <c r="D3823">
        <v>0.58599999999999997</v>
      </c>
      <c r="E3823" s="1">
        <v>39190</v>
      </c>
      <c r="F3823">
        <v>0.16450000000000001</v>
      </c>
      <c r="G3823">
        <f t="shared" si="59"/>
        <v>0.41739999999999999</v>
      </c>
    </row>
    <row r="3824" spans="1:7" x14ac:dyDescent="0.3">
      <c r="A3824" s="1">
        <v>38952</v>
      </c>
      <c r="B3824" s="2">
        <v>-2.22844675754041E-3</v>
      </c>
      <c r="C3824" s="1">
        <v>39142</v>
      </c>
      <c r="D3824">
        <v>-0.25779999999999997</v>
      </c>
      <c r="E3824" s="1">
        <v>39191</v>
      </c>
      <c r="F3824">
        <v>-3.73E-2</v>
      </c>
      <c r="G3824">
        <f t="shared" si="59"/>
        <v>-0.16959999999999997</v>
      </c>
    </row>
    <row r="3825" spans="1:7" x14ac:dyDescent="0.3">
      <c r="A3825" s="1">
        <v>38953</v>
      </c>
      <c r="B3825" s="2">
        <v>-4.7520598948674903E-3</v>
      </c>
      <c r="C3825" s="1">
        <v>39143</v>
      </c>
      <c r="D3825">
        <v>-1.1400000000000001</v>
      </c>
      <c r="E3825" s="1">
        <v>39192</v>
      </c>
      <c r="F3825">
        <v>3.8E-3</v>
      </c>
      <c r="G3825">
        <f t="shared" si="59"/>
        <v>-0.68248000000000009</v>
      </c>
    </row>
    <row r="3826" spans="1:7" x14ac:dyDescent="0.3">
      <c r="A3826" s="1">
        <v>38954</v>
      </c>
      <c r="B3826" s="2">
        <v>-3.94452997686257E-5</v>
      </c>
      <c r="C3826" s="1">
        <v>39146</v>
      </c>
      <c r="D3826">
        <v>-0.93669999999999998</v>
      </c>
      <c r="E3826" s="1">
        <v>39195</v>
      </c>
      <c r="F3826">
        <v>0.13239999999999999</v>
      </c>
      <c r="G3826">
        <f t="shared" si="59"/>
        <v>-0.50905999999999996</v>
      </c>
    </row>
    <row r="3827" spans="1:7" x14ac:dyDescent="0.3">
      <c r="A3827" s="1">
        <v>38957</v>
      </c>
      <c r="B3827" s="2">
        <v>2.3763403799863499E-3</v>
      </c>
      <c r="C3827" s="1">
        <v>39147</v>
      </c>
      <c r="D3827">
        <v>1.5537999999999998</v>
      </c>
      <c r="E3827" s="1">
        <v>39196</v>
      </c>
      <c r="F3827">
        <v>0.12540000000000001</v>
      </c>
      <c r="G3827">
        <f t="shared" si="59"/>
        <v>0.98243999999999987</v>
      </c>
    </row>
    <row r="3828" spans="1:7" x14ac:dyDescent="0.3">
      <c r="A3828" s="1">
        <v>38958</v>
      </c>
      <c r="B3828" s="2">
        <v>4.1195097806476797E-3</v>
      </c>
      <c r="C3828" s="1">
        <v>39148</v>
      </c>
      <c r="D3828">
        <v>-0.21829999999999999</v>
      </c>
      <c r="E3828" s="1">
        <v>39197</v>
      </c>
      <c r="F3828">
        <v>-9.8599999999999993E-2</v>
      </c>
      <c r="G3828">
        <f t="shared" si="59"/>
        <v>-0.17041999999999999</v>
      </c>
    </row>
    <row r="3829" spans="1:7" x14ac:dyDescent="0.3">
      <c r="A3829" s="1">
        <v>38959</v>
      </c>
      <c r="B3829" s="2">
        <v>1.0459527336825799E-3</v>
      </c>
      <c r="C3829" s="1">
        <v>39149</v>
      </c>
      <c r="D3829">
        <v>0.71899999999999997</v>
      </c>
      <c r="E3829" s="1">
        <v>39198</v>
      </c>
      <c r="F3829">
        <v>-0.17319999999999999</v>
      </c>
      <c r="G3829">
        <f t="shared" si="59"/>
        <v>0.36211999999999994</v>
      </c>
    </row>
    <row r="3830" spans="1:7" x14ac:dyDescent="0.3">
      <c r="A3830" s="1">
        <v>38960</v>
      </c>
      <c r="B3830" s="2">
        <v>-1.8442467549609799E-3</v>
      </c>
      <c r="C3830" s="1">
        <v>39150</v>
      </c>
      <c r="D3830">
        <v>6.8599999999999994E-2</v>
      </c>
      <c r="E3830" s="1">
        <v>39199</v>
      </c>
      <c r="F3830">
        <v>-5.0999999999999997E-2</v>
      </c>
      <c r="G3830">
        <f t="shared" si="59"/>
        <v>2.0759999999999994E-2</v>
      </c>
    </row>
    <row r="3831" spans="1:7" x14ac:dyDescent="0.3">
      <c r="A3831" s="1">
        <v>38961</v>
      </c>
      <c r="B3831" s="2">
        <v>4.0672127721472799E-3</v>
      </c>
      <c r="C3831" s="1">
        <v>39153</v>
      </c>
      <c r="D3831">
        <v>0.2707</v>
      </c>
      <c r="E3831" s="1">
        <v>39202</v>
      </c>
      <c r="F3831">
        <v>0.34939999999999999</v>
      </c>
      <c r="G3831">
        <f t="shared" si="59"/>
        <v>0.30218</v>
      </c>
    </row>
    <row r="3832" spans="1:7" x14ac:dyDescent="0.3">
      <c r="A3832" s="1">
        <v>38964</v>
      </c>
      <c r="B3832" s="2">
        <v>1.1300612905402699E-3</v>
      </c>
      <c r="C3832" s="1">
        <v>39154</v>
      </c>
      <c r="D3832">
        <v>-2.0095999999999998</v>
      </c>
      <c r="E3832" s="1">
        <v>39203</v>
      </c>
      <c r="F3832">
        <v>-4.8599999999999997E-2</v>
      </c>
      <c r="G3832">
        <f t="shared" si="59"/>
        <v>-1.2251999999999998</v>
      </c>
    </row>
    <row r="3833" spans="1:7" x14ac:dyDescent="0.3">
      <c r="A3833" s="1">
        <v>38965</v>
      </c>
      <c r="B3833" s="2">
        <v>4.1328704664069802E-3</v>
      </c>
      <c r="C3833" s="1">
        <v>39155</v>
      </c>
      <c r="D3833">
        <v>0.67600000000000005</v>
      </c>
      <c r="E3833" s="1">
        <v>39204</v>
      </c>
      <c r="F3833">
        <v>0</v>
      </c>
      <c r="G3833">
        <f t="shared" si="59"/>
        <v>0.40560000000000002</v>
      </c>
    </row>
    <row r="3834" spans="1:7" x14ac:dyDescent="0.3">
      <c r="A3834" s="1">
        <v>38966</v>
      </c>
      <c r="B3834" s="2">
        <v>4.6427548352550004E-3</v>
      </c>
      <c r="C3834" s="1">
        <v>39156</v>
      </c>
      <c r="D3834">
        <v>0.37290000000000001</v>
      </c>
      <c r="E3834" s="1">
        <v>39205</v>
      </c>
      <c r="F3834">
        <v>-0.123</v>
      </c>
      <c r="G3834">
        <f t="shared" si="59"/>
        <v>0.17454</v>
      </c>
    </row>
    <row r="3835" spans="1:7" x14ac:dyDescent="0.3">
      <c r="A3835" s="1">
        <v>38967</v>
      </c>
      <c r="B3835" s="2">
        <v>-7.7281271494028499E-3</v>
      </c>
      <c r="C3835" s="1">
        <v>39157</v>
      </c>
      <c r="D3835">
        <v>-0.3826</v>
      </c>
      <c r="E3835" s="1">
        <v>39206</v>
      </c>
      <c r="F3835">
        <v>0.17710000000000001</v>
      </c>
      <c r="G3835">
        <f t="shared" si="59"/>
        <v>-0.15871999999999997</v>
      </c>
    </row>
    <row r="3836" spans="1:7" x14ac:dyDescent="0.3">
      <c r="A3836" s="1">
        <v>38968</v>
      </c>
      <c r="B3836" s="2">
        <v>-7.0134964166080902E-3</v>
      </c>
      <c r="C3836" s="1">
        <v>39160</v>
      </c>
      <c r="D3836">
        <v>1.0893999999999999</v>
      </c>
      <c r="E3836" s="1">
        <v>39209</v>
      </c>
      <c r="F3836">
        <v>6.83E-2</v>
      </c>
      <c r="G3836">
        <f t="shared" si="59"/>
        <v>0.6809599999999999</v>
      </c>
    </row>
    <row r="3837" spans="1:7" x14ac:dyDescent="0.3">
      <c r="A3837" s="1">
        <v>38971</v>
      </c>
      <c r="B3837" s="2">
        <v>5.4171734114021302E-3</v>
      </c>
      <c r="C3837" s="1">
        <v>39161</v>
      </c>
      <c r="D3837">
        <v>0.63470000000000004</v>
      </c>
      <c r="E3837" s="1">
        <v>39210</v>
      </c>
      <c r="F3837">
        <v>1.14E-2</v>
      </c>
      <c r="G3837">
        <f t="shared" si="59"/>
        <v>0.38538</v>
      </c>
    </row>
    <row r="3838" spans="1:7" x14ac:dyDescent="0.3">
      <c r="A3838" s="1">
        <v>38972</v>
      </c>
      <c r="B3838" s="2">
        <v>7.7605715773008104E-3</v>
      </c>
      <c r="C3838" s="1">
        <v>39162</v>
      </c>
      <c r="D3838">
        <v>1.7101999999999999</v>
      </c>
      <c r="E3838" s="1">
        <v>39211</v>
      </c>
      <c r="F3838">
        <v>-0.16980000000000001</v>
      </c>
      <c r="G3838">
        <f t="shared" si="59"/>
        <v>0.95819999999999994</v>
      </c>
    </row>
    <row r="3839" spans="1:7" x14ac:dyDescent="0.3">
      <c r="A3839" s="1">
        <v>38973</v>
      </c>
      <c r="B3839" s="2">
        <v>-5.4774369047877504E-3</v>
      </c>
      <c r="C3839" s="1">
        <v>39163</v>
      </c>
      <c r="D3839">
        <v>-3.4799999999999998E-2</v>
      </c>
      <c r="E3839" s="1">
        <v>39212</v>
      </c>
      <c r="F3839">
        <v>0.104</v>
      </c>
      <c r="G3839">
        <f t="shared" si="59"/>
        <v>2.0719999999999999E-2</v>
      </c>
    </row>
    <row r="3840" spans="1:7" x14ac:dyDescent="0.3">
      <c r="A3840" s="1">
        <v>38974</v>
      </c>
      <c r="B3840" s="2">
        <v>7.1345152677133603E-3</v>
      </c>
      <c r="C3840" s="1">
        <v>39164</v>
      </c>
      <c r="D3840">
        <v>0.1094</v>
      </c>
      <c r="E3840" s="1">
        <v>39213</v>
      </c>
      <c r="F3840">
        <v>-9.8599999999999993E-2</v>
      </c>
      <c r="G3840">
        <f t="shared" si="59"/>
        <v>2.6199999999999987E-2</v>
      </c>
    </row>
    <row r="3841" spans="1:7" x14ac:dyDescent="0.3">
      <c r="A3841" s="1">
        <v>38975</v>
      </c>
      <c r="B3841" s="2">
        <v>-4.1652131746968699E-3</v>
      </c>
      <c r="C3841" s="1">
        <v>39167</v>
      </c>
      <c r="D3841">
        <v>9.6799999999999997E-2</v>
      </c>
      <c r="E3841" s="1">
        <v>39216</v>
      </c>
      <c r="F3841">
        <v>-2.8899999999999999E-2</v>
      </c>
      <c r="G3841">
        <f t="shared" si="59"/>
        <v>4.6519999999999992E-2</v>
      </c>
    </row>
    <row r="3842" spans="1:7" x14ac:dyDescent="0.3">
      <c r="A3842" s="1">
        <v>38978</v>
      </c>
      <c r="B3842" s="2">
        <v>5.5322786390688003E-3</v>
      </c>
      <c r="C3842" s="1">
        <v>39168</v>
      </c>
      <c r="D3842">
        <v>-0.61770000000000003</v>
      </c>
      <c r="E3842" s="1">
        <v>39217</v>
      </c>
      <c r="F3842">
        <v>-7.9000000000000001E-2</v>
      </c>
      <c r="G3842">
        <f t="shared" si="59"/>
        <v>-0.40222000000000002</v>
      </c>
    </row>
    <row r="3843" spans="1:7" x14ac:dyDescent="0.3">
      <c r="A3843" s="1">
        <v>38979</v>
      </c>
      <c r="B3843" s="2">
        <v>-5.9388110552593997E-4</v>
      </c>
      <c r="C3843" s="1">
        <v>39169</v>
      </c>
      <c r="D3843">
        <v>-0.77580000000000005</v>
      </c>
      <c r="E3843" s="1">
        <v>39218</v>
      </c>
      <c r="F3843">
        <v>4.41E-2</v>
      </c>
      <c r="G3843">
        <f t="shared" si="59"/>
        <v>-0.44784000000000002</v>
      </c>
    </row>
    <row r="3844" spans="1:7" x14ac:dyDescent="0.3">
      <c r="A3844" s="1">
        <v>38980</v>
      </c>
      <c r="B3844" s="2">
        <v>5.2995298822824397E-3</v>
      </c>
      <c r="C3844" s="1">
        <v>39170</v>
      </c>
      <c r="D3844">
        <v>0.378</v>
      </c>
      <c r="E3844" s="1">
        <v>39219</v>
      </c>
      <c r="F3844">
        <v>-0.19139999999999999</v>
      </c>
      <c r="G3844">
        <f t="shared" si="59"/>
        <v>0.15023999999999998</v>
      </c>
    </row>
    <row r="3845" spans="1:7" x14ac:dyDescent="0.3">
      <c r="A3845" s="1">
        <v>38981</v>
      </c>
      <c r="B3845" s="2">
        <v>4.1162021731551103E-3</v>
      </c>
      <c r="C3845" s="1">
        <v>39171</v>
      </c>
      <c r="D3845">
        <v>-0.11650000000000001</v>
      </c>
      <c r="E3845" s="1">
        <v>39220</v>
      </c>
      <c r="F3845">
        <v>-0.2009</v>
      </c>
      <c r="G3845">
        <f t="shared" ref="G3845:G3908" si="60">(D3845*0.6)+(F3845*0.4)</f>
        <v>-0.15026</v>
      </c>
    </row>
    <row r="3846" spans="1:7" x14ac:dyDescent="0.3">
      <c r="A3846" s="1">
        <v>38982</v>
      </c>
      <c r="B3846" s="2">
        <v>8.1830438188836806E-3</v>
      </c>
      <c r="C3846" s="1">
        <v>39174</v>
      </c>
      <c r="D3846">
        <v>0.26050000000000001</v>
      </c>
      <c r="E3846" s="1">
        <v>39223</v>
      </c>
      <c r="F3846">
        <v>0.1258</v>
      </c>
      <c r="G3846">
        <f t="shared" si="60"/>
        <v>0.20662</v>
      </c>
    </row>
    <row r="3847" spans="1:7" x14ac:dyDescent="0.3">
      <c r="A3847" s="1">
        <v>38985</v>
      </c>
      <c r="B3847" s="2">
        <v>4.2651426848530098E-3</v>
      </c>
      <c r="C3847" s="1">
        <v>39175</v>
      </c>
      <c r="D3847">
        <v>0.94779999999999998</v>
      </c>
      <c r="E3847" s="1">
        <v>39224</v>
      </c>
      <c r="F3847">
        <v>-0.1676</v>
      </c>
      <c r="G3847">
        <f t="shared" si="60"/>
        <v>0.50163999999999997</v>
      </c>
    </row>
    <row r="3848" spans="1:7" x14ac:dyDescent="0.3">
      <c r="A3848" s="1">
        <v>38986</v>
      </c>
      <c r="B3848" s="2">
        <v>-1.87687439869932E-3</v>
      </c>
      <c r="C3848" s="1">
        <v>39176</v>
      </c>
      <c r="D3848">
        <v>0.11269999999999999</v>
      </c>
      <c r="E3848" s="1">
        <v>39225</v>
      </c>
      <c r="F3848">
        <v>-0.1152</v>
      </c>
      <c r="G3848">
        <f t="shared" si="60"/>
        <v>2.1539999999999997E-2</v>
      </c>
    </row>
    <row r="3849" spans="1:7" x14ac:dyDescent="0.3">
      <c r="A3849" s="1">
        <v>38987</v>
      </c>
      <c r="B3849" s="2">
        <v>-2.09618250995258E-3</v>
      </c>
      <c r="C3849" s="1">
        <v>39177</v>
      </c>
      <c r="D3849">
        <v>0.33450000000000002</v>
      </c>
      <c r="E3849" s="1">
        <v>39226</v>
      </c>
      <c r="F3849">
        <v>1.4500000000000001E-2</v>
      </c>
      <c r="G3849">
        <f t="shared" si="60"/>
        <v>0.20650000000000002</v>
      </c>
    </row>
    <row r="3850" spans="1:7" x14ac:dyDescent="0.3">
      <c r="A3850" s="1">
        <v>38988</v>
      </c>
      <c r="B3850" s="2">
        <v>-4.9879885151449298E-3</v>
      </c>
      <c r="C3850" s="1">
        <v>39181</v>
      </c>
      <c r="D3850">
        <v>5.8900000000000001E-2</v>
      </c>
      <c r="E3850" s="1">
        <v>39227</v>
      </c>
      <c r="F3850">
        <v>-1.37E-2</v>
      </c>
      <c r="G3850">
        <f t="shared" si="60"/>
        <v>2.9859999999999998E-2</v>
      </c>
    </row>
    <row r="3851" spans="1:7" x14ac:dyDescent="0.3">
      <c r="A3851" s="1">
        <v>38989</v>
      </c>
      <c r="B3851" s="2">
        <v>-5.1545041578134904E-3</v>
      </c>
      <c r="C3851" s="1">
        <v>39182</v>
      </c>
      <c r="D3851">
        <v>0.26379999999999998</v>
      </c>
      <c r="E3851" s="1">
        <v>39231</v>
      </c>
      <c r="F3851">
        <v>-4.2000000000000003E-2</v>
      </c>
      <c r="G3851">
        <f t="shared" si="60"/>
        <v>0.14147999999999997</v>
      </c>
    </row>
    <row r="3852" spans="1:7" x14ac:dyDescent="0.3">
      <c r="A3852" s="1">
        <v>38992</v>
      </c>
      <c r="B3852" s="2">
        <v>7.9377058975040899E-3</v>
      </c>
      <c r="C3852" s="1">
        <v>39183</v>
      </c>
      <c r="D3852">
        <v>-0.6462</v>
      </c>
      <c r="E3852" s="1">
        <v>39232</v>
      </c>
      <c r="F3852">
        <v>1.2999999999999999E-2</v>
      </c>
      <c r="G3852">
        <f t="shared" si="60"/>
        <v>-0.38252000000000003</v>
      </c>
    </row>
    <row r="3853" spans="1:7" x14ac:dyDescent="0.3">
      <c r="A3853" s="1">
        <v>38993</v>
      </c>
      <c r="B3853" s="2">
        <v>4.8750000449886404E-3</v>
      </c>
      <c r="C3853" s="1">
        <v>39184</v>
      </c>
      <c r="D3853">
        <v>0.62170000000000003</v>
      </c>
      <c r="E3853" s="1">
        <v>39233</v>
      </c>
      <c r="F3853">
        <v>-3.9E-2</v>
      </c>
      <c r="G3853">
        <f t="shared" si="60"/>
        <v>0.35742000000000002</v>
      </c>
    </row>
    <row r="3854" spans="1:7" x14ac:dyDescent="0.3">
      <c r="A3854" s="1">
        <v>38994</v>
      </c>
      <c r="B3854" s="2">
        <v>-1.12038821965915E-2</v>
      </c>
      <c r="C3854" s="1">
        <v>39185</v>
      </c>
      <c r="D3854">
        <v>0.34910000000000002</v>
      </c>
      <c r="E3854" s="1">
        <v>39234</v>
      </c>
      <c r="F3854">
        <v>-0.2767</v>
      </c>
      <c r="G3854">
        <f t="shared" si="60"/>
        <v>9.8780000000000007E-2</v>
      </c>
    </row>
    <row r="3855" spans="1:7" x14ac:dyDescent="0.3">
      <c r="A3855" s="1">
        <v>38995</v>
      </c>
      <c r="B3855" s="2">
        <v>-4.0528907562353798E-3</v>
      </c>
      <c r="C3855" s="1">
        <v>39188</v>
      </c>
      <c r="D3855">
        <v>1.0758000000000001</v>
      </c>
      <c r="E3855" s="1">
        <v>39237</v>
      </c>
      <c r="F3855">
        <v>0.15329999999999999</v>
      </c>
      <c r="G3855">
        <f t="shared" si="60"/>
        <v>0.70680000000000009</v>
      </c>
    </row>
    <row r="3856" spans="1:7" x14ac:dyDescent="0.3">
      <c r="A3856" s="1">
        <v>38996</v>
      </c>
      <c r="B3856" s="2">
        <v>1.82267611472309E-3</v>
      </c>
      <c r="C3856" s="1">
        <v>39189</v>
      </c>
      <c r="D3856">
        <v>0.20499999999999999</v>
      </c>
      <c r="E3856" s="1">
        <v>39238</v>
      </c>
      <c r="F3856">
        <v>-0.20430000000000001</v>
      </c>
      <c r="G3856">
        <f t="shared" si="60"/>
        <v>4.1279999999999969E-2</v>
      </c>
    </row>
    <row r="3857" spans="1:7" x14ac:dyDescent="0.3">
      <c r="A3857" s="1">
        <v>38999</v>
      </c>
      <c r="B3857" s="2">
        <v>-6.4527013958984901E-3</v>
      </c>
      <c r="C3857" s="1">
        <v>39190</v>
      </c>
      <c r="D3857">
        <v>7.0000000000000007E-2</v>
      </c>
      <c r="E3857" s="1">
        <v>39239</v>
      </c>
      <c r="F3857">
        <v>2.07E-2</v>
      </c>
      <c r="G3857">
        <f t="shared" si="60"/>
        <v>5.0280000000000005E-2</v>
      </c>
    </row>
    <row r="3858" spans="1:7" x14ac:dyDescent="0.3">
      <c r="A3858" s="1">
        <v>39000</v>
      </c>
      <c r="B3858" s="2">
        <v>3.9617324110019503E-3</v>
      </c>
      <c r="C3858" s="1">
        <v>39191</v>
      </c>
      <c r="D3858">
        <v>-0.11840000000000001</v>
      </c>
      <c r="E3858" s="1">
        <v>39240</v>
      </c>
      <c r="F3858">
        <v>-0.57350000000000001</v>
      </c>
      <c r="G3858">
        <f t="shared" si="60"/>
        <v>-0.30044000000000004</v>
      </c>
    </row>
    <row r="3859" spans="1:7" x14ac:dyDescent="0.3">
      <c r="A3859" s="1">
        <v>39001</v>
      </c>
      <c r="B3859" s="2">
        <v>7.9095294780109297E-3</v>
      </c>
      <c r="C3859" s="1">
        <v>39192</v>
      </c>
      <c r="D3859">
        <v>0.92930000000000001</v>
      </c>
      <c r="E3859" s="1">
        <v>39241</v>
      </c>
      <c r="F3859">
        <v>-5.9400000000000001E-2</v>
      </c>
      <c r="G3859">
        <f t="shared" si="60"/>
        <v>0.53381999999999996</v>
      </c>
    </row>
    <row r="3860" spans="1:7" x14ac:dyDescent="0.3">
      <c r="A3860" s="1">
        <v>39002</v>
      </c>
      <c r="B3860" s="2">
        <v>-8.3697849380870405E-4</v>
      </c>
      <c r="C3860" s="1">
        <v>39195</v>
      </c>
      <c r="D3860">
        <v>-0.22869999999999999</v>
      </c>
      <c r="E3860" s="1">
        <v>39244</v>
      </c>
      <c r="F3860">
        <v>-1.77E-2</v>
      </c>
      <c r="G3860">
        <f t="shared" si="60"/>
        <v>-0.14429999999999998</v>
      </c>
    </row>
    <row r="3861" spans="1:7" x14ac:dyDescent="0.3">
      <c r="A3861" s="1">
        <v>39003</v>
      </c>
      <c r="B3861" s="2">
        <v>-3.6753235006641298E-3</v>
      </c>
      <c r="C3861" s="1">
        <v>39196</v>
      </c>
      <c r="D3861">
        <v>-3.5099999999999999E-2</v>
      </c>
      <c r="E3861" s="1">
        <v>39245</v>
      </c>
      <c r="F3861">
        <v>-0.54410000000000003</v>
      </c>
      <c r="G3861">
        <f t="shared" si="60"/>
        <v>-0.23870000000000002</v>
      </c>
    </row>
    <row r="3862" spans="1:7" x14ac:dyDescent="0.3">
      <c r="A3862" s="1">
        <v>39006</v>
      </c>
      <c r="B3862" s="2">
        <v>-6.4409827402585104E-3</v>
      </c>
      <c r="C3862" s="1">
        <v>39197</v>
      </c>
      <c r="D3862">
        <v>1.0236000000000001</v>
      </c>
      <c r="E3862" s="1">
        <v>39246</v>
      </c>
      <c r="F3862">
        <v>0.2429</v>
      </c>
      <c r="G3862">
        <f t="shared" si="60"/>
        <v>0.71132000000000006</v>
      </c>
    </row>
    <row r="3863" spans="1:7" x14ac:dyDescent="0.3">
      <c r="A3863" s="1">
        <v>39007</v>
      </c>
      <c r="B3863" s="2">
        <v>-5.07252541632075E-3</v>
      </c>
      <c r="C3863" s="1">
        <v>39198</v>
      </c>
      <c r="D3863">
        <v>-6.8699999999999997E-2</v>
      </c>
      <c r="E3863" s="1">
        <v>39247</v>
      </c>
      <c r="F3863">
        <v>-1.7000000000000001E-2</v>
      </c>
      <c r="G3863">
        <f t="shared" si="60"/>
        <v>-4.802E-2</v>
      </c>
    </row>
    <row r="3864" spans="1:7" x14ac:dyDescent="0.3">
      <c r="A3864" s="1">
        <v>39008</v>
      </c>
      <c r="B3864" s="2">
        <v>5.8104534556120404E-3</v>
      </c>
      <c r="C3864" s="1">
        <v>39199</v>
      </c>
      <c r="D3864">
        <v>-8.6999999999999994E-3</v>
      </c>
      <c r="E3864" s="1">
        <v>39248</v>
      </c>
      <c r="F3864">
        <v>0.2903</v>
      </c>
      <c r="G3864">
        <f t="shared" si="60"/>
        <v>0.1109</v>
      </c>
    </row>
    <row r="3865" spans="1:7" x14ac:dyDescent="0.3">
      <c r="A3865" s="1">
        <v>39009</v>
      </c>
      <c r="B3865" s="2">
        <v>-4.5844813664626099E-3</v>
      </c>
      <c r="C3865" s="1">
        <v>39202</v>
      </c>
      <c r="D3865">
        <v>-0.78280000000000005</v>
      </c>
      <c r="E3865" s="1">
        <v>39251</v>
      </c>
      <c r="F3865">
        <v>0.17449999999999999</v>
      </c>
      <c r="G3865">
        <f t="shared" si="60"/>
        <v>-0.39988000000000001</v>
      </c>
    </row>
    <row r="3866" spans="1:7" x14ac:dyDescent="0.3">
      <c r="A3866" s="1">
        <v>39010</v>
      </c>
      <c r="B3866" s="2">
        <v>1.8153300779830701E-3</v>
      </c>
      <c r="C3866" s="1">
        <v>39203</v>
      </c>
      <c r="D3866">
        <v>0.2651</v>
      </c>
      <c r="E3866" s="1">
        <v>39252</v>
      </c>
      <c r="F3866">
        <v>0.28210000000000002</v>
      </c>
      <c r="G3866">
        <f t="shared" si="60"/>
        <v>0.27190000000000003</v>
      </c>
    </row>
    <row r="3867" spans="1:7" x14ac:dyDescent="0.3">
      <c r="A3867" s="1">
        <v>39013</v>
      </c>
      <c r="B3867" s="2">
        <v>3.3761673724124201E-3</v>
      </c>
      <c r="C3867" s="1">
        <v>39204</v>
      </c>
      <c r="D3867">
        <v>0.65859999999999996</v>
      </c>
      <c r="E3867" s="1">
        <v>39253</v>
      </c>
      <c r="F3867">
        <v>-0.2329</v>
      </c>
      <c r="G3867">
        <f t="shared" si="60"/>
        <v>0.30199999999999994</v>
      </c>
    </row>
    <row r="3868" spans="1:7" x14ac:dyDescent="0.3">
      <c r="A3868" s="1">
        <v>39014</v>
      </c>
      <c r="B3868" s="2">
        <v>-1.5651433073258199E-3</v>
      </c>
      <c r="C3868" s="1">
        <v>39205</v>
      </c>
      <c r="D3868">
        <v>0.46150000000000002</v>
      </c>
      <c r="E3868" s="1">
        <v>39254</v>
      </c>
      <c r="F3868">
        <v>-0.19869999999999999</v>
      </c>
      <c r="G3868">
        <f t="shared" si="60"/>
        <v>0.19741999999999998</v>
      </c>
    </row>
    <row r="3869" spans="1:7" x14ac:dyDescent="0.3">
      <c r="A3869" s="1">
        <v>39015</v>
      </c>
      <c r="B3869" s="2">
        <v>-9.7205092911956097E-3</v>
      </c>
      <c r="C3869" s="1">
        <v>39206</v>
      </c>
      <c r="D3869">
        <v>0.2175</v>
      </c>
      <c r="E3869" s="1">
        <v>39255</v>
      </c>
      <c r="F3869">
        <v>0.1497</v>
      </c>
      <c r="G3869">
        <f t="shared" si="60"/>
        <v>0.19037999999999999</v>
      </c>
    </row>
    <row r="3870" spans="1:7" x14ac:dyDescent="0.3">
      <c r="A3870" s="1">
        <v>39016</v>
      </c>
      <c r="B3870" s="2">
        <v>7.7817618374389497E-3</v>
      </c>
      <c r="C3870" s="1">
        <v>39209</v>
      </c>
      <c r="D3870">
        <v>0.2596</v>
      </c>
      <c r="E3870" s="1">
        <v>39258</v>
      </c>
      <c r="F3870">
        <v>0.3075</v>
      </c>
      <c r="G3870">
        <f t="shared" si="60"/>
        <v>0.27876000000000001</v>
      </c>
    </row>
    <row r="3871" spans="1:7" x14ac:dyDescent="0.3">
      <c r="A3871" s="1">
        <v>39017</v>
      </c>
      <c r="B3871" s="2">
        <v>2.5758413397563001E-3</v>
      </c>
      <c r="C3871" s="1">
        <v>39210</v>
      </c>
      <c r="D3871">
        <v>-0.1082</v>
      </c>
      <c r="E3871" s="1">
        <v>39259</v>
      </c>
      <c r="F3871">
        <v>-0.1114</v>
      </c>
      <c r="G3871">
        <f t="shared" si="60"/>
        <v>-0.10948000000000001</v>
      </c>
    </row>
    <row r="3872" spans="1:7" x14ac:dyDescent="0.3">
      <c r="A3872" s="1">
        <v>39020</v>
      </c>
      <c r="B3872" s="2">
        <v>1.13320705120439E-2</v>
      </c>
      <c r="C3872" s="1">
        <v>39211</v>
      </c>
      <c r="D3872">
        <v>0.34920000000000001</v>
      </c>
      <c r="E3872" s="1">
        <v>39260</v>
      </c>
      <c r="F3872">
        <v>0.13769999999999999</v>
      </c>
      <c r="G3872">
        <f t="shared" si="60"/>
        <v>0.2646</v>
      </c>
    </row>
    <row r="3873" spans="1:7" x14ac:dyDescent="0.3">
      <c r="A3873" s="1">
        <v>39021</v>
      </c>
      <c r="B3873" s="2">
        <v>-5.69148812197251E-3</v>
      </c>
      <c r="C3873" s="1">
        <v>39212</v>
      </c>
      <c r="D3873">
        <v>-1.3794</v>
      </c>
      <c r="E3873" s="1">
        <v>39261</v>
      </c>
      <c r="F3873">
        <v>-0.1928</v>
      </c>
      <c r="G3873">
        <f t="shared" si="60"/>
        <v>-0.9047599999999999</v>
      </c>
    </row>
    <row r="3874" spans="1:7" x14ac:dyDescent="0.3">
      <c r="A3874" s="1">
        <v>39022</v>
      </c>
      <c r="B3874" s="2">
        <v>5.03607275888163E-4</v>
      </c>
      <c r="C3874" s="1">
        <v>39213</v>
      </c>
      <c r="D3874">
        <v>0.97460000000000002</v>
      </c>
      <c r="E3874" s="1">
        <v>39262</v>
      </c>
      <c r="F3874">
        <v>0.38090000000000002</v>
      </c>
      <c r="G3874">
        <f t="shared" si="60"/>
        <v>0.73712</v>
      </c>
    </row>
    <row r="3875" spans="1:7" x14ac:dyDescent="0.3">
      <c r="A3875" s="1">
        <v>39023</v>
      </c>
      <c r="B3875" s="2">
        <v>5.3194066282191699E-3</v>
      </c>
      <c r="C3875" s="1">
        <v>39216</v>
      </c>
      <c r="D3875">
        <v>-0.1734</v>
      </c>
      <c r="E3875" s="1">
        <v>39265</v>
      </c>
      <c r="F3875">
        <v>0.17100000000000001</v>
      </c>
      <c r="G3875">
        <f t="shared" si="60"/>
        <v>-3.5639999999999991E-2</v>
      </c>
    </row>
    <row r="3876" spans="1:7" x14ac:dyDescent="0.3">
      <c r="A3876" s="1">
        <v>39024</v>
      </c>
      <c r="B3876" s="2">
        <v>-5.7776894402021802E-3</v>
      </c>
      <c r="C3876" s="1">
        <v>39217</v>
      </c>
      <c r="D3876">
        <v>-0.1212</v>
      </c>
      <c r="E3876" s="1">
        <v>39266</v>
      </c>
      <c r="F3876">
        <v>-0.19750000000000001</v>
      </c>
      <c r="G3876">
        <f t="shared" si="60"/>
        <v>-0.15172000000000002</v>
      </c>
    </row>
    <row r="3877" spans="1:7" x14ac:dyDescent="0.3">
      <c r="A3877" s="1">
        <v>39027</v>
      </c>
      <c r="B3877" s="2">
        <v>-4.8636475377850102E-4</v>
      </c>
      <c r="C3877" s="1">
        <v>39218</v>
      </c>
      <c r="D3877">
        <v>0.89149999999999996</v>
      </c>
      <c r="E3877" s="1">
        <v>39268</v>
      </c>
      <c r="F3877">
        <v>-0.40870000000000001</v>
      </c>
      <c r="G3877">
        <f t="shared" si="60"/>
        <v>0.37141999999999992</v>
      </c>
    </row>
    <row r="3878" spans="1:7" x14ac:dyDescent="0.3">
      <c r="A3878" s="1">
        <v>39028</v>
      </c>
      <c r="B3878" s="2">
        <v>4.4880146761627797E-3</v>
      </c>
      <c r="C3878" s="1">
        <v>39219</v>
      </c>
      <c r="D3878">
        <v>-8.3199999999999996E-2</v>
      </c>
      <c r="E3878" s="1">
        <v>39269</v>
      </c>
      <c r="F3878">
        <v>-0.20710000000000001</v>
      </c>
      <c r="G3878">
        <f t="shared" si="60"/>
        <v>-0.13276000000000002</v>
      </c>
    </row>
    <row r="3879" spans="1:7" x14ac:dyDescent="0.3">
      <c r="A3879" s="1">
        <v>39029</v>
      </c>
      <c r="B3879" s="2">
        <v>-5.6853920912270902E-3</v>
      </c>
      <c r="C3879" s="1">
        <v>39220</v>
      </c>
      <c r="D3879">
        <v>0.66139999999999999</v>
      </c>
      <c r="E3879" s="1">
        <v>39272</v>
      </c>
      <c r="F3879">
        <v>0.20369999999999999</v>
      </c>
      <c r="G3879">
        <f t="shared" si="60"/>
        <v>0.47831999999999997</v>
      </c>
    </row>
    <row r="3880" spans="1:7" x14ac:dyDescent="0.3">
      <c r="A3880" s="1">
        <v>39030</v>
      </c>
      <c r="B3880" s="2">
        <v>-9.7667429159769004E-3</v>
      </c>
      <c r="C3880" s="1">
        <v>39223</v>
      </c>
      <c r="D3880">
        <v>0.15429999999999999</v>
      </c>
      <c r="E3880" s="1">
        <v>39273</v>
      </c>
      <c r="F3880">
        <v>0.50519999999999998</v>
      </c>
      <c r="G3880">
        <f t="shared" si="60"/>
        <v>0.29466000000000003</v>
      </c>
    </row>
    <row r="3881" spans="1:7" x14ac:dyDescent="0.3">
      <c r="A3881" s="1">
        <v>39031</v>
      </c>
      <c r="B3881" s="2">
        <v>2.5785003021319098E-3</v>
      </c>
      <c r="C3881" s="1">
        <v>39224</v>
      </c>
      <c r="D3881">
        <v>-6.4299999999999996E-2</v>
      </c>
      <c r="E3881" s="1">
        <v>39274</v>
      </c>
      <c r="F3881">
        <v>-0.18010000000000001</v>
      </c>
      <c r="G3881">
        <f t="shared" si="60"/>
        <v>-0.11062</v>
      </c>
    </row>
    <row r="3882" spans="1:7" x14ac:dyDescent="0.3">
      <c r="A3882" s="1">
        <v>39034</v>
      </c>
      <c r="B3882" s="2">
        <v>1.9955647217275701E-3</v>
      </c>
      <c r="C3882" s="1">
        <v>39225</v>
      </c>
      <c r="D3882">
        <v>-0.1187</v>
      </c>
      <c r="E3882" s="1">
        <v>39275</v>
      </c>
      <c r="F3882">
        <v>-0.14660000000000001</v>
      </c>
      <c r="G3882">
        <f t="shared" si="60"/>
        <v>-0.12986</v>
      </c>
    </row>
    <row r="3883" spans="1:7" x14ac:dyDescent="0.3">
      <c r="A3883" s="1">
        <v>39035</v>
      </c>
      <c r="B3883" s="2">
        <v>3.3707832014604499E-3</v>
      </c>
      <c r="C3883" s="1">
        <v>39226</v>
      </c>
      <c r="D3883">
        <v>-0.9587</v>
      </c>
      <c r="E3883" s="1">
        <v>39276</v>
      </c>
      <c r="F3883">
        <v>6.6900000000000001E-2</v>
      </c>
      <c r="G3883">
        <f t="shared" si="60"/>
        <v>-0.54845999999999995</v>
      </c>
    </row>
    <row r="3884" spans="1:7" x14ac:dyDescent="0.3">
      <c r="A3884" s="1">
        <v>39036</v>
      </c>
      <c r="B3884" s="2">
        <v>-6.9325879320019101E-3</v>
      </c>
      <c r="C3884" s="1">
        <v>39227</v>
      </c>
      <c r="D3884">
        <v>0.54600000000000004</v>
      </c>
      <c r="E3884" s="1">
        <v>39279</v>
      </c>
      <c r="F3884">
        <v>0.29039999999999999</v>
      </c>
      <c r="G3884">
        <f t="shared" si="60"/>
        <v>0.44375999999999999</v>
      </c>
    </row>
    <row r="3885" spans="1:7" x14ac:dyDescent="0.3">
      <c r="A3885" s="1">
        <v>39037</v>
      </c>
      <c r="B3885" s="2">
        <v>5.1118616764935804E-3</v>
      </c>
      <c r="C3885" s="1">
        <v>39231</v>
      </c>
      <c r="D3885">
        <v>0.16869999999999999</v>
      </c>
      <c r="E3885" s="1">
        <v>39280</v>
      </c>
      <c r="F3885">
        <v>-0.18609999999999999</v>
      </c>
      <c r="G3885">
        <f t="shared" si="60"/>
        <v>2.6779999999999998E-2</v>
      </c>
    </row>
    <row r="3886" spans="1:7" x14ac:dyDescent="0.3">
      <c r="A3886" s="1">
        <v>39038</v>
      </c>
      <c r="B3886" s="2">
        <v>-1.1276130203719E-4</v>
      </c>
      <c r="C3886" s="1">
        <v>39232</v>
      </c>
      <c r="D3886">
        <v>0.83560000000000001</v>
      </c>
      <c r="E3886" s="1">
        <v>39281</v>
      </c>
      <c r="F3886">
        <v>0.29310000000000003</v>
      </c>
      <c r="G3886">
        <f t="shared" si="60"/>
        <v>0.61860000000000004</v>
      </c>
    </row>
    <row r="3887" spans="1:7" x14ac:dyDescent="0.3">
      <c r="A3887" s="1">
        <v>39041</v>
      </c>
      <c r="B3887" s="2">
        <v>3.2558289585882202E-3</v>
      </c>
      <c r="C3887" s="1">
        <v>39233</v>
      </c>
      <c r="D3887">
        <v>2.7799999999999998E-2</v>
      </c>
      <c r="E3887" s="1">
        <v>39282</v>
      </c>
      <c r="F3887">
        <v>-7.8E-2</v>
      </c>
      <c r="G3887">
        <f t="shared" si="60"/>
        <v>-1.4520000000000005E-2</v>
      </c>
    </row>
    <row r="3888" spans="1:7" x14ac:dyDescent="0.3">
      <c r="A3888" s="1">
        <v>39042</v>
      </c>
      <c r="B3888" s="2">
        <v>-2.75753822380365E-3</v>
      </c>
      <c r="C3888" s="1">
        <v>39234</v>
      </c>
      <c r="D3888">
        <v>0.37380000000000002</v>
      </c>
      <c r="E3888" s="1">
        <v>39283</v>
      </c>
      <c r="F3888">
        <v>0.25419999999999998</v>
      </c>
      <c r="G3888">
        <f t="shared" si="60"/>
        <v>0.32596000000000003</v>
      </c>
    </row>
    <row r="3889" spans="1:7" x14ac:dyDescent="0.3">
      <c r="A3889" s="1">
        <v>39043</v>
      </c>
      <c r="B3889" s="2">
        <v>1.06174141745865E-2</v>
      </c>
      <c r="C3889" s="1">
        <v>39237</v>
      </c>
      <c r="D3889">
        <v>0.1883</v>
      </c>
      <c r="E3889" s="1">
        <v>39286</v>
      </c>
      <c r="F3889">
        <v>-2.29E-2</v>
      </c>
      <c r="G3889">
        <f t="shared" si="60"/>
        <v>0.10382</v>
      </c>
    </row>
    <row r="3890" spans="1:7" x14ac:dyDescent="0.3">
      <c r="A3890" s="1">
        <v>39044</v>
      </c>
      <c r="B3890" s="2">
        <v>-5.25817083874003E-6</v>
      </c>
      <c r="C3890" s="1">
        <v>39238</v>
      </c>
      <c r="D3890">
        <v>-0.53049999999999997</v>
      </c>
      <c r="E3890" s="1">
        <v>39287</v>
      </c>
      <c r="F3890">
        <v>2.9000000000000001E-2</v>
      </c>
      <c r="G3890">
        <f t="shared" si="60"/>
        <v>-0.30669999999999997</v>
      </c>
    </row>
    <row r="3891" spans="1:7" x14ac:dyDescent="0.3">
      <c r="A3891" s="1">
        <v>39045</v>
      </c>
      <c r="B3891" s="2">
        <v>6.0222417448634298E-3</v>
      </c>
      <c r="C3891" s="1">
        <v>39239</v>
      </c>
      <c r="D3891">
        <v>-0.86150000000000004</v>
      </c>
      <c r="E3891" s="1">
        <v>39288</v>
      </c>
      <c r="F3891">
        <v>0.12529999999999999</v>
      </c>
      <c r="G3891">
        <f t="shared" si="60"/>
        <v>-0.46678000000000003</v>
      </c>
    </row>
    <row r="3892" spans="1:7" x14ac:dyDescent="0.3">
      <c r="A3892" s="1">
        <v>39048</v>
      </c>
      <c r="B3892" s="2">
        <v>-2.1526851696722599E-3</v>
      </c>
      <c r="C3892" s="1">
        <v>39240</v>
      </c>
      <c r="D3892">
        <v>-1.7526999999999999</v>
      </c>
      <c r="E3892" s="1">
        <v>39289</v>
      </c>
      <c r="F3892">
        <v>0.37759999999999999</v>
      </c>
      <c r="G3892">
        <f t="shared" si="60"/>
        <v>-0.90057999999999994</v>
      </c>
    </row>
    <row r="3893" spans="1:7" x14ac:dyDescent="0.3">
      <c r="A3893" s="1">
        <v>39049</v>
      </c>
      <c r="B3893" s="2">
        <v>-3.8265693441060802E-3</v>
      </c>
      <c r="C3893" s="1">
        <v>39241</v>
      </c>
      <c r="D3893">
        <v>1.1373</v>
      </c>
      <c r="E3893" s="1">
        <v>39290</v>
      </c>
      <c r="F3893">
        <v>-0.1011</v>
      </c>
      <c r="G3893">
        <f t="shared" si="60"/>
        <v>0.64193999999999996</v>
      </c>
    </row>
    <row r="3894" spans="1:7" x14ac:dyDescent="0.3">
      <c r="A3894" s="1">
        <v>39050</v>
      </c>
      <c r="B3894" s="2">
        <v>-1.07638240653828E-2</v>
      </c>
      <c r="C3894" s="1">
        <v>39244</v>
      </c>
      <c r="D3894">
        <v>9.8100000000000007E-2</v>
      </c>
      <c r="E3894" s="1">
        <v>39293</v>
      </c>
      <c r="F3894">
        <v>-0.1133</v>
      </c>
      <c r="G3894">
        <f t="shared" si="60"/>
        <v>1.3540000000000003E-2</v>
      </c>
    </row>
    <row r="3895" spans="1:7" x14ac:dyDescent="0.3">
      <c r="A3895" s="1">
        <v>39051</v>
      </c>
      <c r="B3895" s="2">
        <v>7.4669040140664701E-3</v>
      </c>
      <c r="C3895" s="1">
        <v>39245</v>
      </c>
      <c r="D3895">
        <v>-1.0681</v>
      </c>
      <c r="E3895" s="1">
        <v>39294</v>
      </c>
      <c r="F3895">
        <v>0.1615</v>
      </c>
      <c r="G3895">
        <f t="shared" si="60"/>
        <v>-0.57625999999999999</v>
      </c>
    </row>
    <row r="3896" spans="1:7" x14ac:dyDescent="0.3">
      <c r="A3896" s="1">
        <v>39052</v>
      </c>
      <c r="B3896" s="2">
        <v>3.9663474587117199E-3</v>
      </c>
      <c r="C3896" s="1">
        <v>39246</v>
      </c>
      <c r="D3896">
        <v>1.5427</v>
      </c>
      <c r="E3896" s="1">
        <v>39295</v>
      </c>
      <c r="F3896">
        <v>4.7100000000000003E-2</v>
      </c>
      <c r="G3896">
        <f t="shared" si="60"/>
        <v>0.94445999999999986</v>
      </c>
    </row>
    <row r="3897" spans="1:7" x14ac:dyDescent="0.3">
      <c r="A3897" s="1">
        <v>39055</v>
      </c>
      <c r="B3897" s="2">
        <v>6.4438446966663702E-3</v>
      </c>
      <c r="C3897" s="1">
        <v>39247</v>
      </c>
      <c r="D3897">
        <v>0.48799999999999999</v>
      </c>
      <c r="E3897" s="1">
        <v>39296</v>
      </c>
      <c r="F3897">
        <v>8.4400000000000003E-2</v>
      </c>
      <c r="G3897">
        <f t="shared" si="60"/>
        <v>0.32656000000000002</v>
      </c>
    </row>
    <row r="3898" spans="1:7" x14ac:dyDescent="0.3">
      <c r="A3898" s="1">
        <v>39056</v>
      </c>
      <c r="B3898" s="2">
        <v>1.16949380705766E-3</v>
      </c>
      <c r="C3898" s="1">
        <v>39248</v>
      </c>
      <c r="D3898">
        <v>0.65280000000000005</v>
      </c>
      <c r="E3898" s="1">
        <v>39297</v>
      </c>
      <c r="F3898">
        <v>0.26200000000000001</v>
      </c>
      <c r="G3898">
        <f t="shared" si="60"/>
        <v>0.49648000000000003</v>
      </c>
    </row>
    <row r="3899" spans="1:7" x14ac:dyDescent="0.3">
      <c r="A3899" s="1">
        <v>39057</v>
      </c>
      <c r="B3899" s="2">
        <v>-7.9917870078121105E-3</v>
      </c>
      <c r="C3899" s="1">
        <v>39251</v>
      </c>
      <c r="D3899">
        <v>-0.1206</v>
      </c>
      <c r="E3899" s="1">
        <v>39300</v>
      </c>
      <c r="F3899">
        <v>-0.1424</v>
      </c>
      <c r="G3899">
        <f t="shared" si="60"/>
        <v>-0.12931999999999999</v>
      </c>
    </row>
    <row r="3900" spans="1:7" x14ac:dyDescent="0.3">
      <c r="A3900" s="1">
        <v>39058</v>
      </c>
      <c r="B3900" s="2">
        <v>3.1057613694642802E-3</v>
      </c>
      <c r="C3900" s="1">
        <v>39252</v>
      </c>
      <c r="D3900">
        <v>0.17510000000000001</v>
      </c>
      <c r="E3900" s="1">
        <v>39301</v>
      </c>
      <c r="F3900">
        <v>6.7999999999999996E-3</v>
      </c>
      <c r="G3900">
        <f t="shared" si="60"/>
        <v>0.10778</v>
      </c>
    </row>
    <row r="3901" spans="1:7" x14ac:dyDescent="0.3">
      <c r="A3901" s="1">
        <v>39059</v>
      </c>
      <c r="B3901" s="2">
        <v>-4.7527656681836099E-3</v>
      </c>
      <c r="C3901" s="1">
        <v>39253</v>
      </c>
      <c r="D3901">
        <v>-1.3587</v>
      </c>
      <c r="E3901" s="1">
        <v>39302</v>
      </c>
      <c r="F3901">
        <v>-0.35489999999999999</v>
      </c>
      <c r="G3901">
        <f t="shared" si="60"/>
        <v>-0.95717999999999992</v>
      </c>
    </row>
    <row r="3902" spans="1:7" x14ac:dyDescent="0.3">
      <c r="A3902" s="1">
        <v>39062</v>
      </c>
      <c r="B3902" s="2">
        <v>9.7951357066934398E-3</v>
      </c>
      <c r="C3902" s="1">
        <v>39254</v>
      </c>
      <c r="D3902">
        <v>0.64039999999999997</v>
      </c>
      <c r="E3902" s="1">
        <v>39303</v>
      </c>
      <c r="F3902">
        <v>0.20319999999999999</v>
      </c>
      <c r="G3902">
        <f t="shared" si="60"/>
        <v>0.46551999999999999</v>
      </c>
    </row>
    <row r="3903" spans="1:7" x14ac:dyDescent="0.3">
      <c r="A3903" s="1">
        <v>39063</v>
      </c>
      <c r="B3903" s="2">
        <v>2.27515527581801E-3</v>
      </c>
      <c r="C3903" s="1">
        <v>39255</v>
      </c>
      <c r="D3903">
        <v>-1.2896000000000001</v>
      </c>
      <c r="E3903" s="1">
        <v>39304</v>
      </c>
      <c r="F3903">
        <v>-6.1000000000000004E-3</v>
      </c>
      <c r="G3903">
        <f t="shared" si="60"/>
        <v>-0.7762</v>
      </c>
    </row>
    <row r="3904" spans="1:7" x14ac:dyDescent="0.3">
      <c r="A3904" s="1">
        <v>39064</v>
      </c>
      <c r="B3904" s="2">
        <v>-5.7414303189540199E-3</v>
      </c>
      <c r="C3904" s="1">
        <v>39258</v>
      </c>
      <c r="D3904">
        <v>-0.32079999999999997</v>
      </c>
      <c r="E3904" s="1">
        <v>39307</v>
      </c>
      <c r="F3904">
        <v>3.1899999999999998E-2</v>
      </c>
      <c r="G3904">
        <f t="shared" si="60"/>
        <v>-0.17971999999999999</v>
      </c>
    </row>
    <row r="3905" spans="1:7" x14ac:dyDescent="0.3">
      <c r="A3905" s="1">
        <v>39065</v>
      </c>
      <c r="B3905" s="2">
        <v>-3.1859206414806E-3</v>
      </c>
      <c r="C3905" s="1">
        <v>39259</v>
      </c>
      <c r="D3905">
        <v>-0.3201</v>
      </c>
      <c r="E3905" s="1">
        <v>39308</v>
      </c>
      <c r="F3905">
        <v>0.14280000000000001</v>
      </c>
      <c r="G3905">
        <f t="shared" si="60"/>
        <v>-0.13493999999999998</v>
      </c>
    </row>
    <row r="3906" spans="1:7" x14ac:dyDescent="0.3">
      <c r="A3906" s="1">
        <v>39066</v>
      </c>
      <c r="B3906" s="2">
        <v>-8.3380930986680594E-3</v>
      </c>
      <c r="C3906" s="1">
        <v>39260</v>
      </c>
      <c r="D3906">
        <v>0.9204</v>
      </c>
      <c r="E3906" s="1">
        <v>39309</v>
      </c>
      <c r="F3906">
        <v>-2.7300000000000001E-2</v>
      </c>
      <c r="G3906">
        <f t="shared" si="60"/>
        <v>0.54131999999999991</v>
      </c>
    </row>
    <row r="3907" spans="1:7" x14ac:dyDescent="0.3">
      <c r="A3907" s="1">
        <v>39069</v>
      </c>
      <c r="B3907" s="2">
        <v>5.3892722183990205E-4</v>
      </c>
      <c r="C3907" s="1">
        <v>39261</v>
      </c>
      <c r="D3907">
        <v>-4.0500000000000001E-2</v>
      </c>
      <c r="E3907" s="1">
        <v>39310</v>
      </c>
      <c r="F3907">
        <v>0.38450000000000001</v>
      </c>
      <c r="G3907">
        <f t="shared" si="60"/>
        <v>0.12950000000000003</v>
      </c>
    </row>
    <row r="3908" spans="1:7" x14ac:dyDescent="0.3">
      <c r="A3908" s="1">
        <v>39070</v>
      </c>
      <c r="B3908" s="2">
        <v>5.01956330230069E-3</v>
      </c>
      <c r="C3908" s="1">
        <v>39262</v>
      </c>
      <c r="D3908">
        <v>-0.15590000000000001</v>
      </c>
      <c r="E3908" s="1">
        <v>39311</v>
      </c>
      <c r="F3908">
        <v>-0.11260000000000001</v>
      </c>
      <c r="G3908">
        <f t="shared" si="60"/>
        <v>-0.13858000000000001</v>
      </c>
    </row>
    <row r="3909" spans="1:7" x14ac:dyDescent="0.3">
      <c r="A3909" s="1">
        <v>39071</v>
      </c>
      <c r="B3909" s="2">
        <v>-1.2632196941526599E-3</v>
      </c>
      <c r="C3909" s="1">
        <v>39265</v>
      </c>
      <c r="D3909">
        <v>1.0703</v>
      </c>
      <c r="E3909" s="1">
        <v>39314</v>
      </c>
      <c r="F3909">
        <v>0.18079999999999999</v>
      </c>
      <c r="G3909">
        <f t="shared" ref="G3909:G3972" si="61">(D3909*0.6)+(F3909*0.4)</f>
        <v>0.71449999999999991</v>
      </c>
    </row>
    <row r="3910" spans="1:7" x14ac:dyDescent="0.3">
      <c r="A3910" s="1">
        <v>39072</v>
      </c>
      <c r="B3910" s="2">
        <v>7.1152532737757098E-3</v>
      </c>
      <c r="C3910" s="1">
        <v>39266</v>
      </c>
      <c r="D3910">
        <v>0.37840000000000001</v>
      </c>
      <c r="E3910" s="1">
        <v>39315</v>
      </c>
      <c r="F3910">
        <v>0.2107</v>
      </c>
      <c r="G3910">
        <f t="shared" si="61"/>
        <v>0.31131999999999999</v>
      </c>
    </row>
    <row r="3911" spans="1:7" x14ac:dyDescent="0.3">
      <c r="A3911" s="1">
        <v>39073</v>
      </c>
      <c r="B3911" s="2">
        <v>3.16806982342088E-3</v>
      </c>
      <c r="C3911" s="1">
        <v>39268</v>
      </c>
      <c r="D3911">
        <v>3.56E-2</v>
      </c>
      <c r="E3911" s="1">
        <v>39316</v>
      </c>
      <c r="F3911">
        <v>-0.11</v>
      </c>
      <c r="G3911">
        <f t="shared" si="61"/>
        <v>-2.2640000000000004E-2</v>
      </c>
    </row>
    <row r="3912" spans="1:7" x14ac:dyDescent="0.3">
      <c r="A3912" s="1">
        <v>39076</v>
      </c>
      <c r="B3912" s="2">
        <v>2.0826725071354499E-4</v>
      </c>
      <c r="C3912" s="1">
        <v>39269</v>
      </c>
      <c r="D3912">
        <v>0.35930000000000001</v>
      </c>
      <c r="E3912" s="1">
        <v>39317</v>
      </c>
      <c r="F3912">
        <v>5.96E-2</v>
      </c>
      <c r="G3912">
        <f t="shared" si="61"/>
        <v>0.23941999999999999</v>
      </c>
    </row>
    <row r="3913" spans="1:7" x14ac:dyDescent="0.3">
      <c r="A3913" s="1">
        <v>39077</v>
      </c>
      <c r="B3913" s="2">
        <v>1.25411764662833E-2</v>
      </c>
      <c r="C3913" s="1">
        <v>39272</v>
      </c>
      <c r="D3913">
        <v>9.2700000000000005E-2</v>
      </c>
      <c r="E3913" s="1">
        <v>39318</v>
      </c>
      <c r="F3913">
        <v>1.8800000000000001E-2</v>
      </c>
      <c r="G3913">
        <f t="shared" si="61"/>
        <v>6.3140000000000002E-2</v>
      </c>
    </row>
    <row r="3914" spans="1:7" x14ac:dyDescent="0.3">
      <c r="A3914" s="1">
        <v>39078</v>
      </c>
      <c r="B3914" s="2">
        <v>-1.7965615181091399E-3</v>
      </c>
      <c r="C3914" s="1">
        <v>39273</v>
      </c>
      <c r="D3914">
        <v>-1.4182999999999999</v>
      </c>
      <c r="E3914" s="1">
        <v>39321</v>
      </c>
      <c r="F3914">
        <v>0.2374</v>
      </c>
      <c r="G3914">
        <f t="shared" si="61"/>
        <v>-0.75601999999999991</v>
      </c>
    </row>
    <row r="3915" spans="1:7" x14ac:dyDescent="0.3">
      <c r="A3915" s="1">
        <v>39079</v>
      </c>
      <c r="B3915" s="2">
        <v>-6.4868878182844402E-4</v>
      </c>
      <c r="C3915" s="1">
        <v>39274</v>
      </c>
      <c r="D3915">
        <v>0.58450000000000002</v>
      </c>
      <c r="E3915" s="1">
        <v>39322</v>
      </c>
      <c r="F3915">
        <v>0.24660000000000001</v>
      </c>
      <c r="G3915">
        <f t="shared" si="61"/>
        <v>0.44934000000000002</v>
      </c>
    </row>
    <row r="3916" spans="1:7" x14ac:dyDescent="0.3">
      <c r="A3916" s="1">
        <v>39080</v>
      </c>
      <c r="B3916" s="2">
        <v>-1.1763706539104099E-3</v>
      </c>
      <c r="C3916" s="1">
        <v>39275</v>
      </c>
      <c r="D3916">
        <v>1.9064000000000001</v>
      </c>
      <c r="E3916" s="1">
        <v>39323</v>
      </c>
      <c r="F3916">
        <v>-0.14849999999999999</v>
      </c>
      <c r="G3916">
        <f t="shared" si="61"/>
        <v>1.0844400000000001</v>
      </c>
    </row>
    <row r="3917" spans="1:7" x14ac:dyDescent="0.3">
      <c r="A3917" s="1">
        <v>39083</v>
      </c>
      <c r="B3917" s="2">
        <v>1.93234347826143E-4</v>
      </c>
      <c r="C3917" s="1">
        <v>39276</v>
      </c>
      <c r="D3917">
        <v>0.31140000000000001</v>
      </c>
      <c r="E3917" s="1">
        <v>39324</v>
      </c>
      <c r="F3917">
        <v>0.1961</v>
      </c>
      <c r="G3917">
        <f t="shared" si="61"/>
        <v>0.26528000000000002</v>
      </c>
    </row>
    <row r="3918" spans="1:7" x14ac:dyDescent="0.3">
      <c r="A3918" s="1">
        <v>39084</v>
      </c>
      <c r="B3918" s="2">
        <v>6.5037271285683903E-3</v>
      </c>
      <c r="C3918" s="1">
        <v>39279</v>
      </c>
      <c r="D3918">
        <v>-0.19189999999999999</v>
      </c>
      <c r="E3918" s="1">
        <v>39325</v>
      </c>
      <c r="F3918">
        <v>-0.18890000000000001</v>
      </c>
      <c r="G3918">
        <f t="shared" si="61"/>
        <v>-0.19070000000000001</v>
      </c>
    </row>
    <row r="3919" spans="1:7" x14ac:dyDescent="0.3">
      <c r="A3919" s="1">
        <v>39085</v>
      </c>
      <c r="B3919" s="2">
        <v>-3.79330437850101E-3</v>
      </c>
      <c r="C3919" s="1">
        <v>39280</v>
      </c>
      <c r="D3919">
        <v>-9.7000000000000003E-3</v>
      </c>
      <c r="E3919" s="1">
        <v>39329</v>
      </c>
      <c r="F3919">
        <v>-5.3E-3</v>
      </c>
      <c r="G3919">
        <f t="shared" si="61"/>
        <v>-7.9399999999999991E-3</v>
      </c>
    </row>
    <row r="3920" spans="1:7" x14ac:dyDescent="0.3">
      <c r="A3920" s="1">
        <v>39086</v>
      </c>
      <c r="B3920" s="2">
        <v>2.6115438126015399E-3</v>
      </c>
      <c r="C3920" s="1">
        <v>39281</v>
      </c>
      <c r="D3920">
        <v>-0.19589999999999999</v>
      </c>
      <c r="E3920" s="1">
        <v>39330</v>
      </c>
      <c r="F3920">
        <v>0.46500000000000002</v>
      </c>
      <c r="G3920">
        <f t="shared" si="61"/>
        <v>6.8460000000000035E-2</v>
      </c>
    </row>
    <row r="3921" spans="1:7" x14ac:dyDescent="0.3">
      <c r="A3921" s="1">
        <v>39087</v>
      </c>
      <c r="B3921" s="2">
        <v>-6.2253187670241496E-3</v>
      </c>
      <c r="C3921" s="1">
        <v>39282</v>
      </c>
      <c r="D3921">
        <v>0.44940000000000002</v>
      </c>
      <c r="E3921" s="1">
        <v>39331</v>
      </c>
      <c r="F3921">
        <v>-9.35E-2</v>
      </c>
      <c r="G3921">
        <f t="shared" si="61"/>
        <v>0.23224</v>
      </c>
    </row>
    <row r="3922" spans="1:7" x14ac:dyDescent="0.3">
      <c r="A3922" s="1">
        <v>39090</v>
      </c>
      <c r="B3922" s="2">
        <v>-2.5713687017873102E-3</v>
      </c>
      <c r="C3922" s="1">
        <v>39283</v>
      </c>
      <c r="D3922">
        <v>-1.2217</v>
      </c>
      <c r="E3922" s="1">
        <v>39332</v>
      </c>
      <c r="F3922">
        <v>0.67949999999999999</v>
      </c>
      <c r="G3922">
        <f t="shared" si="61"/>
        <v>-0.46122000000000002</v>
      </c>
    </row>
    <row r="3923" spans="1:7" x14ac:dyDescent="0.3">
      <c r="A3923" s="1">
        <v>39091</v>
      </c>
      <c r="B3923" s="2">
        <v>-3.13646192371464E-3</v>
      </c>
      <c r="C3923" s="1">
        <v>39286</v>
      </c>
      <c r="D3923">
        <v>0.4889</v>
      </c>
      <c r="E3923" s="1">
        <v>39335</v>
      </c>
      <c r="F3923">
        <v>0.2104</v>
      </c>
      <c r="G3923">
        <f t="shared" si="61"/>
        <v>0.3775</v>
      </c>
    </row>
    <row r="3924" spans="1:7" x14ac:dyDescent="0.3">
      <c r="A3924" s="1">
        <v>39092</v>
      </c>
      <c r="B3924" s="2">
        <v>1.0935147715260801E-3</v>
      </c>
      <c r="C3924" s="1">
        <v>39287</v>
      </c>
      <c r="D3924">
        <v>-1.9803999999999999</v>
      </c>
      <c r="E3924" s="1">
        <v>39336</v>
      </c>
      <c r="F3924">
        <v>-0.23069999999999999</v>
      </c>
      <c r="G3924">
        <f t="shared" si="61"/>
        <v>-1.2805199999999999</v>
      </c>
    </row>
    <row r="3925" spans="1:7" x14ac:dyDescent="0.3">
      <c r="A3925" s="1">
        <v>39093</v>
      </c>
      <c r="B3925" s="2">
        <v>1.78556329903501E-2</v>
      </c>
      <c r="C3925" s="1">
        <v>39288</v>
      </c>
      <c r="D3925">
        <v>0.46750000000000003</v>
      </c>
      <c r="E3925" s="1">
        <v>39337</v>
      </c>
      <c r="F3925">
        <v>-0.2104</v>
      </c>
      <c r="G3925">
        <f t="shared" si="61"/>
        <v>0.19634000000000001</v>
      </c>
    </row>
    <row r="3926" spans="1:7" x14ac:dyDescent="0.3">
      <c r="A3926" s="1">
        <v>39094</v>
      </c>
      <c r="B3926" s="2">
        <v>6.5607495679977897E-3</v>
      </c>
      <c r="C3926" s="1">
        <v>39289</v>
      </c>
      <c r="D3926">
        <v>-2.3330000000000002</v>
      </c>
      <c r="E3926" s="1">
        <v>39338</v>
      </c>
      <c r="F3926">
        <v>-0.2868</v>
      </c>
      <c r="G3926">
        <f t="shared" si="61"/>
        <v>-1.5145200000000001</v>
      </c>
    </row>
    <row r="3927" spans="1:7" x14ac:dyDescent="0.3">
      <c r="A3927" s="1">
        <v>39097</v>
      </c>
      <c r="B3927" s="2">
        <v>6.7048297519800598E-5</v>
      </c>
      <c r="C3927" s="1">
        <v>39290</v>
      </c>
      <c r="D3927">
        <v>-1.5848</v>
      </c>
      <c r="E3927" s="1">
        <v>39339</v>
      </c>
      <c r="F3927">
        <v>0.1009</v>
      </c>
      <c r="G3927">
        <f t="shared" si="61"/>
        <v>-0.91052</v>
      </c>
    </row>
    <row r="3928" spans="1:7" x14ac:dyDescent="0.3">
      <c r="A3928" s="1">
        <v>39098</v>
      </c>
      <c r="B3928" s="2">
        <v>6.4375413567712104E-3</v>
      </c>
      <c r="C3928" s="1">
        <v>39293</v>
      </c>
      <c r="D3928">
        <v>1.0276000000000001</v>
      </c>
      <c r="E3928" s="1">
        <v>39342</v>
      </c>
      <c r="F3928">
        <v>2.3099999999999999E-2</v>
      </c>
      <c r="G3928">
        <f t="shared" si="61"/>
        <v>0.62580000000000002</v>
      </c>
    </row>
    <row r="3929" spans="1:7" x14ac:dyDescent="0.3">
      <c r="A3929" s="1">
        <v>39099</v>
      </c>
      <c r="B3929" s="2">
        <v>7.3725921664073999E-3</v>
      </c>
      <c r="C3929" s="1">
        <v>39294</v>
      </c>
      <c r="D3929">
        <v>-1.2633000000000001</v>
      </c>
      <c r="E3929" s="1">
        <v>39343</v>
      </c>
      <c r="F3929">
        <v>0.22090000000000001</v>
      </c>
      <c r="G3929">
        <f t="shared" si="61"/>
        <v>-0.66961999999999999</v>
      </c>
    </row>
    <row r="3930" spans="1:7" x14ac:dyDescent="0.3">
      <c r="A3930" s="1">
        <v>39100</v>
      </c>
      <c r="B3930" s="2">
        <v>6.74760387053142E-3</v>
      </c>
      <c r="C3930" s="1">
        <v>39295</v>
      </c>
      <c r="D3930">
        <v>0.73009999999999997</v>
      </c>
      <c r="E3930" s="1">
        <v>39344</v>
      </c>
      <c r="F3930">
        <v>-2.01E-2</v>
      </c>
      <c r="G3930">
        <f t="shared" si="61"/>
        <v>0.43001999999999996</v>
      </c>
    </row>
    <row r="3931" spans="1:7" x14ac:dyDescent="0.3">
      <c r="A3931" s="1">
        <v>39101</v>
      </c>
      <c r="B3931" s="2">
        <v>-1.2393831935592301E-2</v>
      </c>
      <c r="C3931" s="1">
        <v>39296</v>
      </c>
      <c r="D3931">
        <v>0.45989999999999998</v>
      </c>
      <c r="E3931" s="1">
        <v>39345</v>
      </c>
      <c r="F3931">
        <v>-0.65990000000000004</v>
      </c>
      <c r="G3931">
        <f t="shared" si="61"/>
        <v>1.1979999999999935E-2</v>
      </c>
    </row>
    <row r="3932" spans="1:7" x14ac:dyDescent="0.3">
      <c r="A3932" s="1">
        <v>39104</v>
      </c>
      <c r="B3932" s="2">
        <v>-1.88173446845208E-3</v>
      </c>
      <c r="C3932" s="1">
        <v>39297</v>
      </c>
      <c r="D3932">
        <v>-2.6524000000000001</v>
      </c>
      <c r="E3932" s="1">
        <v>39346</v>
      </c>
      <c r="F3932">
        <v>0.22270000000000001</v>
      </c>
      <c r="G3932">
        <f t="shared" si="61"/>
        <v>-1.5023599999999999</v>
      </c>
    </row>
    <row r="3933" spans="1:7" x14ac:dyDescent="0.3">
      <c r="A3933" s="1">
        <v>39105</v>
      </c>
      <c r="B3933" s="2">
        <v>-5.9031572870154002E-3</v>
      </c>
      <c r="C3933" s="1">
        <v>39300</v>
      </c>
      <c r="D3933">
        <v>2.4169999999999998</v>
      </c>
      <c r="E3933" s="1">
        <v>39349</v>
      </c>
      <c r="F3933">
        <v>5.4600000000000003E-2</v>
      </c>
      <c r="G3933">
        <f t="shared" si="61"/>
        <v>1.47204</v>
      </c>
    </row>
    <row r="3934" spans="1:7" x14ac:dyDescent="0.3">
      <c r="A3934" s="1">
        <v>39106</v>
      </c>
      <c r="B3934" s="2">
        <v>-8.3432691600349197E-3</v>
      </c>
      <c r="C3934" s="1">
        <v>39301</v>
      </c>
      <c r="D3934">
        <v>0.61970000000000003</v>
      </c>
      <c r="E3934" s="1">
        <v>39350</v>
      </c>
      <c r="F3934">
        <v>4.4900000000000002E-2</v>
      </c>
      <c r="G3934">
        <f t="shared" si="61"/>
        <v>0.38977999999999996</v>
      </c>
    </row>
    <row r="3935" spans="1:7" x14ac:dyDescent="0.3">
      <c r="A3935" s="1">
        <v>39107</v>
      </c>
      <c r="B3935" s="2">
        <v>7.6329132919583697E-3</v>
      </c>
      <c r="C3935" s="1">
        <v>39302</v>
      </c>
      <c r="D3935">
        <v>1.4413</v>
      </c>
      <c r="E3935" s="1">
        <v>39351</v>
      </c>
      <c r="F3935">
        <v>2.0199999999999999E-2</v>
      </c>
      <c r="G3935">
        <f t="shared" si="61"/>
        <v>0.87285999999999997</v>
      </c>
    </row>
    <row r="3936" spans="1:7" x14ac:dyDescent="0.3">
      <c r="A3936" s="1">
        <v>39108</v>
      </c>
      <c r="B3936" s="2">
        <v>-7.6893197279916904E-3</v>
      </c>
      <c r="C3936" s="1">
        <v>39303</v>
      </c>
      <c r="D3936">
        <v>-2.9464999999999999</v>
      </c>
      <c r="E3936" s="1">
        <v>39352</v>
      </c>
      <c r="F3936">
        <v>0.2712</v>
      </c>
      <c r="G3936">
        <f t="shared" si="61"/>
        <v>-1.6594199999999999</v>
      </c>
    </row>
    <row r="3937" spans="1:7" x14ac:dyDescent="0.3">
      <c r="A3937" s="1">
        <v>39111</v>
      </c>
      <c r="B3937" s="2">
        <v>9.6630945820150894E-3</v>
      </c>
      <c r="C3937" s="1">
        <v>39304</v>
      </c>
      <c r="D3937">
        <v>3.8100000000000002E-2</v>
      </c>
      <c r="E3937" s="1">
        <v>39353</v>
      </c>
      <c r="F3937">
        <v>-4.3200000000000002E-2</v>
      </c>
      <c r="G3937">
        <f t="shared" si="61"/>
        <v>5.5800000000000016E-3</v>
      </c>
    </row>
    <row r="3938" spans="1:7" x14ac:dyDescent="0.3">
      <c r="A3938" s="1">
        <v>39112</v>
      </c>
      <c r="B3938" s="2">
        <v>-1.67923666924422E-2</v>
      </c>
      <c r="C3938" s="1">
        <v>39307</v>
      </c>
      <c r="D3938">
        <v>-3.44E-2</v>
      </c>
      <c r="E3938" s="1">
        <v>39356</v>
      </c>
      <c r="F3938">
        <v>0.10440000000000001</v>
      </c>
      <c r="G3938">
        <f t="shared" si="61"/>
        <v>2.1120000000000007E-2</v>
      </c>
    </row>
    <row r="3939" spans="1:7" x14ac:dyDescent="0.3">
      <c r="A3939" s="1">
        <v>39113</v>
      </c>
      <c r="B3939" s="2">
        <v>-1.67568594512812E-3</v>
      </c>
      <c r="C3939" s="1">
        <v>39308</v>
      </c>
      <c r="D3939">
        <v>-1.8050999999999999</v>
      </c>
      <c r="E3939" s="1">
        <v>39357</v>
      </c>
      <c r="F3939">
        <v>0.15490000000000001</v>
      </c>
      <c r="G3939">
        <f t="shared" si="61"/>
        <v>-1.0210999999999999</v>
      </c>
    </row>
    <row r="3940" spans="1:7" x14ac:dyDescent="0.3">
      <c r="A3940" s="1">
        <v>39114</v>
      </c>
      <c r="B3940" s="2">
        <v>4.5158020993338903E-3</v>
      </c>
      <c r="C3940" s="1">
        <v>39309</v>
      </c>
      <c r="D3940">
        <v>-1.3626</v>
      </c>
      <c r="E3940" s="1">
        <v>39358</v>
      </c>
      <c r="F3940">
        <v>4.4999999999999997E-3</v>
      </c>
      <c r="G3940">
        <f t="shared" si="61"/>
        <v>-0.81575999999999993</v>
      </c>
    </row>
    <row r="3941" spans="1:7" x14ac:dyDescent="0.3">
      <c r="A3941" s="1">
        <v>39115</v>
      </c>
      <c r="B3941" s="2">
        <v>2.2630424363745401E-3</v>
      </c>
      <c r="C3941" s="1">
        <v>39310</v>
      </c>
      <c r="D3941">
        <v>0.32890000000000003</v>
      </c>
      <c r="E3941" s="1">
        <v>39359</v>
      </c>
      <c r="F3941">
        <v>0.13009999999999999</v>
      </c>
      <c r="G3941">
        <f t="shared" si="61"/>
        <v>0.24938000000000002</v>
      </c>
    </row>
    <row r="3942" spans="1:7" x14ac:dyDescent="0.3">
      <c r="A3942" s="1">
        <v>39118</v>
      </c>
      <c r="B3942" s="2">
        <v>-1.4103925719361999E-3</v>
      </c>
      <c r="C3942" s="1">
        <v>39311</v>
      </c>
      <c r="D3942">
        <v>2.4567000000000001</v>
      </c>
      <c r="E3942" s="1">
        <v>39360</v>
      </c>
      <c r="F3942">
        <v>-0.49680000000000002</v>
      </c>
      <c r="G3942">
        <f t="shared" si="61"/>
        <v>1.2753000000000001</v>
      </c>
    </row>
    <row r="3943" spans="1:7" x14ac:dyDescent="0.3">
      <c r="A3943" s="1">
        <v>39119</v>
      </c>
      <c r="B3943" s="2">
        <v>-2.1524248582123198E-3</v>
      </c>
      <c r="C3943" s="1">
        <v>39314</v>
      </c>
      <c r="D3943">
        <v>-2.7E-2</v>
      </c>
      <c r="E3943" s="1">
        <v>39364</v>
      </c>
      <c r="F3943">
        <v>3.8800000000000001E-2</v>
      </c>
      <c r="G3943">
        <f t="shared" si="61"/>
        <v>-6.7999999999999831E-4</v>
      </c>
    </row>
    <row r="3944" spans="1:7" x14ac:dyDescent="0.3">
      <c r="A3944" s="1">
        <v>39120</v>
      </c>
      <c r="B3944" s="2">
        <v>5.9425728092343802E-3</v>
      </c>
      <c r="C3944" s="1">
        <v>39315</v>
      </c>
      <c r="D3944">
        <v>0.1091</v>
      </c>
      <c r="E3944" s="1">
        <v>39365</v>
      </c>
      <c r="F3944">
        <v>1.9400000000000001E-2</v>
      </c>
      <c r="G3944">
        <f t="shared" si="61"/>
        <v>7.3220000000000007E-2</v>
      </c>
    </row>
    <row r="3945" spans="1:7" x14ac:dyDescent="0.3">
      <c r="A3945" s="1">
        <v>39121</v>
      </c>
      <c r="B3945" s="2">
        <v>-6.0828147094841301E-3</v>
      </c>
      <c r="C3945" s="1">
        <v>39316</v>
      </c>
      <c r="D3945">
        <v>1.1771</v>
      </c>
      <c r="E3945" s="1">
        <v>39366</v>
      </c>
      <c r="F3945">
        <v>3.3599999999999998E-2</v>
      </c>
      <c r="G3945">
        <f t="shared" si="61"/>
        <v>0.71970000000000001</v>
      </c>
    </row>
    <row r="3946" spans="1:7" x14ac:dyDescent="0.3">
      <c r="A3946" s="1">
        <v>39122</v>
      </c>
      <c r="B3946" s="2">
        <v>-2.3141607205442402E-3</v>
      </c>
      <c r="C3946" s="1">
        <v>39317</v>
      </c>
      <c r="D3946">
        <v>-0.10589999999999999</v>
      </c>
      <c r="E3946" s="1">
        <v>39367</v>
      </c>
      <c r="F3946">
        <v>-0.12230000000000001</v>
      </c>
      <c r="G3946">
        <f t="shared" si="61"/>
        <v>-0.11246</v>
      </c>
    </row>
    <row r="3947" spans="1:7" x14ac:dyDescent="0.3">
      <c r="A3947" s="1">
        <v>39125</v>
      </c>
      <c r="B3947" s="2">
        <v>1.41820288231564E-2</v>
      </c>
      <c r="C3947" s="1">
        <v>39318</v>
      </c>
      <c r="D3947">
        <v>1.1644000000000001</v>
      </c>
      <c r="E3947" s="1">
        <v>39370</v>
      </c>
      <c r="F3947">
        <v>0.10150000000000001</v>
      </c>
      <c r="G3947">
        <f t="shared" si="61"/>
        <v>0.73924000000000001</v>
      </c>
    </row>
    <row r="3948" spans="1:7" x14ac:dyDescent="0.3">
      <c r="A3948" s="1">
        <v>39126</v>
      </c>
      <c r="B3948" s="2">
        <v>-8.9423571058929695E-3</v>
      </c>
      <c r="C3948" s="1">
        <v>39321</v>
      </c>
      <c r="D3948">
        <v>-0.8498</v>
      </c>
      <c r="E3948" s="1">
        <v>39371</v>
      </c>
      <c r="F3948">
        <v>7.5300000000000006E-2</v>
      </c>
      <c r="G3948">
        <f t="shared" si="61"/>
        <v>-0.47976000000000002</v>
      </c>
    </row>
    <row r="3949" spans="1:7" x14ac:dyDescent="0.3">
      <c r="A3949" s="1">
        <v>39127</v>
      </c>
      <c r="B3949" s="2">
        <v>4.7052116546415501E-3</v>
      </c>
      <c r="C3949" s="1">
        <v>39322</v>
      </c>
      <c r="D3949">
        <v>-2.3426999999999998</v>
      </c>
      <c r="E3949" s="1">
        <v>39372</v>
      </c>
      <c r="F3949">
        <v>0.4642</v>
      </c>
      <c r="G3949">
        <f t="shared" si="61"/>
        <v>-1.2199399999999998</v>
      </c>
    </row>
    <row r="3950" spans="1:7" x14ac:dyDescent="0.3">
      <c r="A3950" s="1">
        <v>39128</v>
      </c>
      <c r="B3950" s="2">
        <v>-9.6294151538639499E-3</v>
      </c>
      <c r="C3950" s="1">
        <v>39323</v>
      </c>
      <c r="D3950">
        <v>2.2183000000000002</v>
      </c>
      <c r="E3950" s="1">
        <v>39373</v>
      </c>
      <c r="F3950">
        <v>0.20399999999999999</v>
      </c>
      <c r="G3950">
        <f t="shared" si="61"/>
        <v>1.4125800000000002</v>
      </c>
    </row>
    <row r="3951" spans="1:7" x14ac:dyDescent="0.3">
      <c r="A3951" s="1">
        <v>39129</v>
      </c>
      <c r="B3951" s="2">
        <v>-1.3058096087762399E-3</v>
      </c>
      <c r="C3951" s="1">
        <v>39324</v>
      </c>
      <c r="D3951">
        <v>-0.41260000000000002</v>
      </c>
      <c r="E3951" s="1">
        <v>39374</v>
      </c>
      <c r="F3951">
        <v>0.39229999999999998</v>
      </c>
      <c r="G3951">
        <f t="shared" si="61"/>
        <v>-9.0639999999999998E-2</v>
      </c>
    </row>
    <row r="3952" spans="1:7" x14ac:dyDescent="0.3">
      <c r="A3952" s="1">
        <v>39132</v>
      </c>
      <c r="B3952" s="2">
        <v>8.7982521152674099E-4</v>
      </c>
      <c r="C3952" s="1">
        <v>39325</v>
      </c>
      <c r="D3952">
        <v>1.1235999999999999</v>
      </c>
      <c r="E3952" s="1">
        <v>39377</v>
      </c>
      <c r="F3952">
        <v>-1.3299999999999999E-2</v>
      </c>
      <c r="G3952">
        <f t="shared" si="61"/>
        <v>0.66883999999999999</v>
      </c>
    </row>
    <row r="3953" spans="1:7" x14ac:dyDescent="0.3">
      <c r="A3953" s="1">
        <v>39133</v>
      </c>
      <c r="B3953" s="2">
        <v>6.62668737582983E-3</v>
      </c>
      <c r="C3953" s="1">
        <v>39329</v>
      </c>
      <c r="D3953">
        <v>1.0485</v>
      </c>
      <c r="E3953" s="1">
        <v>39378</v>
      </c>
      <c r="F3953">
        <v>5.2400000000000002E-2</v>
      </c>
      <c r="G3953">
        <f t="shared" si="61"/>
        <v>0.65005999999999997</v>
      </c>
    </row>
    <row r="3954" spans="1:7" x14ac:dyDescent="0.3">
      <c r="A3954" s="1">
        <v>39134</v>
      </c>
      <c r="B3954" s="2">
        <v>2.3411538277562399E-5</v>
      </c>
      <c r="C3954" s="1">
        <v>39330</v>
      </c>
      <c r="D3954">
        <v>-1.1044</v>
      </c>
      <c r="E3954" s="1">
        <v>39379</v>
      </c>
      <c r="F3954">
        <v>0.3412</v>
      </c>
      <c r="G3954">
        <f t="shared" si="61"/>
        <v>-0.52615999999999996</v>
      </c>
    </row>
    <row r="3955" spans="1:7" x14ac:dyDescent="0.3">
      <c r="A3955" s="1">
        <v>39135</v>
      </c>
      <c r="B3955" s="2">
        <v>-6.5159859354803097E-3</v>
      </c>
      <c r="C3955" s="1">
        <v>39331</v>
      </c>
      <c r="D3955">
        <v>0.44319999999999998</v>
      </c>
      <c r="E3955" s="1">
        <v>39380</v>
      </c>
      <c r="F3955">
        <v>-7.7899999999999997E-2</v>
      </c>
      <c r="G3955">
        <f t="shared" si="61"/>
        <v>0.23476</v>
      </c>
    </row>
    <row r="3956" spans="1:7" x14ac:dyDescent="0.3">
      <c r="A3956" s="1">
        <v>39136</v>
      </c>
      <c r="B3956" s="2">
        <v>-5.2972093133207797E-3</v>
      </c>
      <c r="C3956" s="1">
        <v>39332</v>
      </c>
      <c r="D3956">
        <v>-1.6907999999999999</v>
      </c>
      <c r="E3956" s="1">
        <v>39381</v>
      </c>
      <c r="F3956">
        <v>-0.17199999999999999</v>
      </c>
      <c r="G3956">
        <f t="shared" si="61"/>
        <v>-1.0832799999999998</v>
      </c>
    </row>
    <row r="3957" spans="1:7" x14ac:dyDescent="0.3">
      <c r="A3957" s="1">
        <v>39139</v>
      </c>
      <c r="B3957" s="2">
        <v>-9.9682497588660102E-4</v>
      </c>
      <c r="C3957" s="1">
        <v>39335</v>
      </c>
      <c r="D3957">
        <v>-0.1236</v>
      </c>
      <c r="E3957" s="1">
        <v>39384</v>
      </c>
      <c r="F3957">
        <v>8.7599999999999997E-2</v>
      </c>
      <c r="G3957">
        <f t="shared" si="61"/>
        <v>-3.9120000000000002E-2</v>
      </c>
    </row>
    <row r="3958" spans="1:7" x14ac:dyDescent="0.3">
      <c r="A3958" s="1">
        <v>39140</v>
      </c>
      <c r="B3958" s="2">
        <v>-7.6986667105427599E-3</v>
      </c>
      <c r="C3958" s="1">
        <v>39336</v>
      </c>
      <c r="D3958">
        <v>1.3633999999999999</v>
      </c>
      <c r="E3958" s="1">
        <v>39385</v>
      </c>
      <c r="F3958">
        <v>-2.87E-2</v>
      </c>
      <c r="G3958">
        <f t="shared" si="61"/>
        <v>0.80655999999999994</v>
      </c>
    </row>
    <row r="3959" spans="1:7" x14ac:dyDescent="0.3">
      <c r="A3959" s="1">
        <v>39141</v>
      </c>
      <c r="B3959" s="2">
        <v>3.9925516023708897E-3</v>
      </c>
      <c r="C3959" s="1">
        <v>39337</v>
      </c>
      <c r="D3959">
        <v>3.1699999999999999E-2</v>
      </c>
      <c r="E3959" s="1">
        <v>39386</v>
      </c>
      <c r="F3959">
        <v>-0.39369999999999999</v>
      </c>
      <c r="G3959">
        <f t="shared" si="61"/>
        <v>-0.13846</v>
      </c>
    </row>
    <row r="3960" spans="1:7" x14ac:dyDescent="0.3">
      <c r="A3960" s="1">
        <v>39142</v>
      </c>
      <c r="B3960" s="2">
        <v>-1.15864797480906E-2</v>
      </c>
      <c r="C3960" s="1">
        <v>39338</v>
      </c>
      <c r="D3960">
        <v>0.8478</v>
      </c>
      <c r="E3960" s="1">
        <v>39387</v>
      </c>
      <c r="F3960">
        <v>0.44330000000000003</v>
      </c>
      <c r="G3960">
        <f t="shared" si="61"/>
        <v>0.68600000000000005</v>
      </c>
    </row>
    <row r="3961" spans="1:7" x14ac:dyDescent="0.3">
      <c r="A3961" s="1">
        <v>39143</v>
      </c>
      <c r="B3961" s="2">
        <v>-4.3053024043178097E-3</v>
      </c>
      <c r="C3961" s="1">
        <v>39339</v>
      </c>
      <c r="D3961">
        <v>2.0400000000000001E-2</v>
      </c>
      <c r="E3961" s="1">
        <v>39388</v>
      </c>
      <c r="F3961">
        <v>0.24349999999999999</v>
      </c>
      <c r="G3961">
        <f t="shared" si="61"/>
        <v>0.10964</v>
      </c>
    </row>
    <row r="3962" spans="1:7" x14ac:dyDescent="0.3">
      <c r="A3962" s="1">
        <v>39146</v>
      </c>
      <c r="B3962" s="2">
        <v>4.0805420001379699E-3</v>
      </c>
      <c r="C3962" s="1">
        <v>39342</v>
      </c>
      <c r="D3962">
        <v>-0.51129999999999998</v>
      </c>
      <c r="E3962" s="1">
        <v>39391</v>
      </c>
      <c r="F3962">
        <v>-0.2319</v>
      </c>
      <c r="G3962">
        <f t="shared" si="61"/>
        <v>-0.39954000000000001</v>
      </c>
    </row>
    <row r="3963" spans="1:7" x14ac:dyDescent="0.3">
      <c r="A3963" s="1">
        <v>39147</v>
      </c>
      <c r="B3963" s="2">
        <v>-4.1619909758260397E-3</v>
      </c>
      <c r="C3963" s="1">
        <v>39343</v>
      </c>
      <c r="D3963">
        <v>2.9220000000000002</v>
      </c>
      <c r="E3963" s="1">
        <v>39392</v>
      </c>
      <c r="F3963">
        <v>-0.1898</v>
      </c>
      <c r="G3963">
        <f t="shared" si="61"/>
        <v>1.6772800000000001</v>
      </c>
    </row>
    <row r="3964" spans="1:7" x14ac:dyDescent="0.3">
      <c r="A3964" s="1">
        <v>39148</v>
      </c>
      <c r="B3964" s="2">
        <v>1.89723222153626E-3</v>
      </c>
      <c r="C3964" s="1">
        <v>39344</v>
      </c>
      <c r="D3964">
        <v>0.61160000000000003</v>
      </c>
      <c r="E3964" s="1">
        <v>39393</v>
      </c>
      <c r="F3964">
        <v>3.7600000000000001E-2</v>
      </c>
      <c r="G3964">
        <f t="shared" si="61"/>
        <v>0.38200000000000001</v>
      </c>
    </row>
    <row r="3965" spans="1:7" x14ac:dyDescent="0.3">
      <c r="A3965" s="1">
        <v>39149</v>
      </c>
      <c r="B3965" s="2">
        <v>2.1319821651293301E-3</v>
      </c>
      <c r="C3965" s="1">
        <v>39345</v>
      </c>
      <c r="D3965">
        <v>-0.65049999999999997</v>
      </c>
      <c r="E3965" s="1">
        <v>39394</v>
      </c>
      <c r="F3965">
        <v>0.1348</v>
      </c>
      <c r="G3965">
        <f t="shared" si="61"/>
        <v>-0.33637999999999996</v>
      </c>
    </row>
    <row r="3966" spans="1:7" x14ac:dyDescent="0.3">
      <c r="A3966" s="1">
        <v>39150</v>
      </c>
      <c r="B3966" s="2">
        <v>6.4795625419034096E-3</v>
      </c>
      <c r="C3966" s="1">
        <v>39346</v>
      </c>
      <c r="D3966">
        <v>0.46100000000000002</v>
      </c>
      <c r="E3966" s="1">
        <v>39395</v>
      </c>
      <c r="F3966">
        <v>0.17510000000000001</v>
      </c>
      <c r="G3966">
        <f t="shared" si="61"/>
        <v>0.34664</v>
      </c>
    </row>
    <row r="3967" spans="1:7" x14ac:dyDescent="0.3">
      <c r="A3967" s="1">
        <v>39153</v>
      </c>
      <c r="B3967" s="2">
        <v>3.4012196105550601E-3</v>
      </c>
      <c r="C3967" s="1">
        <v>39349</v>
      </c>
      <c r="D3967">
        <v>-0.52500000000000002</v>
      </c>
      <c r="E3967" s="1">
        <v>39399</v>
      </c>
      <c r="F3967">
        <v>-0.1013</v>
      </c>
      <c r="G3967">
        <f t="shared" si="61"/>
        <v>-0.35552</v>
      </c>
    </row>
    <row r="3968" spans="1:7" x14ac:dyDescent="0.3">
      <c r="A3968" s="1">
        <v>39154</v>
      </c>
      <c r="B3968" s="2">
        <v>-2.9219596730556399E-3</v>
      </c>
      <c r="C3968" s="1">
        <v>39350</v>
      </c>
      <c r="D3968">
        <v>-3.2500000000000001E-2</v>
      </c>
      <c r="E3968" s="1">
        <v>39400</v>
      </c>
      <c r="F3968">
        <v>2.2800000000000001E-2</v>
      </c>
      <c r="G3968">
        <f t="shared" si="61"/>
        <v>-1.0379999999999999E-2</v>
      </c>
    </row>
    <row r="3969" spans="1:7" x14ac:dyDescent="0.3">
      <c r="A3969" s="1">
        <v>39155</v>
      </c>
      <c r="B3969" s="2">
        <v>-3.6373579994066802E-3</v>
      </c>
      <c r="C3969" s="1">
        <v>39351</v>
      </c>
      <c r="D3969">
        <v>0.55789999999999995</v>
      </c>
      <c r="E3969" s="1">
        <v>39401</v>
      </c>
      <c r="F3969">
        <v>0.3851</v>
      </c>
      <c r="G3969">
        <f t="shared" si="61"/>
        <v>0.48877999999999999</v>
      </c>
    </row>
    <row r="3970" spans="1:7" x14ac:dyDescent="0.3">
      <c r="A3970" s="1">
        <v>39156</v>
      </c>
      <c r="B3970" s="2">
        <v>1.9933802188600901E-3</v>
      </c>
      <c r="C3970" s="1">
        <v>39352</v>
      </c>
      <c r="D3970">
        <v>0.39460000000000001</v>
      </c>
      <c r="E3970" s="1">
        <v>39402</v>
      </c>
      <c r="F3970">
        <v>-4.7600000000000003E-2</v>
      </c>
      <c r="G3970">
        <f t="shared" si="61"/>
        <v>0.21772</v>
      </c>
    </row>
    <row r="3971" spans="1:7" x14ac:dyDescent="0.3">
      <c r="A3971" s="1">
        <v>39157</v>
      </c>
      <c r="B3971" s="2">
        <v>8.6674092304583905E-4</v>
      </c>
      <c r="C3971" s="1">
        <v>39353</v>
      </c>
      <c r="D3971">
        <v>-0.30099999999999999</v>
      </c>
      <c r="E3971" s="1">
        <v>39405</v>
      </c>
      <c r="F3971">
        <v>0.26069999999999999</v>
      </c>
      <c r="G3971">
        <f t="shared" si="61"/>
        <v>-7.6319999999999985E-2</v>
      </c>
    </row>
    <row r="3972" spans="1:7" x14ac:dyDescent="0.3">
      <c r="A3972" s="1">
        <v>39160</v>
      </c>
      <c r="B3972" s="2">
        <v>2.1020058764778002E-3</v>
      </c>
      <c r="C3972" s="1">
        <v>39356</v>
      </c>
      <c r="D3972">
        <v>1.3298000000000001</v>
      </c>
      <c r="E3972" s="1">
        <v>39406</v>
      </c>
      <c r="F3972">
        <v>-9.64E-2</v>
      </c>
      <c r="G3972">
        <f t="shared" si="61"/>
        <v>0.75931999999999999</v>
      </c>
    </row>
    <row r="3973" spans="1:7" x14ac:dyDescent="0.3">
      <c r="A3973" s="1">
        <v>39161</v>
      </c>
      <c r="B3973" s="2">
        <v>3.5249892327737799E-3</v>
      </c>
      <c r="C3973" s="1">
        <v>39357</v>
      </c>
      <c r="D3973">
        <v>-2.6100000000000002E-2</v>
      </c>
      <c r="E3973" s="1">
        <v>39407</v>
      </c>
      <c r="F3973">
        <v>0.223</v>
      </c>
      <c r="G3973">
        <f t="shared" ref="G3973:G4036" si="62">(D3973*0.6)+(F3973*0.4)</f>
        <v>7.3539999999999994E-2</v>
      </c>
    </row>
    <row r="3974" spans="1:7" x14ac:dyDescent="0.3">
      <c r="A3974" s="1">
        <v>39162</v>
      </c>
      <c r="B3974" s="2">
        <v>1.85055892556196E-3</v>
      </c>
      <c r="C3974" s="1">
        <v>39358</v>
      </c>
      <c r="D3974">
        <v>-0.43469999999999998</v>
      </c>
      <c r="E3974" s="1">
        <v>39409</v>
      </c>
      <c r="F3974">
        <v>0.15029999999999999</v>
      </c>
      <c r="G3974">
        <f t="shared" si="62"/>
        <v>-0.20069999999999999</v>
      </c>
    </row>
    <row r="3975" spans="1:7" x14ac:dyDescent="0.3">
      <c r="A3975" s="1">
        <v>39163</v>
      </c>
      <c r="B3975" s="2">
        <v>-7.7795716608969299E-3</v>
      </c>
      <c r="C3975" s="1">
        <v>39359</v>
      </c>
      <c r="D3975">
        <v>0.21210000000000001</v>
      </c>
      <c r="E3975" s="1">
        <v>39412</v>
      </c>
      <c r="F3975">
        <v>0.74960000000000004</v>
      </c>
      <c r="G3975">
        <f t="shared" si="62"/>
        <v>0.42710000000000004</v>
      </c>
    </row>
    <row r="3976" spans="1:7" x14ac:dyDescent="0.3">
      <c r="A3976" s="1">
        <v>39164</v>
      </c>
      <c r="B3976" s="2">
        <v>-4.8455592251793701E-3</v>
      </c>
      <c r="C3976" s="1">
        <v>39360</v>
      </c>
      <c r="D3976">
        <v>0.98450000000000004</v>
      </c>
      <c r="E3976" s="1">
        <v>39413</v>
      </c>
      <c r="F3976">
        <v>-0.4556</v>
      </c>
      <c r="G3976">
        <f t="shared" si="62"/>
        <v>0.40845999999999999</v>
      </c>
    </row>
    <row r="3977" spans="1:7" x14ac:dyDescent="0.3">
      <c r="A3977" s="1">
        <v>39167</v>
      </c>
      <c r="B3977" s="2">
        <v>-4.7540534756963498E-3</v>
      </c>
      <c r="C3977" s="1">
        <v>39363</v>
      </c>
      <c r="D3977">
        <v>-0.32169999999999999</v>
      </c>
      <c r="E3977" s="1">
        <v>39414</v>
      </c>
      <c r="F3977">
        <v>-0.1772</v>
      </c>
      <c r="G3977">
        <f t="shared" si="62"/>
        <v>-0.26390000000000002</v>
      </c>
    </row>
    <row r="3978" spans="1:7" x14ac:dyDescent="0.3">
      <c r="A3978" s="1">
        <v>39168</v>
      </c>
      <c r="B3978" s="2">
        <v>-3.7401489654428398E-3</v>
      </c>
      <c r="C3978" s="1">
        <v>39364</v>
      </c>
      <c r="D3978">
        <v>0.8115</v>
      </c>
      <c r="E3978" s="1">
        <v>39415</v>
      </c>
      <c r="F3978">
        <v>0.2722</v>
      </c>
      <c r="G3978">
        <f t="shared" si="62"/>
        <v>0.59577999999999998</v>
      </c>
    </row>
    <row r="3979" spans="1:7" x14ac:dyDescent="0.3">
      <c r="A3979" s="1">
        <v>39169</v>
      </c>
      <c r="B3979" s="2">
        <v>-5.6222302068057502E-3</v>
      </c>
      <c r="C3979" s="1">
        <v>39365</v>
      </c>
      <c r="D3979">
        <v>-0.1638</v>
      </c>
      <c r="E3979" s="1">
        <v>39416</v>
      </c>
      <c r="F3979">
        <v>-8.0000000000000002E-3</v>
      </c>
      <c r="G3979">
        <f t="shared" si="62"/>
        <v>-0.10147999999999999</v>
      </c>
    </row>
    <row r="3980" spans="1:7" x14ac:dyDescent="0.3">
      <c r="A3980" s="1">
        <v>39170</v>
      </c>
      <c r="B3980" s="2">
        <v>1.3067893192975099E-4</v>
      </c>
      <c r="C3980" s="1">
        <v>39366</v>
      </c>
      <c r="D3980">
        <v>-0.5101</v>
      </c>
      <c r="E3980" s="1">
        <v>39419</v>
      </c>
      <c r="F3980">
        <v>0.30919999999999997</v>
      </c>
      <c r="G3980">
        <f t="shared" si="62"/>
        <v>-0.18237999999999999</v>
      </c>
    </row>
    <row r="3981" spans="1:7" x14ac:dyDescent="0.3">
      <c r="A3981" s="1">
        <v>39171</v>
      </c>
      <c r="B3981" s="2">
        <v>-5.7541379700984897E-3</v>
      </c>
      <c r="C3981" s="1">
        <v>39367</v>
      </c>
      <c r="D3981">
        <v>0.47599999999999998</v>
      </c>
      <c r="E3981" s="1">
        <v>39420</v>
      </c>
      <c r="F3981">
        <v>-2.24E-2</v>
      </c>
      <c r="G3981">
        <f t="shared" si="62"/>
        <v>0.27663999999999994</v>
      </c>
    </row>
    <row r="3982" spans="1:7" x14ac:dyDescent="0.3">
      <c r="A3982" s="1">
        <v>39174</v>
      </c>
      <c r="B3982" s="2">
        <v>5.1994225621294597E-3</v>
      </c>
      <c r="C3982" s="1">
        <v>39370</v>
      </c>
      <c r="D3982">
        <v>-0.83709999999999996</v>
      </c>
      <c r="E3982" s="1">
        <v>39421</v>
      </c>
      <c r="F3982">
        <v>-8.2500000000000004E-2</v>
      </c>
      <c r="G3982">
        <f t="shared" si="62"/>
        <v>-0.53525999999999996</v>
      </c>
    </row>
    <row r="3983" spans="1:7" x14ac:dyDescent="0.3">
      <c r="A3983" s="1">
        <v>39175</v>
      </c>
      <c r="B3983" s="2">
        <v>-1.7114734473632201E-3</v>
      </c>
      <c r="C3983" s="1">
        <v>39371</v>
      </c>
      <c r="D3983">
        <v>-0.6573</v>
      </c>
      <c r="E3983" s="1">
        <v>39422</v>
      </c>
      <c r="F3983">
        <v>-0.4143</v>
      </c>
      <c r="G3983">
        <f t="shared" si="62"/>
        <v>-0.56010000000000004</v>
      </c>
    </row>
    <row r="3984" spans="1:7" x14ac:dyDescent="0.3">
      <c r="A3984" s="1">
        <v>39176</v>
      </c>
      <c r="B3984" s="2">
        <v>-1.38586860171552E-3</v>
      </c>
      <c r="C3984" s="1">
        <v>39372</v>
      </c>
      <c r="D3984">
        <v>0.18509999999999999</v>
      </c>
      <c r="E3984" s="1">
        <v>39423</v>
      </c>
      <c r="F3984">
        <v>-0.59489999999999998</v>
      </c>
      <c r="G3984">
        <f t="shared" si="62"/>
        <v>-0.12690000000000001</v>
      </c>
    </row>
    <row r="3985" spans="1:7" x14ac:dyDescent="0.3">
      <c r="A3985" s="1">
        <v>39177</v>
      </c>
      <c r="B3985" s="2">
        <v>-1.8151978713695201E-3</v>
      </c>
      <c r="C3985" s="1">
        <v>39373</v>
      </c>
      <c r="D3985">
        <v>-7.2400000000000006E-2</v>
      </c>
      <c r="E3985" s="1">
        <v>39426</v>
      </c>
      <c r="F3985">
        <v>-7.0199999999999999E-2</v>
      </c>
      <c r="G3985">
        <f t="shared" si="62"/>
        <v>-7.152E-2</v>
      </c>
    </row>
    <row r="3986" spans="1:7" x14ac:dyDescent="0.3">
      <c r="A3986" s="1">
        <v>39178</v>
      </c>
      <c r="B3986" s="2">
        <v>-2.11101057007901E-3</v>
      </c>
      <c r="C3986" s="1">
        <v>39374</v>
      </c>
      <c r="D3986">
        <v>-2.5615999999999999</v>
      </c>
      <c r="E3986" s="1">
        <v>39427</v>
      </c>
      <c r="F3986">
        <v>0.73880000000000001</v>
      </c>
      <c r="G3986">
        <f t="shared" si="62"/>
        <v>-1.2414399999999999</v>
      </c>
    </row>
    <row r="3987" spans="1:7" x14ac:dyDescent="0.3">
      <c r="A3987" s="1">
        <v>39181</v>
      </c>
      <c r="B3987" s="2">
        <v>-1.47501036336051E-3</v>
      </c>
      <c r="C3987" s="1">
        <v>39377</v>
      </c>
      <c r="D3987">
        <v>0.38190000000000002</v>
      </c>
      <c r="E3987" s="1">
        <v>39428</v>
      </c>
      <c r="F3987">
        <v>-0.25509999999999999</v>
      </c>
      <c r="G3987">
        <f t="shared" si="62"/>
        <v>0.12709999999999999</v>
      </c>
    </row>
    <row r="3988" spans="1:7" x14ac:dyDescent="0.3">
      <c r="A3988" s="1">
        <v>39182</v>
      </c>
      <c r="B3988" s="2">
        <v>-7.0953942353180199E-4</v>
      </c>
      <c r="C3988" s="1">
        <v>39378</v>
      </c>
      <c r="D3988">
        <v>0.88029999999999997</v>
      </c>
      <c r="E3988" s="1">
        <v>39429</v>
      </c>
      <c r="F3988">
        <v>-0.30459999999999998</v>
      </c>
      <c r="G3988">
        <f t="shared" si="62"/>
        <v>0.40633999999999998</v>
      </c>
    </row>
    <row r="3989" spans="1:7" x14ac:dyDescent="0.3">
      <c r="A3989" s="1">
        <v>39183</v>
      </c>
      <c r="B3989" s="2">
        <v>-4.4979011801080703E-3</v>
      </c>
      <c r="C3989" s="1">
        <v>39379</v>
      </c>
      <c r="D3989">
        <v>-0.24279999999999999</v>
      </c>
      <c r="E3989" s="1">
        <v>39430</v>
      </c>
      <c r="F3989">
        <v>-0.26240000000000002</v>
      </c>
      <c r="G3989">
        <f t="shared" si="62"/>
        <v>-0.25063999999999997</v>
      </c>
    </row>
    <row r="3990" spans="1:7" x14ac:dyDescent="0.3">
      <c r="A3990" s="1">
        <v>39184</v>
      </c>
      <c r="B3990" s="2">
        <v>-4.3875557282534398E-3</v>
      </c>
      <c r="C3990" s="1">
        <v>39380</v>
      </c>
      <c r="D3990">
        <v>-9.5600000000000004E-2</v>
      </c>
      <c r="E3990" s="1">
        <v>39433</v>
      </c>
      <c r="F3990">
        <v>0.2059</v>
      </c>
      <c r="G3990">
        <f t="shared" si="62"/>
        <v>2.5000000000000001E-2</v>
      </c>
    </row>
    <row r="3991" spans="1:7" x14ac:dyDescent="0.3">
      <c r="A3991" s="1">
        <v>39185</v>
      </c>
      <c r="B3991" s="2">
        <v>4.0372350587389904E-3</v>
      </c>
      <c r="C3991" s="1">
        <v>39381</v>
      </c>
      <c r="D3991">
        <v>1.3780999999999999</v>
      </c>
      <c r="E3991" s="1">
        <v>39434</v>
      </c>
      <c r="F3991">
        <v>0.41899999999999998</v>
      </c>
      <c r="G3991">
        <f t="shared" si="62"/>
        <v>0.9944599999999999</v>
      </c>
    </row>
    <row r="3992" spans="1:7" x14ac:dyDescent="0.3">
      <c r="A3992" s="1">
        <v>39188</v>
      </c>
      <c r="B3992" s="2">
        <v>5.3887645215875404E-3</v>
      </c>
      <c r="C3992" s="1">
        <v>39384</v>
      </c>
      <c r="D3992">
        <v>0.38540000000000002</v>
      </c>
      <c r="E3992" s="1">
        <v>39435</v>
      </c>
      <c r="F3992">
        <v>0.24249999999999999</v>
      </c>
      <c r="G3992">
        <f t="shared" si="62"/>
        <v>0.32823999999999998</v>
      </c>
    </row>
    <row r="3993" spans="1:7" x14ac:dyDescent="0.3">
      <c r="A3993" s="1">
        <v>39189</v>
      </c>
      <c r="B3993" s="2">
        <v>3.7756816507374899E-3</v>
      </c>
      <c r="C3993" s="1">
        <v>39385</v>
      </c>
      <c r="D3993">
        <v>-0.64380000000000004</v>
      </c>
      <c r="E3993" s="1">
        <v>39436</v>
      </c>
      <c r="F3993">
        <v>0.2092</v>
      </c>
      <c r="G3993">
        <f t="shared" si="62"/>
        <v>-0.30259999999999998</v>
      </c>
    </row>
    <row r="3994" spans="1:7" x14ac:dyDescent="0.3">
      <c r="A3994" s="1">
        <v>39190</v>
      </c>
      <c r="B3994" s="2">
        <v>8.2528018339544896E-4</v>
      </c>
      <c r="C3994" s="1">
        <v>39386</v>
      </c>
      <c r="D3994">
        <v>1.2051000000000001</v>
      </c>
      <c r="E3994" s="1">
        <v>39437</v>
      </c>
      <c r="F3994">
        <v>-0.57420000000000004</v>
      </c>
      <c r="G3994">
        <f t="shared" si="62"/>
        <v>0.49338000000000004</v>
      </c>
    </row>
    <row r="3995" spans="1:7" x14ac:dyDescent="0.3">
      <c r="A3995" s="1">
        <v>39191</v>
      </c>
      <c r="B3995" s="2">
        <v>8.7980478518101494E-5</v>
      </c>
      <c r="C3995" s="1">
        <v>39387</v>
      </c>
      <c r="D3995">
        <v>-2.6187</v>
      </c>
      <c r="E3995" s="1">
        <v>39440</v>
      </c>
      <c r="F3995">
        <v>-0.1794</v>
      </c>
      <c r="G3995">
        <f t="shared" si="62"/>
        <v>-1.6429800000000001</v>
      </c>
    </row>
    <row r="3996" spans="1:7" x14ac:dyDescent="0.3">
      <c r="A3996" s="1">
        <v>39192</v>
      </c>
      <c r="B3996" s="2">
        <v>-1.7996589308531001E-3</v>
      </c>
      <c r="C3996" s="1">
        <v>39388</v>
      </c>
      <c r="D3996">
        <v>8.4900000000000003E-2</v>
      </c>
      <c r="E3996" s="1">
        <v>39442</v>
      </c>
      <c r="F3996">
        <v>-0.2571</v>
      </c>
      <c r="G3996">
        <f t="shared" si="62"/>
        <v>-5.1900000000000002E-2</v>
      </c>
    </row>
    <row r="3997" spans="1:7" x14ac:dyDescent="0.3">
      <c r="A3997" s="1">
        <v>39195</v>
      </c>
      <c r="B3997" s="2">
        <v>-5.10517992483339E-3</v>
      </c>
      <c r="C3997" s="1">
        <v>39391</v>
      </c>
      <c r="D3997">
        <v>-0.48730000000000001</v>
      </c>
      <c r="E3997" s="1">
        <v>39443</v>
      </c>
      <c r="F3997">
        <v>0.33979999999999999</v>
      </c>
      <c r="G3997">
        <f t="shared" si="62"/>
        <v>-0.15645999999999996</v>
      </c>
    </row>
    <row r="3998" spans="1:7" x14ac:dyDescent="0.3">
      <c r="A3998" s="1">
        <v>39196</v>
      </c>
      <c r="B3998" s="2">
        <v>3.65550795512637E-3</v>
      </c>
      <c r="C3998" s="1">
        <v>39392</v>
      </c>
      <c r="D3998">
        <v>1.2063999999999999</v>
      </c>
      <c r="E3998" s="1">
        <v>39444</v>
      </c>
      <c r="F3998">
        <v>0.52990000000000004</v>
      </c>
      <c r="G3998">
        <f t="shared" si="62"/>
        <v>0.93579999999999997</v>
      </c>
    </row>
    <row r="3999" spans="1:7" x14ac:dyDescent="0.3">
      <c r="A3999" s="1">
        <v>39197</v>
      </c>
      <c r="B3999" s="2">
        <v>4.0864498719561697E-4</v>
      </c>
      <c r="C3999" s="1">
        <v>39393</v>
      </c>
      <c r="D3999">
        <v>-2.8853</v>
      </c>
      <c r="E3999" s="1">
        <v>39447</v>
      </c>
      <c r="F3999">
        <v>0.31659999999999999</v>
      </c>
      <c r="G3999">
        <f t="shared" si="62"/>
        <v>-1.6045399999999999</v>
      </c>
    </row>
    <row r="4000" spans="1:7" x14ac:dyDescent="0.3">
      <c r="A4000" s="1">
        <v>39198</v>
      </c>
      <c r="B4000" s="2">
        <v>-3.2425170425808298E-3</v>
      </c>
      <c r="C4000" s="1">
        <v>39394</v>
      </c>
      <c r="D4000">
        <v>-5.3199999999999997E-2</v>
      </c>
      <c r="E4000" s="1">
        <v>39449</v>
      </c>
      <c r="F4000">
        <v>0.64780000000000004</v>
      </c>
      <c r="G4000">
        <f t="shared" si="62"/>
        <v>0.22720000000000001</v>
      </c>
    </row>
    <row r="4001" spans="1:7" x14ac:dyDescent="0.3">
      <c r="A4001" s="1">
        <v>39199</v>
      </c>
      <c r="B4001" s="2">
        <v>1.2182655369044101E-3</v>
      </c>
      <c r="C4001" s="1">
        <v>39395</v>
      </c>
      <c r="D4001">
        <v>-1.4255</v>
      </c>
      <c r="E4001" s="1">
        <v>39450</v>
      </c>
      <c r="F4001">
        <v>-9.2999999999999992E-3</v>
      </c>
      <c r="G4001">
        <f t="shared" si="62"/>
        <v>-0.85901999999999989</v>
      </c>
    </row>
    <row r="4002" spans="1:7" x14ac:dyDescent="0.3">
      <c r="A4002" s="1">
        <v>39202</v>
      </c>
      <c r="B4002" s="2">
        <v>2.7346760699591402E-3</v>
      </c>
      <c r="C4002" s="1">
        <v>39398</v>
      </c>
      <c r="D4002">
        <v>-0.99880000000000002</v>
      </c>
      <c r="E4002" s="1">
        <v>39451</v>
      </c>
      <c r="F4002">
        <v>0.2747</v>
      </c>
      <c r="G4002">
        <f t="shared" si="62"/>
        <v>-0.48940000000000006</v>
      </c>
    </row>
    <row r="4003" spans="1:7" x14ac:dyDescent="0.3">
      <c r="A4003" s="1">
        <v>39203</v>
      </c>
      <c r="B4003" s="2">
        <v>5.94673524631206E-3</v>
      </c>
      <c r="C4003" s="1">
        <v>39399</v>
      </c>
      <c r="D4003">
        <v>2.9434</v>
      </c>
      <c r="E4003" s="1">
        <v>39454</v>
      </c>
      <c r="F4003">
        <v>0.1241</v>
      </c>
      <c r="G4003">
        <f t="shared" si="62"/>
        <v>1.81568</v>
      </c>
    </row>
    <row r="4004" spans="1:7" x14ac:dyDescent="0.3">
      <c r="A4004" s="1">
        <v>39204</v>
      </c>
      <c r="B4004" s="2">
        <v>1.1308828894214301E-3</v>
      </c>
      <c r="C4004" s="1">
        <v>39400</v>
      </c>
      <c r="D4004">
        <v>-0.68130000000000002</v>
      </c>
      <c r="E4004" s="1">
        <v>39455</v>
      </c>
      <c r="F4004">
        <v>-3.8699999999999998E-2</v>
      </c>
      <c r="G4004">
        <f t="shared" si="62"/>
        <v>-0.42425999999999997</v>
      </c>
    </row>
    <row r="4005" spans="1:7" x14ac:dyDescent="0.3">
      <c r="A4005" s="1">
        <v>39205</v>
      </c>
      <c r="B4005" s="2">
        <v>-2.90172739370043E-6</v>
      </c>
      <c r="C4005" s="1">
        <v>39401</v>
      </c>
      <c r="D4005">
        <v>-1.3164</v>
      </c>
      <c r="E4005" s="1">
        <v>39456</v>
      </c>
      <c r="F4005">
        <v>0.12180000000000001</v>
      </c>
      <c r="G4005">
        <f t="shared" si="62"/>
        <v>-0.74112</v>
      </c>
    </row>
    <row r="4006" spans="1:7" x14ac:dyDescent="0.3">
      <c r="A4006" s="1">
        <v>39206</v>
      </c>
      <c r="B4006" s="2">
        <v>2.2001169013909899E-3</v>
      </c>
      <c r="C4006" s="1">
        <v>39402</v>
      </c>
      <c r="D4006">
        <v>0.52559999999999996</v>
      </c>
      <c r="E4006" s="1">
        <v>39457</v>
      </c>
      <c r="F4006">
        <v>-0.33779999999999999</v>
      </c>
      <c r="G4006">
        <f t="shared" si="62"/>
        <v>0.18023999999999998</v>
      </c>
    </row>
    <row r="4007" spans="1:7" x14ac:dyDescent="0.3">
      <c r="A4007" s="1">
        <v>39209</v>
      </c>
      <c r="B4007" s="2">
        <v>1.2479951740296301E-4</v>
      </c>
      <c r="C4007" s="1">
        <v>39405</v>
      </c>
      <c r="D4007">
        <v>-1.7438</v>
      </c>
      <c r="E4007" s="1">
        <v>39458</v>
      </c>
      <c r="F4007">
        <v>0.4</v>
      </c>
      <c r="G4007">
        <f t="shared" si="62"/>
        <v>-0.88627999999999985</v>
      </c>
    </row>
    <row r="4008" spans="1:7" x14ac:dyDescent="0.3">
      <c r="A4008" s="1">
        <v>39210</v>
      </c>
      <c r="B4008" s="2">
        <v>-4.5214832633741998E-3</v>
      </c>
      <c r="C4008" s="1">
        <v>39406</v>
      </c>
      <c r="D4008">
        <v>0.45390000000000003</v>
      </c>
      <c r="E4008" s="1">
        <v>39461</v>
      </c>
      <c r="F4008">
        <v>0.1109</v>
      </c>
      <c r="G4008">
        <f t="shared" si="62"/>
        <v>0.31670000000000004</v>
      </c>
    </row>
    <row r="4009" spans="1:7" x14ac:dyDescent="0.3">
      <c r="A4009" s="1">
        <v>39211</v>
      </c>
      <c r="B4009" s="2">
        <v>-2.16610397731021E-4</v>
      </c>
      <c r="C4009" s="1">
        <v>39407</v>
      </c>
      <c r="D4009">
        <v>-1.5868</v>
      </c>
      <c r="E4009" s="1">
        <v>39462</v>
      </c>
      <c r="F4009">
        <v>0.28860000000000002</v>
      </c>
      <c r="G4009">
        <f t="shared" si="62"/>
        <v>-0.83663999999999994</v>
      </c>
    </row>
    <row r="4010" spans="1:7" x14ac:dyDescent="0.3">
      <c r="A4010" s="1">
        <v>39212</v>
      </c>
      <c r="B4010" s="2">
        <v>-5.4628839970089996E-3</v>
      </c>
      <c r="C4010" s="1">
        <v>39409</v>
      </c>
      <c r="D4010">
        <v>1.6999</v>
      </c>
      <c r="E4010" s="1">
        <v>39463</v>
      </c>
      <c r="F4010">
        <v>-0.1197</v>
      </c>
      <c r="G4010">
        <f t="shared" si="62"/>
        <v>0.97205999999999981</v>
      </c>
    </row>
    <row r="4011" spans="1:7" x14ac:dyDescent="0.3">
      <c r="A4011" s="1">
        <v>39213</v>
      </c>
      <c r="B4011" s="2">
        <v>5.7923344259174199E-3</v>
      </c>
      <c r="C4011" s="1">
        <v>39412</v>
      </c>
      <c r="D4011">
        <v>-2.3233000000000001</v>
      </c>
      <c r="E4011" s="1">
        <v>39464</v>
      </c>
      <c r="F4011">
        <v>0.24390000000000001</v>
      </c>
      <c r="G4011">
        <f t="shared" si="62"/>
        <v>-1.2964199999999999</v>
      </c>
    </row>
    <row r="4012" spans="1:7" x14ac:dyDescent="0.3">
      <c r="A4012" s="1">
        <v>39216</v>
      </c>
      <c r="B4012" s="2">
        <v>-8.8608725275995904E-4</v>
      </c>
      <c r="C4012" s="1">
        <v>39413</v>
      </c>
      <c r="D4012">
        <v>1.5802</v>
      </c>
      <c r="E4012" s="1">
        <v>39465</v>
      </c>
      <c r="F4012">
        <v>-3.2000000000000001E-2</v>
      </c>
      <c r="G4012">
        <f t="shared" si="62"/>
        <v>0.93531999999999993</v>
      </c>
    </row>
    <row r="4013" spans="1:7" x14ac:dyDescent="0.3">
      <c r="A4013" s="1">
        <v>39217</v>
      </c>
      <c r="B4013" s="2">
        <v>9.1159479230360496E-3</v>
      </c>
      <c r="C4013" s="1">
        <v>39414</v>
      </c>
      <c r="D4013">
        <v>2.8877000000000002</v>
      </c>
      <c r="E4013" s="1">
        <v>39469</v>
      </c>
      <c r="F4013">
        <v>0.55300000000000005</v>
      </c>
      <c r="G4013">
        <f t="shared" si="62"/>
        <v>1.9538200000000001</v>
      </c>
    </row>
    <row r="4014" spans="1:7" x14ac:dyDescent="0.3">
      <c r="A4014" s="1">
        <v>39218</v>
      </c>
      <c r="B4014" s="2">
        <v>-2.7557572685138502E-3</v>
      </c>
      <c r="C4014" s="1">
        <v>39415</v>
      </c>
      <c r="D4014">
        <v>5.4899999999999997E-2</v>
      </c>
      <c r="E4014" s="1">
        <v>39470</v>
      </c>
      <c r="F4014">
        <v>0.22509999999999999</v>
      </c>
      <c r="G4014">
        <f t="shared" si="62"/>
        <v>0.12298000000000001</v>
      </c>
    </row>
    <row r="4015" spans="1:7" x14ac:dyDescent="0.3">
      <c r="A4015" s="1">
        <v>39219</v>
      </c>
      <c r="B4015" s="2">
        <v>-7.3719444704315497E-3</v>
      </c>
      <c r="C4015" s="1">
        <v>39416</v>
      </c>
      <c r="D4015">
        <v>0.77710000000000001</v>
      </c>
      <c r="E4015" s="1">
        <v>39471</v>
      </c>
      <c r="F4015">
        <v>-0.93159999999999998</v>
      </c>
      <c r="G4015">
        <f t="shared" si="62"/>
        <v>9.3619999999999981E-2</v>
      </c>
    </row>
    <row r="4016" spans="1:7" x14ac:dyDescent="0.3">
      <c r="A4016" s="1">
        <v>39220</v>
      </c>
      <c r="B4016" s="2">
        <v>1.2101118910514701E-3</v>
      </c>
      <c r="C4016" s="1">
        <v>39419</v>
      </c>
      <c r="D4016">
        <v>-0.58530000000000004</v>
      </c>
      <c r="E4016" s="1">
        <v>39472</v>
      </c>
      <c r="F4016">
        <v>0.33150000000000002</v>
      </c>
      <c r="G4016">
        <f t="shared" si="62"/>
        <v>-0.21857999999999997</v>
      </c>
    </row>
    <row r="4017" spans="1:7" x14ac:dyDescent="0.3">
      <c r="A4017" s="1">
        <v>39223</v>
      </c>
      <c r="B4017" s="2">
        <v>2.5859485571968501E-3</v>
      </c>
      <c r="C4017" s="1">
        <v>39420</v>
      </c>
      <c r="D4017">
        <v>-0.65369999999999995</v>
      </c>
      <c r="E4017" s="1">
        <v>39475</v>
      </c>
      <c r="F4017">
        <v>8.3799999999999999E-2</v>
      </c>
      <c r="G4017">
        <f t="shared" si="62"/>
        <v>-0.35869999999999996</v>
      </c>
    </row>
    <row r="4018" spans="1:7" x14ac:dyDescent="0.3">
      <c r="A4018" s="1">
        <v>39224</v>
      </c>
      <c r="B4018" s="2">
        <v>-5.2401640965145102E-3</v>
      </c>
      <c r="C4018" s="1">
        <v>39421</v>
      </c>
      <c r="D4018">
        <v>1.5724</v>
      </c>
      <c r="E4018" s="1">
        <v>39476</v>
      </c>
      <c r="F4018">
        <v>-0.2407</v>
      </c>
      <c r="G4018">
        <f t="shared" si="62"/>
        <v>0.84715999999999991</v>
      </c>
    </row>
    <row r="4019" spans="1:7" x14ac:dyDescent="0.3">
      <c r="A4019" s="1">
        <v>39225</v>
      </c>
      <c r="B4019" s="2">
        <v>2.24402423632131E-3</v>
      </c>
      <c r="C4019" s="1">
        <v>39422</v>
      </c>
      <c r="D4019">
        <v>1.5135999999999998</v>
      </c>
      <c r="E4019" s="1">
        <v>39477</v>
      </c>
      <c r="F4019">
        <v>-0.25900000000000001</v>
      </c>
      <c r="G4019">
        <f t="shared" si="62"/>
        <v>0.80455999999999983</v>
      </c>
    </row>
    <row r="4020" spans="1:7" x14ac:dyDescent="0.3">
      <c r="A4020" s="1">
        <v>39226</v>
      </c>
      <c r="B4020" s="2">
        <v>-1.3613604122805201E-3</v>
      </c>
      <c r="C4020" s="1">
        <v>39423</v>
      </c>
      <c r="D4020">
        <v>-0.1774</v>
      </c>
      <c r="E4020" s="1">
        <v>39478</v>
      </c>
      <c r="F4020">
        <v>0.2419</v>
      </c>
      <c r="G4020">
        <f t="shared" si="62"/>
        <v>-9.6799999999999803E-3</v>
      </c>
    </row>
    <row r="4021" spans="1:7" x14ac:dyDescent="0.3">
      <c r="A4021" s="1">
        <v>39227</v>
      </c>
      <c r="B4021" s="2">
        <v>2.31400078123722E-3</v>
      </c>
      <c r="C4021" s="1">
        <v>39426</v>
      </c>
      <c r="D4021">
        <v>0.75470000000000004</v>
      </c>
      <c r="E4021" s="1">
        <v>39479</v>
      </c>
      <c r="F4021">
        <v>0.20499999999999999</v>
      </c>
      <c r="G4021">
        <f t="shared" si="62"/>
        <v>0.53481999999999996</v>
      </c>
    </row>
    <row r="4022" spans="1:7" x14ac:dyDescent="0.3">
      <c r="A4022" s="1">
        <v>39230</v>
      </c>
      <c r="B4022" s="2">
        <v>1.5169442795337501E-4</v>
      </c>
      <c r="C4022" s="1">
        <v>39427</v>
      </c>
      <c r="D4022">
        <v>-2.5261</v>
      </c>
      <c r="E4022" s="1">
        <v>39482</v>
      </c>
      <c r="F4022">
        <v>-0.1158</v>
      </c>
      <c r="G4022">
        <f t="shared" si="62"/>
        <v>-1.5619799999999999</v>
      </c>
    </row>
    <row r="4023" spans="1:7" x14ac:dyDescent="0.3">
      <c r="A4023" s="1">
        <v>39231</v>
      </c>
      <c r="B4023" s="2">
        <v>-1.78227767002326E-3</v>
      </c>
      <c r="C4023" s="1">
        <v>39428</v>
      </c>
      <c r="D4023">
        <v>0.61809999999999998</v>
      </c>
      <c r="E4023" s="1">
        <v>39483</v>
      </c>
      <c r="F4023">
        <v>0.224</v>
      </c>
      <c r="G4023">
        <f t="shared" si="62"/>
        <v>0.46045999999999998</v>
      </c>
    </row>
    <row r="4024" spans="1:7" x14ac:dyDescent="0.3">
      <c r="A4024" s="1">
        <v>39232</v>
      </c>
      <c r="B4024" s="2">
        <v>3.07070609389282E-3</v>
      </c>
      <c r="C4024" s="1">
        <v>39429</v>
      </c>
      <c r="D4024">
        <v>0.12590000000000001</v>
      </c>
      <c r="E4024" s="1">
        <v>39484</v>
      </c>
      <c r="F4024">
        <v>-0.1547</v>
      </c>
      <c r="G4024">
        <f t="shared" si="62"/>
        <v>1.3660000000000005E-2</v>
      </c>
    </row>
    <row r="4025" spans="1:7" x14ac:dyDescent="0.3">
      <c r="A4025" s="1">
        <v>39233</v>
      </c>
      <c r="B4025" s="2">
        <v>7.3423148751423596E-3</v>
      </c>
      <c r="C4025" s="1">
        <v>39430</v>
      </c>
      <c r="D4025">
        <v>-1.373</v>
      </c>
      <c r="E4025" s="1">
        <v>39485</v>
      </c>
      <c r="F4025">
        <v>-0.50529999999999997</v>
      </c>
      <c r="G4025">
        <f t="shared" si="62"/>
        <v>-1.0259199999999999</v>
      </c>
    </row>
    <row r="4026" spans="1:7" x14ac:dyDescent="0.3">
      <c r="A4026" s="1">
        <v>39234</v>
      </c>
      <c r="B4026" s="2">
        <v>5.9369349094402502E-3</v>
      </c>
      <c r="C4026" s="1">
        <v>39433</v>
      </c>
      <c r="D4026">
        <v>-1.4997</v>
      </c>
      <c r="E4026" s="1">
        <v>39486</v>
      </c>
      <c r="F4026">
        <v>0.2293</v>
      </c>
      <c r="G4026">
        <f t="shared" si="62"/>
        <v>-0.80809999999999993</v>
      </c>
    </row>
    <row r="4027" spans="1:7" x14ac:dyDescent="0.3">
      <c r="A4027" s="1">
        <v>39237</v>
      </c>
      <c r="B4027" s="2">
        <v>-1.0854693055956099E-3</v>
      </c>
      <c r="C4027" s="1">
        <v>39434</v>
      </c>
      <c r="D4027">
        <v>0.62880000000000003</v>
      </c>
      <c r="E4027" s="1">
        <v>39489</v>
      </c>
      <c r="F4027">
        <v>0.13830000000000001</v>
      </c>
      <c r="G4027">
        <f t="shared" si="62"/>
        <v>0.43259999999999998</v>
      </c>
    </row>
    <row r="4028" spans="1:7" x14ac:dyDescent="0.3">
      <c r="A4028" s="1">
        <v>39238</v>
      </c>
      <c r="B4028" s="2">
        <v>3.5998403049930499E-3</v>
      </c>
      <c r="C4028" s="1">
        <v>39435</v>
      </c>
      <c r="D4028">
        <v>-0.13300000000000001</v>
      </c>
      <c r="E4028" s="1">
        <v>39490</v>
      </c>
      <c r="F4028">
        <v>-0.29680000000000001</v>
      </c>
      <c r="G4028">
        <f t="shared" si="62"/>
        <v>-0.19852</v>
      </c>
    </row>
    <row r="4029" spans="1:7" x14ac:dyDescent="0.3">
      <c r="A4029" s="1">
        <v>39239</v>
      </c>
      <c r="B4029" s="2">
        <v>-5.2359723446194798E-3</v>
      </c>
      <c r="C4029" s="1">
        <v>39436</v>
      </c>
      <c r="D4029">
        <v>0.51619999999999999</v>
      </c>
      <c r="E4029" s="1">
        <v>39491</v>
      </c>
      <c r="F4029">
        <v>-6.2799999999999995E-2</v>
      </c>
      <c r="G4029">
        <f t="shared" si="62"/>
        <v>0.28460000000000002</v>
      </c>
    </row>
    <row r="4030" spans="1:7" x14ac:dyDescent="0.3">
      <c r="A4030" s="1">
        <v>39240</v>
      </c>
      <c r="B4030" s="2">
        <v>6.5025636680931002E-3</v>
      </c>
      <c r="C4030" s="1">
        <v>39437</v>
      </c>
      <c r="D4030">
        <v>1.6825999999999999</v>
      </c>
      <c r="E4030" s="1">
        <v>39492</v>
      </c>
      <c r="F4030">
        <v>-0.55920000000000003</v>
      </c>
      <c r="G4030">
        <f t="shared" si="62"/>
        <v>0.7858799999999998</v>
      </c>
    </row>
    <row r="4031" spans="1:7" x14ac:dyDescent="0.3">
      <c r="A4031" s="1">
        <v>39241</v>
      </c>
      <c r="B4031" s="2">
        <v>5.3786596573712796E-4</v>
      </c>
      <c r="C4031" s="1">
        <v>39440</v>
      </c>
      <c r="D4031">
        <v>0.80869999999999997</v>
      </c>
      <c r="E4031" s="1">
        <v>39493</v>
      </c>
      <c r="F4031">
        <v>5.67E-2</v>
      </c>
      <c r="G4031">
        <f t="shared" si="62"/>
        <v>0.50790000000000002</v>
      </c>
    </row>
    <row r="4032" spans="1:7" x14ac:dyDescent="0.3">
      <c r="A4032" s="1">
        <v>39244</v>
      </c>
      <c r="B4032" s="2">
        <v>6.2685229858236999E-3</v>
      </c>
      <c r="C4032" s="1">
        <v>39442</v>
      </c>
      <c r="D4032">
        <v>8.2799999999999999E-2</v>
      </c>
      <c r="E4032" s="1">
        <v>39497</v>
      </c>
      <c r="F4032">
        <v>-0.54200000000000004</v>
      </c>
      <c r="G4032">
        <f t="shared" si="62"/>
        <v>-0.16712000000000002</v>
      </c>
    </row>
    <row r="4033" spans="1:7" x14ac:dyDescent="0.3">
      <c r="A4033" s="1">
        <v>39245</v>
      </c>
      <c r="B4033" s="2">
        <v>2.60260401892043E-3</v>
      </c>
      <c r="C4033" s="1">
        <v>39443</v>
      </c>
      <c r="D4033">
        <v>-1.3994</v>
      </c>
      <c r="E4033" s="1">
        <v>39498</v>
      </c>
      <c r="F4033">
        <v>-0.16889999999999999</v>
      </c>
      <c r="G4033">
        <f t="shared" si="62"/>
        <v>-0.9071999999999999</v>
      </c>
    </row>
    <row r="4034" spans="1:7" x14ac:dyDescent="0.3">
      <c r="A4034" s="1">
        <v>39246</v>
      </c>
      <c r="B4034" s="2">
        <v>5.1788592008936698E-3</v>
      </c>
      <c r="C4034" s="1">
        <v>39444</v>
      </c>
      <c r="D4034">
        <v>0.1459</v>
      </c>
      <c r="E4034" s="1">
        <v>39499</v>
      </c>
      <c r="F4034">
        <v>0.70269999999999999</v>
      </c>
      <c r="G4034">
        <f t="shared" si="62"/>
        <v>0.36862</v>
      </c>
    </row>
    <row r="4035" spans="1:7" x14ac:dyDescent="0.3">
      <c r="A4035" s="1">
        <v>39247</v>
      </c>
      <c r="B4035" s="2">
        <v>1.9727383112655402E-3</v>
      </c>
      <c r="C4035" s="1">
        <v>39447</v>
      </c>
      <c r="D4035">
        <v>-0.6835</v>
      </c>
      <c r="E4035" s="1">
        <v>39500</v>
      </c>
      <c r="F4035">
        <v>-0.17519999999999999</v>
      </c>
      <c r="G4035">
        <f t="shared" si="62"/>
        <v>-0.48017999999999994</v>
      </c>
    </row>
    <row r="4036" spans="1:7" x14ac:dyDescent="0.3">
      <c r="A4036" s="1">
        <v>39248</v>
      </c>
      <c r="B4036" s="2">
        <v>3.8470444858445E-3</v>
      </c>
      <c r="C4036" s="1">
        <v>39449</v>
      </c>
      <c r="D4036">
        <v>-1.4236</v>
      </c>
      <c r="E4036" s="1">
        <v>39503</v>
      </c>
      <c r="F4036">
        <v>-0.48759999999999998</v>
      </c>
      <c r="G4036">
        <f t="shared" si="62"/>
        <v>-1.0491999999999999</v>
      </c>
    </row>
    <row r="4037" spans="1:7" x14ac:dyDescent="0.3">
      <c r="A4037" s="1">
        <v>39251</v>
      </c>
      <c r="B4037" s="2">
        <v>-5.0241470962064704E-4</v>
      </c>
      <c r="C4037" s="1">
        <v>39450</v>
      </c>
      <c r="D4037">
        <v>0</v>
      </c>
      <c r="E4037" s="1">
        <v>39504</v>
      </c>
      <c r="F4037">
        <v>0.30280000000000001</v>
      </c>
      <c r="G4037">
        <f t="shared" ref="G4037:G4100" si="63">(D4037*0.6)+(F4037*0.4)</f>
        <v>0.12112000000000001</v>
      </c>
    </row>
    <row r="4038" spans="1:7" x14ac:dyDescent="0.3">
      <c r="A4038" s="1">
        <v>39252</v>
      </c>
      <c r="B4038" s="2">
        <v>-6.2534254250748997E-3</v>
      </c>
      <c r="C4038" s="1">
        <v>39451</v>
      </c>
      <c r="D4038">
        <v>-2.4552</v>
      </c>
      <c r="E4038" s="1">
        <v>39505</v>
      </c>
      <c r="F4038">
        <v>0.183</v>
      </c>
      <c r="G4038">
        <f t="shared" si="63"/>
        <v>-1.3999200000000001</v>
      </c>
    </row>
    <row r="4039" spans="1:7" x14ac:dyDescent="0.3">
      <c r="A4039" s="1">
        <v>39253</v>
      </c>
      <c r="B4039" s="2">
        <v>7.0581244518572702E-3</v>
      </c>
      <c r="C4039" s="1">
        <v>39454</v>
      </c>
      <c r="D4039">
        <v>0.3231</v>
      </c>
      <c r="E4039" s="1">
        <v>39506</v>
      </c>
      <c r="F4039">
        <v>0.56669999999999998</v>
      </c>
      <c r="G4039">
        <f t="shared" si="63"/>
        <v>0.42054000000000002</v>
      </c>
    </row>
    <row r="4040" spans="1:7" x14ac:dyDescent="0.3">
      <c r="A4040" s="1">
        <v>39254</v>
      </c>
      <c r="B4040" s="2">
        <v>-3.9280372571936003E-3</v>
      </c>
      <c r="C4040" s="1">
        <v>39455</v>
      </c>
      <c r="D4040">
        <v>-1.8018000000000001</v>
      </c>
      <c r="E4040" s="1">
        <v>39507</v>
      </c>
      <c r="F4040">
        <v>0.61219999999999997</v>
      </c>
      <c r="G4040">
        <f t="shared" si="63"/>
        <v>-0.83620000000000005</v>
      </c>
    </row>
    <row r="4041" spans="1:7" x14ac:dyDescent="0.3">
      <c r="A4041" s="1">
        <v>39255</v>
      </c>
      <c r="B4041" s="2">
        <v>-2.8699902281396098E-3</v>
      </c>
      <c r="C4041" s="1">
        <v>39456</v>
      </c>
      <c r="D4041">
        <v>1.3702000000000001</v>
      </c>
      <c r="E4041" s="1">
        <v>39510</v>
      </c>
      <c r="F4041">
        <v>-0.1137</v>
      </c>
      <c r="G4041">
        <f t="shared" si="63"/>
        <v>0.77664000000000011</v>
      </c>
    </row>
    <row r="4042" spans="1:7" x14ac:dyDescent="0.3">
      <c r="A4042" s="1">
        <v>39258</v>
      </c>
      <c r="B4042" s="2">
        <v>-7.2800000965311795E-4</v>
      </c>
      <c r="C4042" s="1">
        <v>39457</v>
      </c>
      <c r="D4042">
        <v>0.79649999999999999</v>
      </c>
      <c r="E4042" s="1">
        <v>39511</v>
      </c>
      <c r="F4042">
        <v>-0.45540000000000003</v>
      </c>
      <c r="G4042">
        <f t="shared" si="63"/>
        <v>0.29574</v>
      </c>
    </row>
    <row r="4043" spans="1:7" x14ac:dyDescent="0.3">
      <c r="A4043" s="1">
        <v>39259</v>
      </c>
      <c r="B4043" s="2">
        <v>-7.3079002194487196E-4</v>
      </c>
      <c r="C4043" s="1">
        <v>39458</v>
      </c>
      <c r="D4043">
        <v>-1.3533999999999999</v>
      </c>
      <c r="E4043" s="1">
        <v>39512</v>
      </c>
      <c r="F4043">
        <v>-0.63690000000000002</v>
      </c>
      <c r="G4043">
        <f t="shared" si="63"/>
        <v>-1.0668</v>
      </c>
    </row>
    <row r="4044" spans="1:7" x14ac:dyDescent="0.3">
      <c r="A4044" s="1">
        <v>39260</v>
      </c>
      <c r="B4044" s="2">
        <v>-9.4165270767313496E-3</v>
      </c>
      <c r="C4044" s="1">
        <v>39461</v>
      </c>
      <c r="D4044">
        <v>1.0871</v>
      </c>
      <c r="E4044" s="1">
        <v>39513</v>
      </c>
      <c r="F4044">
        <v>-0.23169999999999999</v>
      </c>
      <c r="G4044">
        <f t="shared" si="63"/>
        <v>0.55957999999999997</v>
      </c>
    </row>
    <row r="4045" spans="1:7" x14ac:dyDescent="0.3">
      <c r="A4045" s="1">
        <v>39261</v>
      </c>
      <c r="B4045" s="2">
        <v>1.20996045638644E-2</v>
      </c>
      <c r="C4045" s="1">
        <v>39462</v>
      </c>
      <c r="D4045">
        <v>-2.4912999999999998</v>
      </c>
      <c r="E4045" s="1">
        <v>39514</v>
      </c>
      <c r="F4045">
        <v>0.3533</v>
      </c>
      <c r="G4045">
        <f t="shared" si="63"/>
        <v>-1.3534599999999997</v>
      </c>
    </row>
    <row r="4046" spans="1:7" x14ac:dyDescent="0.3">
      <c r="A4046" s="1">
        <v>39262</v>
      </c>
      <c r="B4046" s="2">
        <v>-2.2370452462512299E-3</v>
      </c>
      <c r="C4046" s="1">
        <v>39463</v>
      </c>
      <c r="D4046">
        <v>-0.55010000000000003</v>
      </c>
      <c r="E4046" s="1">
        <v>39517</v>
      </c>
      <c r="F4046">
        <v>0.26229999999999998</v>
      </c>
      <c r="G4046">
        <f t="shared" si="63"/>
        <v>-0.22514000000000001</v>
      </c>
    </row>
    <row r="4047" spans="1:7" x14ac:dyDescent="0.3">
      <c r="A4047" s="1">
        <v>39265</v>
      </c>
      <c r="B4047" s="2">
        <v>3.7787387807519698E-3</v>
      </c>
      <c r="C4047" s="1">
        <v>39464</v>
      </c>
      <c r="D4047">
        <v>-2.9054000000000002</v>
      </c>
      <c r="E4047" s="1">
        <v>39518</v>
      </c>
      <c r="F4047">
        <v>-0.45079999999999998</v>
      </c>
      <c r="G4047">
        <f t="shared" si="63"/>
        <v>-1.9235600000000002</v>
      </c>
    </row>
    <row r="4048" spans="1:7" x14ac:dyDescent="0.3">
      <c r="A4048" s="1">
        <v>39266</v>
      </c>
      <c r="B4048" s="2">
        <v>-2.0084779690333599E-3</v>
      </c>
      <c r="C4048" s="1">
        <v>39465</v>
      </c>
      <c r="D4048">
        <v>-0.60219999999999996</v>
      </c>
      <c r="E4048" s="1">
        <v>39519</v>
      </c>
      <c r="F4048">
        <v>0.79339999999999999</v>
      </c>
      <c r="G4048">
        <f t="shared" si="63"/>
        <v>-4.3959999999999944E-2</v>
      </c>
    </row>
    <row r="4049" spans="1:7" x14ac:dyDescent="0.3">
      <c r="A4049" s="1">
        <v>39267</v>
      </c>
      <c r="B4049" s="2">
        <v>2.1530872877355599E-3</v>
      </c>
      <c r="C4049" s="1">
        <v>39469</v>
      </c>
      <c r="D4049">
        <v>-1.1085</v>
      </c>
      <c r="E4049" s="1">
        <v>39520</v>
      </c>
      <c r="F4049">
        <v>-0.2843</v>
      </c>
      <c r="G4049">
        <f t="shared" si="63"/>
        <v>-0.77882000000000007</v>
      </c>
    </row>
    <row r="4050" spans="1:7" x14ac:dyDescent="0.3">
      <c r="A4050" s="1">
        <v>39268</v>
      </c>
      <c r="B4050" s="2">
        <v>1.0950940688217999E-2</v>
      </c>
      <c r="C4050" s="1">
        <v>39470</v>
      </c>
      <c r="D4050">
        <v>2.1469999999999998</v>
      </c>
      <c r="E4050" s="1">
        <v>39521</v>
      </c>
      <c r="F4050">
        <v>0.37959999999999999</v>
      </c>
      <c r="G4050">
        <f t="shared" si="63"/>
        <v>1.4400399999999998</v>
      </c>
    </row>
    <row r="4051" spans="1:7" x14ac:dyDescent="0.3">
      <c r="A4051" s="1">
        <v>39269</v>
      </c>
      <c r="B4051" s="2">
        <v>8.5952892378256002E-3</v>
      </c>
      <c r="C4051" s="1">
        <v>39471</v>
      </c>
      <c r="D4051">
        <v>1.0087999999999999</v>
      </c>
      <c r="E4051" s="1">
        <v>39524</v>
      </c>
      <c r="F4051">
        <v>0.72570000000000001</v>
      </c>
      <c r="G4051">
        <f t="shared" si="63"/>
        <v>0.89555999999999991</v>
      </c>
    </row>
    <row r="4052" spans="1:7" x14ac:dyDescent="0.3">
      <c r="A4052" s="1">
        <v>39272</v>
      </c>
      <c r="B4052" s="2">
        <v>3.1463291627797902E-4</v>
      </c>
      <c r="C4052" s="1">
        <v>39472</v>
      </c>
      <c r="D4052">
        <v>-1.5859999999999999</v>
      </c>
      <c r="E4052" s="1">
        <v>39525</v>
      </c>
      <c r="F4052">
        <v>-0.45269999999999999</v>
      </c>
      <c r="G4052">
        <f t="shared" si="63"/>
        <v>-1.1326799999999999</v>
      </c>
    </row>
    <row r="4053" spans="1:7" x14ac:dyDescent="0.3">
      <c r="A4053" s="1">
        <v>39273</v>
      </c>
      <c r="B4053" s="2">
        <v>-7.5333041065373E-3</v>
      </c>
      <c r="C4053" s="1">
        <v>39475</v>
      </c>
      <c r="D4053">
        <v>1.7566000000000002</v>
      </c>
      <c r="E4053" s="1">
        <v>39526</v>
      </c>
      <c r="F4053">
        <v>0.54869999999999997</v>
      </c>
      <c r="G4053">
        <f t="shared" si="63"/>
        <v>1.2734399999999999</v>
      </c>
    </row>
    <row r="4054" spans="1:7" x14ac:dyDescent="0.3">
      <c r="A4054" s="1">
        <v>39274</v>
      </c>
      <c r="B4054" s="2">
        <v>1.6658952224579701E-4</v>
      </c>
      <c r="C4054" s="1">
        <v>39476</v>
      </c>
      <c r="D4054">
        <v>0.62090000000000001</v>
      </c>
      <c r="E4054" s="1">
        <v>39527</v>
      </c>
      <c r="F4054">
        <v>0.14299999999999999</v>
      </c>
      <c r="G4054">
        <f t="shared" si="63"/>
        <v>0.42974000000000001</v>
      </c>
    </row>
    <row r="4055" spans="1:7" x14ac:dyDescent="0.3">
      <c r="A4055" s="1">
        <v>39275</v>
      </c>
      <c r="B4055" s="2">
        <v>7.6207268246926098E-3</v>
      </c>
      <c r="C4055" s="1">
        <v>39477</v>
      </c>
      <c r="D4055">
        <v>-0.47049999999999997</v>
      </c>
      <c r="E4055" s="1">
        <v>39531</v>
      </c>
      <c r="F4055">
        <v>-0.67849999999999999</v>
      </c>
      <c r="G4055">
        <f t="shared" si="63"/>
        <v>-0.55370000000000008</v>
      </c>
    </row>
    <row r="4056" spans="1:7" x14ac:dyDescent="0.3">
      <c r="A4056" s="1">
        <v>39276</v>
      </c>
      <c r="B4056" s="2">
        <v>-1.41676803257673E-3</v>
      </c>
      <c r="C4056" s="1">
        <v>39478</v>
      </c>
      <c r="D4056">
        <v>1.6947000000000001</v>
      </c>
      <c r="E4056" s="1">
        <v>39532</v>
      </c>
      <c r="F4056">
        <v>0.21920000000000001</v>
      </c>
      <c r="G4056">
        <f t="shared" si="63"/>
        <v>1.1045</v>
      </c>
    </row>
    <row r="4057" spans="1:7" x14ac:dyDescent="0.3">
      <c r="A4057" s="1">
        <v>39279</v>
      </c>
      <c r="B4057" s="2">
        <v>-8.8929275390529101E-3</v>
      </c>
      <c r="C4057" s="1">
        <v>39479</v>
      </c>
      <c r="D4057">
        <v>1.2237</v>
      </c>
      <c r="E4057" s="1">
        <v>39533</v>
      </c>
      <c r="F4057">
        <v>-1.5599999999999999E-2</v>
      </c>
      <c r="G4057">
        <f t="shared" si="63"/>
        <v>0.72797999999999996</v>
      </c>
    </row>
    <row r="4058" spans="1:7" x14ac:dyDescent="0.3">
      <c r="A4058" s="1">
        <v>39280</v>
      </c>
      <c r="B4058" s="2">
        <v>-1.9765880299049701E-4</v>
      </c>
      <c r="C4058" s="1">
        <v>39482</v>
      </c>
      <c r="D4058">
        <v>-1.0446</v>
      </c>
      <c r="E4058" s="1">
        <v>39534</v>
      </c>
      <c r="F4058">
        <v>-0.22159999999999999</v>
      </c>
      <c r="G4058">
        <f t="shared" si="63"/>
        <v>-0.71540000000000004</v>
      </c>
    </row>
    <row r="4059" spans="1:7" x14ac:dyDescent="0.3">
      <c r="A4059" s="1">
        <v>39281</v>
      </c>
      <c r="B4059" s="2">
        <v>8.6467707890780499E-4</v>
      </c>
      <c r="C4059" s="1">
        <v>39483</v>
      </c>
      <c r="D4059">
        <v>-3.1903999999999999</v>
      </c>
      <c r="E4059" s="1">
        <v>39535</v>
      </c>
      <c r="F4059">
        <v>0.28039999999999998</v>
      </c>
      <c r="G4059">
        <f t="shared" si="63"/>
        <v>-1.8020799999999999</v>
      </c>
    </row>
    <row r="4060" spans="1:7" x14ac:dyDescent="0.3">
      <c r="A4060" s="1">
        <v>39282</v>
      </c>
      <c r="B4060" s="2">
        <v>7.5627176402304197E-4</v>
      </c>
      <c r="C4060" s="1">
        <v>39484</v>
      </c>
      <c r="D4060">
        <v>-0.72230000000000005</v>
      </c>
      <c r="E4060" s="1">
        <v>39538</v>
      </c>
      <c r="F4060">
        <v>0.19450000000000001</v>
      </c>
      <c r="G4060">
        <f t="shared" si="63"/>
        <v>-0.35558000000000001</v>
      </c>
    </row>
    <row r="4061" spans="1:7" x14ac:dyDescent="0.3">
      <c r="A4061" s="1">
        <v>39283</v>
      </c>
      <c r="B4061" s="2">
        <v>-5.6256583973239797E-3</v>
      </c>
      <c r="C4061" s="1">
        <v>39485</v>
      </c>
      <c r="D4061">
        <v>0.8135</v>
      </c>
      <c r="E4061" s="1">
        <v>39539</v>
      </c>
      <c r="F4061">
        <v>-0.45900000000000002</v>
      </c>
      <c r="G4061">
        <f t="shared" si="63"/>
        <v>0.30449999999999999</v>
      </c>
    </row>
    <row r="4062" spans="1:7" x14ac:dyDescent="0.3">
      <c r="A4062" s="1">
        <v>39286</v>
      </c>
      <c r="B4062" s="2">
        <v>-1.43826889456578E-4</v>
      </c>
      <c r="C4062" s="1">
        <v>39486</v>
      </c>
      <c r="D4062">
        <v>-0.41909999999999997</v>
      </c>
      <c r="E4062" s="1">
        <v>39540</v>
      </c>
      <c r="F4062">
        <v>-0.20349999999999999</v>
      </c>
      <c r="G4062">
        <f t="shared" si="63"/>
        <v>-0.33285999999999993</v>
      </c>
    </row>
    <row r="4063" spans="1:7" x14ac:dyDescent="0.3">
      <c r="A4063" s="1">
        <v>39287</v>
      </c>
      <c r="B4063" s="2">
        <v>2.1854861125949498E-3</v>
      </c>
      <c r="C4063" s="1">
        <v>39489</v>
      </c>
      <c r="D4063">
        <v>0.59430000000000005</v>
      </c>
      <c r="E4063" s="1">
        <v>39541</v>
      </c>
      <c r="F4063">
        <v>0.1048</v>
      </c>
      <c r="G4063">
        <f t="shared" si="63"/>
        <v>0.39850000000000002</v>
      </c>
    </row>
    <row r="4064" spans="1:7" x14ac:dyDescent="0.3">
      <c r="A4064" s="1">
        <v>39288</v>
      </c>
      <c r="B4064" s="2">
        <v>-6.0938793525639997E-3</v>
      </c>
      <c r="C4064" s="1">
        <v>39490</v>
      </c>
      <c r="D4064">
        <v>0.73070000000000002</v>
      </c>
      <c r="E4064" s="1">
        <v>39542</v>
      </c>
      <c r="F4064">
        <v>0.65680000000000005</v>
      </c>
      <c r="G4064">
        <f t="shared" si="63"/>
        <v>0.70113999999999999</v>
      </c>
    </row>
    <row r="4065" spans="1:7" x14ac:dyDescent="0.3">
      <c r="A4065" s="1">
        <v>39289</v>
      </c>
      <c r="B4065" s="2">
        <v>-1.4491997947647601E-2</v>
      </c>
      <c r="C4065" s="1">
        <v>39491</v>
      </c>
      <c r="D4065">
        <v>1.3992</v>
      </c>
      <c r="E4065" s="1">
        <v>39545</v>
      </c>
      <c r="F4065">
        <v>-0.1762</v>
      </c>
      <c r="G4065">
        <f t="shared" si="63"/>
        <v>0.76903999999999995</v>
      </c>
    </row>
    <row r="4066" spans="1:7" x14ac:dyDescent="0.3">
      <c r="A4066" s="1">
        <v>39290</v>
      </c>
      <c r="B4066" s="2">
        <v>-7.2782364531262002E-3</v>
      </c>
      <c r="C4066" s="1">
        <v>39492</v>
      </c>
      <c r="D4066">
        <v>-1.339</v>
      </c>
      <c r="E4066" s="1">
        <v>39546</v>
      </c>
      <c r="F4066">
        <v>-1.21E-2</v>
      </c>
      <c r="G4066">
        <f t="shared" si="63"/>
        <v>-0.80823999999999996</v>
      </c>
    </row>
    <row r="4067" spans="1:7" x14ac:dyDescent="0.3">
      <c r="A4067" s="1">
        <v>39293</v>
      </c>
      <c r="B4067" s="2">
        <v>-5.6292266458854998E-3</v>
      </c>
      <c r="C4067" s="1">
        <v>39493</v>
      </c>
      <c r="D4067">
        <v>9.0700000000000003E-2</v>
      </c>
      <c r="E4067" s="1">
        <v>39547</v>
      </c>
      <c r="F4067">
        <v>0.36520000000000002</v>
      </c>
      <c r="G4067">
        <f t="shared" si="63"/>
        <v>0.20050000000000001</v>
      </c>
    </row>
    <row r="4068" spans="1:7" x14ac:dyDescent="0.3">
      <c r="A4068" s="1">
        <v>39294</v>
      </c>
      <c r="B4068" s="2">
        <v>8.9698113247702604E-3</v>
      </c>
      <c r="C4068" s="1">
        <v>39497</v>
      </c>
      <c r="D4068">
        <v>-8.1900000000000001E-2</v>
      </c>
      <c r="E4068" s="1">
        <v>39548</v>
      </c>
      <c r="F4068">
        <v>-0.2762</v>
      </c>
      <c r="G4068">
        <f t="shared" si="63"/>
        <v>-0.15962000000000001</v>
      </c>
    </row>
    <row r="4069" spans="1:7" x14ac:dyDescent="0.3">
      <c r="A4069" s="1">
        <v>39295</v>
      </c>
      <c r="B4069" s="2">
        <v>-9.0755085436798905E-3</v>
      </c>
      <c r="C4069" s="1">
        <v>39498</v>
      </c>
      <c r="D4069">
        <v>0.83979999999999999</v>
      </c>
      <c r="E4069" s="1">
        <v>39549</v>
      </c>
      <c r="F4069">
        <v>0.26779999999999998</v>
      </c>
      <c r="G4069">
        <f t="shared" si="63"/>
        <v>0.61099999999999999</v>
      </c>
    </row>
    <row r="4070" spans="1:7" x14ac:dyDescent="0.3">
      <c r="A4070" s="1">
        <v>39296</v>
      </c>
      <c r="B4070" s="2">
        <v>8.9319656412620903E-3</v>
      </c>
      <c r="C4070" s="1">
        <v>39499</v>
      </c>
      <c r="D4070">
        <v>-1.2525999999999999</v>
      </c>
      <c r="E4070" s="1">
        <v>39552</v>
      </c>
      <c r="F4070">
        <v>-0.1484</v>
      </c>
      <c r="G4070">
        <f t="shared" si="63"/>
        <v>-0.81091999999999986</v>
      </c>
    </row>
    <row r="4071" spans="1:7" x14ac:dyDescent="0.3">
      <c r="A4071" s="1">
        <v>39297</v>
      </c>
      <c r="B4071" s="2">
        <v>-3.63882207443011E-3</v>
      </c>
      <c r="C4071" s="1">
        <v>39500</v>
      </c>
      <c r="D4071">
        <v>0.7984</v>
      </c>
      <c r="E4071" s="1">
        <v>39553</v>
      </c>
      <c r="F4071">
        <v>-0.3241</v>
      </c>
      <c r="G4071">
        <f t="shared" si="63"/>
        <v>0.34939999999999993</v>
      </c>
    </row>
    <row r="4072" spans="1:7" x14ac:dyDescent="0.3">
      <c r="A4072" s="1">
        <v>39300</v>
      </c>
      <c r="B4072" s="2">
        <v>-8.9768738709331605E-3</v>
      </c>
      <c r="C4072" s="1">
        <v>39503</v>
      </c>
      <c r="D4072">
        <v>1.3835999999999999</v>
      </c>
      <c r="E4072" s="1">
        <v>39554</v>
      </c>
      <c r="F4072">
        <v>-0.5857</v>
      </c>
      <c r="G4072">
        <f t="shared" si="63"/>
        <v>0.59587999999999985</v>
      </c>
    </row>
    <row r="4073" spans="1:7" x14ac:dyDescent="0.3">
      <c r="A4073" s="1">
        <v>39301</v>
      </c>
      <c r="B4073" s="2">
        <v>1.27905188087496E-3</v>
      </c>
      <c r="C4073" s="1">
        <v>39504</v>
      </c>
      <c r="D4073">
        <v>0.69220000000000004</v>
      </c>
      <c r="E4073" s="1">
        <v>39555</v>
      </c>
      <c r="F4073">
        <v>-0.10349999999999999</v>
      </c>
      <c r="G4073">
        <f t="shared" si="63"/>
        <v>0.37392000000000003</v>
      </c>
    </row>
    <row r="4074" spans="1:7" x14ac:dyDescent="0.3">
      <c r="A4074" s="1">
        <v>39302</v>
      </c>
      <c r="B4074" s="2">
        <v>1.15534997183329E-2</v>
      </c>
      <c r="C4074" s="1">
        <v>39505</v>
      </c>
      <c r="D4074">
        <v>-6.8099999999999994E-2</v>
      </c>
      <c r="E4074" s="1">
        <v>39556</v>
      </c>
      <c r="F4074">
        <v>0.16439999999999999</v>
      </c>
      <c r="G4074">
        <f t="shared" si="63"/>
        <v>2.4900000000000005E-2</v>
      </c>
    </row>
    <row r="4075" spans="1:7" x14ac:dyDescent="0.3">
      <c r="A4075" s="1">
        <v>39303</v>
      </c>
      <c r="B4075" s="2">
        <v>-1.5314492809960599E-2</v>
      </c>
      <c r="C4075" s="1">
        <v>39506</v>
      </c>
      <c r="D4075">
        <v>-0.88260000000000005</v>
      </c>
      <c r="E4075" s="1">
        <v>39559</v>
      </c>
      <c r="F4075">
        <v>0.29399999999999998</v>
      </c>
      <c r="G4075">
        <f t="shared" si="63"/>
        <v>-0.41196000000000005</v>
      </c>
    </row>
    <row r="4076" spans="1:7" x14ac:dyDescent="0.3">
      <c r="A4076" s="1">
        <v>39304</v>
      </c>
      <c r="B4076" s="2">
        <v>-4.3571312579114797E-3</v>
      </c>
      <c r="C4076" s="1">
        <v>39507</v>
      </c>
      <c r="D4076">
        <v>-2.7056</v>
      </c>
      <c r="E4076" s="1">
        <v>39560</v>
      </c>
      <c r="F4076">
        <v>5.5500000000000001E-2</v>
      </c>
      <c r="G4076">
        <f t="shared" si="63"/>
        <v>-1.6011599999999999</v>
      </c>
    </row>
    <row r="4077" spans="1:7" x14ac:dyDescent="0.3">
      <c r="A4077" s="1">
        <v>39307</v>
      </c>
      <c r="B4077" s="2">
        <v>6.0625936920377698E-4</v>
      </c>
      <c r="C4077" s="1">
        <v>39510</v>
      </c>
      <c r="D4077">
        <v>5.6000000000000001E-2</v>
      </c>
      <c r="E4077" s="1">
        <v>39561</v>
      </c>
      <c r="F4077">
        <v>-5.33E-2</v>
      </c>
      <c r="G4077">
        <f t="shared" si="63"/>
        <v>1.2279999999999996E-2</v>
      </c>
    </row>
    <row r="4078" spans="1:7" x14ac:dyDescent="0.3">
      <c r="A4078" s="1">
        <v>39308</v>
      </c>
      <c r="B4078" s="2">
        <v>-9.0356000448651407E-3</v>
      </c>
      <c r="C4078" s="1">
        <v>39511</v>
      </c>
      <c r="D4078">
        <v>-0.34439999999999998</v>
      </c>
      <c r="E4078" s="1">
        <v>39562</v>
      </c>
      <c r="F4078">
        <v>-0.46110000000000001</v>
      </c>
      <c r="G4078">
        <f t="shared" si="63"/>
        <v>-0.39107999999999998</v>
      </c>
    </row>
    <row r="4079" spans="1:7" x14ac:dyDescent="0.3">
      <c r="A4079" s="1">
        <v>39309</v>
      </c>
      <c r="B4079" s="2">
        <v>-6.7893215809662301E-3</v>
      </c>
      <c r="C4079" s="1">
        <v>39512</v>
      </c>
      <c r="D4079">
        <v>0.57379999999999998</v>
      </c>
      <c r="E4079" s="1">
        <v>39563</v>
      </c>
      <c r="F4079">
        <v>-7.7899999999999997E-2</v>
      </c>
      <c r="G4079">
        <f t="shared" si="63"/>
        <v>0.31311999999999995</v>
      </c>
    </row>
    <row r="4080" spans="1:7" x14ac:dyDescent="0.3">
      <c r="A4080" s="1">
        <v>39310</v>
      </c>
      <c r="B4080" s="2">
        <v>-3.0017905319022899E-2</v>
      </c>
      <c r="C4080" s="1">
        <v>39513</v>
      </c>
      <c r="D4080">
        <v>-2.1859999999999999</v>
      </c>
      <c r="E4080" s="1">
        <v>39566</v>
      </c>
      <c r="F4080">
        <v>0.27329999999999999</v>
      </c>
      <c r="G4080">
        <f t="shared" si="63"/>
        <v>-1.2022799999999998</v>
      </c>
    </row>
    <row r="4081" spans="1:7" x14ac:dyDescent="0.3">
      <c r="A4081" s="1">
        <v>39311</v>
      </c>
      <c r="B4081" s="2">
        <v>1.0455639656220799E-2</v>
      </c>
      <c r="C4081" s="1">
        <v>39514</v>
      </c>
      <c r="D4081">
        <v>-0.83919999999999995</v>
      </c>
      <c r="E4081" s="1">
        <v>39567</v>
      </c>
      <c r="F4081">
        <v>0.15340000000000001</v>
      </c>
      <c r="G4081">
        <f t="shared" si="63"/>
        <v>-0.44215999999999994</v>
      </c>
    </row>
    <row r="4082" spans="1:7" x14ac:dyDescent="0.3">
      <c r="A4082" s="1">
        <v>39314</v>
      </c>
      <c r="B4082" s="2">
        <v>1.01848388297046E-2</v>
      </c>
      <c r="C4082" s="1">
        <v>39517</v>
      </c>
      <c r="D4082">
        <v>-1.5419</v>
      </c>
      <c r="E4082" s="1">
        <v>39568</v>
      </c>
      <c r="F4082">
        <v>0.34689999999999999</v>
      </c>
      <c r="G4082">
        <f t="shared" si="63"/>
        <v>-0.78637999999999997</v>
      </c>
    </row>
    <row r="4083" spans="1:7" x14ac:dyDescent="0.3">
      <c r="A4083" s="1">
        <v>39315</v>
      </c>
      <c r="B4083" s="2">
        <v>-5.9788296446734402E-3</v>
      </c>
      <c r="C4083" s="1">
        <v>39518</v>
      </c>
      <c r="D4083">
        <v>3.7164999999999999</v>
      </c>
      <c r="E4083" s="1">
        <v>39569</v>
      </c>
      <c r="F4083">
        <v>0.12989999999999999</v>
      </c>
      <c r="G4083">
        <f t="shared" si="63"/>
        <v>2.2818599999999996</v>
      </c>
    </row>
    <row r="4084" spans="1:7" x14ac:dyDescent="0.3">
      <c r="A4084" s="1">
        <v>39316</v>
      </c>
      <c r="B4084" s="2">
        <v>1.1867652179828899E-2</v>
      </c>
      <c r="C4084" s="1">
        <v>39519</v>
      </c>
      <c r="D4084">
        <v>-0.87150000000000005</v>
      </c>
      <c r="E4084" s="1">
        <v>39570</v>
      </c>
      <c r="F4084">
        <v>-0.2495</v>
      </c>
      <c r="G4084">
        <f t="shared" si="63"/>
        <v>-0.62270000000000003</v>
      </c>
    </row>
    <row r="4085" spans="1:7" x14ac:dyDescent="0.3">
      <c r="A4085" s="1">
        <v>39317</v>
      </c>
      <c r="B4085" s="2">
        <v>7.9148582699981596E-3</v>
      </c>
      <c r="C4085" s="1">
        <v>39520</v>
      </c>
      <c r="D4085">
        <v>0.51659999999999995</v>
      </c>
      <c r="E4085" s="1">
        <v>39573</v>
      </c>
      <c r="F4085">
        <v>4.1200000000000001E-2</v>
      </c>
      <c r="G4085">
        <f t="shared" si="63"/>
        <v>0.32643999999999995</v>
      </c>
    </row>
    <row r="4086" spans="1:7" x14ac:dyDescent="0.3">
      <c r="A4086" s="1">
        <v>39318</v>
      </c>
      <c r="B4086" s="2">
        <v>1.38629148482294E-2</v>
      </c>
      <c r="C4086" s="1">
        <v>39521</v>
      </c>
      <c r="D4086">
        <v>-2.0760000000000001</v>
      </c>
      <c r="E4086" s="1">
        <v>39574</v>
      </c>
      <c r="F4086">
        <v>-0.15559999999999999</v>
      </c>
      <c r="G4086">
        <f t="shared" si="63"/>
        <v>-1.3078400000000001</v>
      </c>
    </row>
    <row r="4087" spans="1:7" x14ac:dyDescent="0.3">
      <c r="A4087" s="1">
        <v>39321</v>
      </c>
      <c r="B4087" s="2">
        <v>3.3490658480759298E-3</v>
      </c>
      <c r="C4087" s="1">
        <v>39524</v>
      </c>
      <c r="D4087">
        <v>-0.88070000000000004</v>
      </c>
      <c r="E4087" s="1">
        <v>39575</v>
      </c>
      <c r="F4087">
        <v>0.15720000000000001</v>
      </c>
      <c r="G4087">
        <f t="shared" si="63"/>
        <v>-0.46554000000000001</v>
      </c>
    </row>
    <row r="4088" spans="1:7" x14ac:dyDescent="0.3">
      <c r="A4088" s="1">
        <v>39322</v>
      </c>
      <c r="B4088" s="2">
        <v>-5.27070747429204E-3</v>
      </c>
      <c r="C4088" s="1">
        <v>39525</v>
      </c>
      <c r="D4088">
        <v>4.2435</v>
      </c>
      <c r="E4088" s="1">
        <v>39576</v>
      </c>
      <c r="F4088">
        <v>0.31969999999999998</v>
      </c>
      <c r="G4088">
        <f t="shared" si="63"/>
        <v>2.6739800000000002</v>
      </c>
    </row>
    <row r="4089" spans="1:7" x14ac:dyDescent="0.3">
      <c r="A4089" s="1">
        <v>39323</v>
      </c>
      <c r="B4089" s="2">
        <v>1.1081525336039001E-2</v>
      </c>
      <c r="C4089" s="1">
        <v>39526</v>
      </c>
      <c r="D4089">
        <v>-2.4277000000000002</v>
      </c>
      <c r="E4089" s="1">
        <v>39577</v>
      </c>
      <c r="F4089">
        <v>2.6200000000000001E-2</v>
      </c>
      <c r="G4089">
        <f t="shared" si="63"/>
        <v>-1.44614</v>
      </c>
    </row>
    <row r="4090" spans="1:7" x14ac:dyDescent="0.3">
      <c r="A4090" s="1">
        <v>39324</v>
      </c>
      <c r="B4090" s="2">
        <v>2.2410577937495E-3</v>
      </c>
      <c r="C4090" s="1">
        <v>39527</v>
      </c>
      <c r="D4090">
        <v>2.3944000000000001</v>
      </c>
      <c r="E4090" s="1">
        <v>39580</v>
      </c>
      <c r="F4090">
        <v>-5.3800000000000001E-2</v>
      </c>
      <c r="G4090">
        <f t="shared" si="63"/>
        <v>1.4151199999999999</v>
      </c>
    </row>
    <row r="4091" spans="1:7" x14ac:dyDescent="0.3">
      <c r="A4091" s="1">
        <v>39325</v>
      </c>
      <c r="B4091" s="2">
        <v>3.5145486224992298E-3</v>
      </c>
      <c r="C4091" s="1">
        <v>39531</v>
      </c>
      <c r="D4091">
        <v>1.5321</v>
      </c>
      <c r="E4091" s="1">
        <v>39581</v>
      </c>
      <c r="F4091">
        <v>-0.62760000000000005</v>
      </c>
      <c r="G4091">
        <f t="shared" si="63"/>
        <v>0.66821999999999993</v>
      </c>
    </row>
    <row r="4092" spans="1:7" x14ac:dyDescent="0.3">
      <c r="A4092" s="1">
        <v>39328</v>
      </c>
      <c r="B4092" s="2">
        <v>1.10997555261738E-3</v>
      </c>
      <c r="C4092" s="1">
        <v>39532</v>
      </c>
      <c r="D4092">
        <v>0.23150000000000001</v>
      </c>
      <c r="E4092" s="1">
        <v>39582</v>
      </c>
      <c r="F4092">
        <v>-0.1062</v>
      </c>
      <c r="G4092">
        <f t="shared" si="63"/>
        <v>9.6419999999999992E-2</v>
      </c>
    </row>
    <row r="4093" spans="1:7" x14ac:dyDescent="0.3">
      <c r="A4093" s="1">
        <v>39329</v>
      </c>
      <c r="B4093" s="2">
        <v>5.2835336212810899E-3</v>
      </c>
      <c r="C4093" s="1">
        <v>39533</v>
      </c>
      <c r="D4093">
        <v>-0.87239999999999995</v>
      </c>
      <c r="E4093" s="1">
        <v>39583</v>
      </c>
      <c r="F4093">
        <v>0.60229999999999995</v>
      </c>
      <c r="G4093">
        <f t="shared" si="63"/>
        <v>-0.28251999999999988</v>
      </c>
    </row>
    <row r="4094" spans="1:7" x14ac:dyDescent="0.3">
      <c r="A4094" s="1">
        <v>39330</v>
      </c>
      <c r="B4094" s="2">
        <v>3.5881851577312901E-3</v>
      </c>
      <c r="C4094" s="1">
        <v>39534</v>
      </c>
      <c r="D4094">
        <v>-1.1253</v>
      </c>
      <c r="E4094" s="1">
        <v>39584</v>
      </c>
      <c r="F4094">
        <v>2.98E-2</v>
      </c>
      <c r="G4094">
        <f t="shared" si="63"/>
        <v>-0.66325999999999996</v>
      </c>
    </row>
    <row r="4095" spans="1:7" x14ac:dyDescent="0.3">
      <c r="A4095" s="1">
        <v>39331</v>
      </c>
      <c r="B4095" s="2">
        <v>3.7455957146934598E-3</v>
      </c>
      <c r="C4095" s="1">
        <v>39535</v>
      </c>
      <c r="D4095">
        <v>-0.79039999999999999</v>
      </c>
      <c r="E4095" s="1">
        <v>39587</v>
      </c>
      <c r="F4095">
        <v>0.17230000000000001</v>
      </c>
      <c r="G4095">
        <f t="shared" si="63"/>
        <v>-0.40532000000000001</v>
      </c>
    </row>
    <row r="4096" spans="1:7" x14ac:dyDescent="0.3">
      <c r="A4096" s="1">
        <v>39332</v>
      </c>
      <c r="B4096" s="2">
        <v>3.2233923027276102E-3</v>
      </c>
      <c r="C4096" s="1">
        <v>39538</v>
      </c>
      <c r="D4096">
        <v>0.57069999999999999</v>
      </c>
      <c r="E4096" s="1">
        <v>39588</v>
      </c>
      <c r="F4096">
        <v>0.2626</v>
      </c>
      <c r="G4096">
        <f t="shared" si="63"/>
        <v>0.44746000000000002</v>
      </c>
    </row>
    <row r="4097" spans="1:7" x14ac:dyDescent="0.3">
      <c r="A4097" s="1">
        <v>39335</v>
      </c>
      <c r="B4097" s="2">
        <v>3.9257340291172201E-3</v>
      </c>
      <c r="C4097" s="1">
        <v>39539</v>
      </c>
      <c r="D4097">
        <v>3.5901000000000001</v>
      </c>
      <c r="E4097" s="1">
        <v>39589</v>
      </c>
      <c r="F4097">
        <v>-0.25490000000000002</v>
      </c>
      <c r="G4097">
        <f t="shared" si="63"/>
        <v>2.0520999999999998</v>
      </c>
    </row>
    <row r="4098" spans="1:7" x14ac:dyDescent="0.3">
      <c r="A4098" s="1">
        <v>39336</v>
      </c>
      <c r="B4098" s="2">
        <v>9.8380159614597194E-3</v>
      </c>
      <c r="C4098" s="1">
        <v>39540</v>
      </c>
      <c r="D4098">
        <v>-0.17330000000000001</v>
      </c>
      <c r="E4098" s="1">
        <v>39590</v>
      </c>
      <c r="F4098">
        <v>-0.52029999999999998</v>
      </c>
      <c r="G4098">
        <f t="shared" si="63"/>
        <v>-0.31209999999999999</v>
      </c>
    </row>
    <row r="4099" spans="1:7" x14ac:dyDescent="0.3">
      <c r="A4099" s="1">
        <v>39337</v>
      </c>
      <c r="B4099" s="2">
        <v>-5.0717563348612305E-4</v>
      </c>
      <c r="C4099" s="1">
        <v>39541</v>
      </c>
      <c r="D4099">
        <v>0.13070000000000001</v>
      </c>
      <c r="E4099" s="1">
        <v>39591</v>
      </c>
      <c r="F4099">
        <v>0.36720000000000003</v>
      </c>
      <c r="G4099">
        <f t="shared" si="63"/>
        <v>0.2253</v>
      </c>
    </row>
    <row r="4100" spans="1:7" x14ac:dyDescent="0.3">
      <c r="A4100" s="1">
        <v>39338</v>
      </c>
      <c r="B4100" s="2">
        <v>3.6818242168414899E-3</v>
      </c>
      <c r="C4100" s="1">
        <v>39542</v>
      </c>
      <c r="D4100">
        <v>8.0799999999999997E-2</v>
      </c>
      <c r="E4100" s="1">
        <v>39595</v>
      </c>
      <c r="F4100">
        <v>-0.41399999999999998</v>
      </c>
      <c r="G4100">
        <f t="shared" si="63"/>
        <v>-0.11712</v>
      </c>
    </row>
    <row r="4101" spans="1:7" x14ac:dyDescent="0.3">
      <c r="A4101" s="1">
        <v>39339</v>
      </c>
      <c r="B4101" s="2">
        <v>-4.3042531849999399E-3</v>
      </c>
      <c r="C4101" s="1">
        <v>39545</v>
      </c>
      <c r="D4101">
        <v>0.15709999999999999</v>
      </c>
      <c r="E4101" s="1">
        <v>39596</v>
      </c>
      <c r="F4101">
        <v>-0.40789999999999998</v>
      </c>
      <c r="G4101">
        <f t="shared" ref="G4101:G4164" si="64">(D4101*0.6)+(F4101*0.4)</f>
        <v>-6.8900000000000003E-2</v>
      </c>
    </row>
    <row r="4102" spans="1:7" x14ac:dyDescent="0.3">
      <c r="A4102" s="1">
        <v>39342</v>
      </c>
      <c r="B4102" s="2">
        <v>8.8165332702128097E-4</v>
      </c>
      <c r="C4102" s="1">
        <v>39546</v>
      </c>
      <c r="D4102">
        <v>-0.47639999999999999</v>
      </c>
      <c r="E4102" s="1">
        <v>39597</v>
      </c>
      <c r="F4102">
        <v>-0.3231</v>
      </c>
      <c r="G4102">
        <f t="shared" si="64"/>
        <v>-0.41508</v>
      </c>
    </row>
    <row r="4103" spans="1:7" x14ac:dyDescent="0.3">
      <c r="A4103" s="1">
        <v>39343</v>
      </c>
      <c r="B4103" s="2">
        <v>1.1586321464332401E-2</v>
      </c>
      <c r="C4103" s="1">
        <v>39547</v>
      </c>
      <c r="D4103">
        <v>-0.80159999999999998</v>
      </c>
      <c r="E4103" s="1">
        <v>39598</v>
      </c>
      <c r="F4103">
        <v>0.27900000000000003</v>
      </c>
      <c r="G4103">
        <f t="shared" si="64"/>
        <v>-0.36935999999999991</v>
      </c>
    </row>
    <row r="4104" spans="1:7" x14ac:dyDescent="0.3">
      <c r="A4104" s="1">
        <v>39344</v>
      </c>
      <c r="B4104" s="2">
        <v>5.8779679977316601E-4</v>
      </c>
      <c r="C4104" s="1">
        <v>39548</v>
      </c>
      <c r="D4104">
        <v>0.45229999999999998</v>
      </c>
      <c r="E4104" s="1">
        <v>39601</v>
      </c>
      <c r="F4104">
        <v>0.32900000000000001</v>
      </c>
      <c r="G4104">
        <f t="shared" si="64"/>
        <v>0.40298</v>
      </c>
    </row>
    <row r="4105" spans="1:7" x14ac:dyDescent="0.3">
      <c r="A4105" s="1">
        <v>39345</v>
      </c>
      <c r="B4105" s="2">
        <v>9.5999335633119003E-3</v>
      </c>
      <c r="C4105" s="1">
        <v>39549</v>
      </c>
      <c r="D4105">
        <v>-2.0306999999999999</v>
      </c>
      <c r="E4105" s="1">
        <v>39602</v>
      </c>
      <c r="F4105">
        <v>0.28510000000000002</v>
      </c>
      <c r="G4105">
        <f t="shared" si="64"/>
        <v>-1.1043799999999999</v>
      </c>
    </row>
    <row r="4106" spans="1:7" x14ac:dyDescent="0.3">
      <c r="A4106" s="1">
        <v>39346</v>
      </c>
      <c r="B4106" s="2">
        <v>-6.3842098252075996E-4</v>
      </c>
      <c r="C4106" s="1">
        <v>39552</v>
      </c>
      <c r="D4106">
        <v>-0.33700000000000002</v>
      </c>
      <c r="E4106" s="1">
        <v>39603</v>
      </c>
      <c r="F4106">
        <v>-0.2402</v>
      </c>
      <c r="G4106">
        <f t="shared" si="64"/>
        <v>-0.29827999999999999</v>
      </c>
    </row>
    <row r="4107" spans="1:7" x14ac:dyDescent="0.3">
      <c r="A4107" s="1">
        <v>39349</v>
      </c>
      <c r="B4107" s="2">
        <v>8.3287617333782605E-4</v>
      </c>
      <c r="C4107" s="1">
        <v>39553</v>
      </c>
      <c r="D4107">
        <v>0.46050000000000002</v>
      </c>
      <c r="E4107" s="1">
        <v>39604</v>
      </c>
      <c r="F4107">
        <v>-0.39900000000000002</v>
      </c>
      <c r="G4107">
        <f t="shared" si="64"/>
        <v>0.11669999999999997</v>
      </c>
    </row>
    <row r="4108" spans="1:7" x14ac:dyDescent="0.3">
      <c r="A4108" s="1">
        <v>39350</v>
      </c>
      <c r="B4108" s="2">
        <v>-1.05437910291684E-3</v>
      </c>
      <c r="C4108" s="1">
        <v>39554</v>
      </c>
      <c r="D4108">
        <v>2.2808000000000002</v>
      </c>
      <c r="E4108" s="1">
        <v>39605</v>
      </c>
      <c r="F4108">
        <v>0.32829999999999998</v>
      </c>
      <c r="G4108">
        <f t="shared" si="64"/>
        <v>1.4998</v>
      </c>
    </row>
    <row r="4109" spans="1:7" x14ac:dyDescent="0.3">
      <c r="A4109" s="1">
        <v>39351</v>
      </c>
      <c r="B4109" s="2">
        <v>3.13001717170591E-3</v>
      </c>
      <c r="C4109" s="1">
        <v>39555</v>
      </c>
      <c r="D4109">
        <v>6.4899999999999999E-2</v>
      </c>
      <c r="E4109" s="1">
        <v>39608</v>
      </c>
      <c r="F4109">
        <v>-0.4577</v>
      </c>
      <c r="G4109">
        <f t="shared" si="64"/>
        <v>-0.14414000000000002</v>
      </c>
    </row>
    <row r="4110" spans="1:7" x14ac:dyDescent="0.3">
      <c r="A4110" s="1">
        <v>39352</v>
      </c>
      <c r="B4110" s="2">
        <v>1.04282569693384E-2</v>
      </c>
      <c r="C4110" s="1">
        <v>39556</v>
      </c>
      <c r="D4110">
        <v>1.8143</v>
      </c>
      <c r="E4110" s="1">
        <v>39609</v>
      </c>
      <c r="F4110">
        <v>-0.63819999999999999</v>
      </c>
      <c r="G4110">
        <f t="shared" si="64"/>
        <v>0.83329999999999993</v>
      </c>
    </row>
    <row r="4111" spans="1:7" x14ac:dyDescent="0.3">
      <c r="A4111" s="1">
        <v>39353</v>
      </c>
      <c r="B4111" s="2">
        <v>4.9320886742230102E-3</v>
      </c>
      <c r="C4111" s="1">
        <v>39559</v>
      </c>
      <c r="D4111">
        <v>-0.1527</v>
      </c>
      <c r="E4111" s="1">
        <v>39610</v>
      </c>
      <c r="F4111">
        <v>0.28689999999999999</v>
      </c>
      <c r="G4111">
        <f t="shared" si="64"/>
        <v>2.3140000000000008E-2</v>
      </c>
    </row>
    <row r="4112" spans="1:7" x14ac:dyDescent="0.3">
      <c r="A4112" s="1">
        <v>39356</v>
      </c>
      <c r="B4112" s="2">
        <v>-1.94891831975408E-3</v>
      </c>
      <c r="C4112" s="1">
        <v>39560</v>
      </c>
      <c r="D4112">
        <v>-0.87929999999999997</v>
      </c>
      <c r="E4112" s="1">
        <v>39611</v>
      </c>
      <c r="F4112">
        <v>-0.63180000000000003</v>
      </c>
      <c r="G4112">
        <f t="shared" si="64"/>
        <v>-0.78029999999999999</v>
      </c>
    </row>
    <row r="4113" spans="1:7" x14ac:dyDescent="0.3">
      <c r="A4113" s="1">
        <v>39357</v>
      </c>
      <c r="B4113" s="2">
        <v>-1.18353921577377E-2</v>
      </c>
      <c r="C4113" s="1">
        <v>39561</v>
      </c>
      <c r="D4113">
        <v>0.29060000000000002</v>
      </c>
      <c r="E4113" s="1">
        <v>39612</v>
      </c>
      <c r="F4113">
        <v>-0.21560000000000001</v>
      </c>
      <c r="G4113">
        <f t="shared" si="64"/>
        <v>8.8120000000000004E-2</v>
      </c>
    </row>
    <row r="4114" spans="1:7" x14ac:dyDescent="0.3">
      <c r="A4114" s="1">
        <v>39358</v>
      </c>
      <c r="B4114" s="2">
        <v>2.5342262403822398E-3</v>
      </c>
      <c r="C4114" s="1">
        <v>39562</v>
      </c>
      <c r="D4114">
        <v>0.64470000000000005</v>
      </c>
      <c r="E4114" s="1">
        <v>39615</v>
      </c>
      <c r="F4114">
        <v>6.7400000000000002E-2</v>
      </c>
      <c r="G4114">
        <f t="shared" si="64"/>
        <v>0.41377999999999998</v>
      </c>
    </row>
    <row r="4115" spans="1:7" x14ac:dyDescent="0.3">
      <c r="A4115" s="1">
        <v>39359</v>
      </c>
      <c r="B4115" s="2">
        <v>4.4993205833734297E-3</v>
      </c>
      <c r="C4115" s="1">
        <v>39563</v>
      </c>
      <c r="D4115">
        <v>0.65059999999999996</v>
      </c>
      <c r="E4115" s="1">
        <v>39616</v>
      </c>
      <c r="F4115">
        <v>0.25140000000000001</v>
      </c>
      <c r="G4115">
        <f t="shared" si="64"/>
        <v>0.49092000000000002</v>
      </c>
    </row>
    <row r="4116" spans="1:7" x14ac:dyDescent="0.3">
      <c r="A4116" s="1">
        <v>39360</v>
      </c>
      <c r="B4116" s="2">
        <v>4.0381347124356396E-3</v>
      </c>
      <c r="C4116" s="1">
        <v>39566</v>
      </c>
      <c r="D4116">
        <v>-0.1007</v>
      </c>
      <c r="E4116" s="1">
        <v>39617</v>
      </c>
      <c r="F4116">
        <v>0.4798</v>
      </c>
      <c r="G4116">
        <f t="shared" si="64"/>
        <v>0.13150000000000001</v>
      </c>
    </row>
    <row r="4117" spans="1:7" x14ac:dyDescent="0.3">
      <c r="A4117" s="1">
        <v>39363</v>
      </c>
      <c r="B4117" s="2">
        <v>-8.8085013082178608E-3</v>
      </c>
      <c r="C4117" s="1">
        <v>39567</v>
      </c>
      <c r="D4117">
        <v>-0.38619999999999999</v>
      </c>
      <c r="E4117" s="1">
        <v>39618</v>
      </c>
      <c r="F4117">
        <v>-0.21790000000000001</v>
      </c>
      <c r="G4117">
        <f t="shared" si="64"/>
        <v>-0.31888</v>
      </c>
    </row>
    <row r="4118" spans="1:7" x14ac:dyDescent="0.3">
      <c r="A4118" s="1">
        <v>39364</v>
      </c>
      <c r="B4118" s="2">
        <v>-1.03030747459587E-3</v>
      </c>
      <c r="C4118" s="1">
        <v>39568</v>
      </c>
      <c r="D4118">
        <v>-0.38040000000000002</v>
      </c>
      <c r="E4118" s="1">
        <v>39619</v>
      </c>
      <c r="F4118">
        <v>0.2097</v>
      </c>
      <c r="G4118">
        <f t="shared" si="64"/>
        <v>-0.14435999999999999</v>
      </c>
    </row>
    <row r="4119" spans="1:7" x14ac:dyDescent="0.3">
      <c r="A4119" s="1">
        <v>39365</v>
      </c>
      <c r="B4119" s="2">
        <v>7.2142149185061601E-3</v>
      </c>
      <c r="C4119" s="1">
        <v>39569</v>
      </c>
      <c r="D4119">
        <v>1.7330000000000001</v>
      </c>
      <c r="E4119" s="1">
        <v>39622</v>
      </c>
      <c r="F4119">
        <v>-0.23949999999999999</v>
      </c>
      <c r="G4119">
        <f t="shared" si="64"/>
        <v>0.94400000000000006</v>
      </c>
    </row>
    <row r="4120" spans="1:7" x14ac:dyDescent="0.3">
      <c r="A4120" s="1">
        <v>39366</v>
      </c>
      <c r="B4120" s="2">
        <v>1.2155300060681599E-2</v>
      </c>
      <c r="C4120" s="1">
        <v>39570</v>
      </c>
      <c r="D4120">
        <v>0.32369999999999999</v>
      </c>
      <c r="E4120" s="1">
        <v>39623</v>
      </c>
      <c r="F4120">
        <v>0.22209999999999999</v>
      </c>
      <c r="G4120">
        <f t="shared" si="64"/>
        <v>0.28305999999999998</v>
      </c>
    </row>
    <row r="4121" spans="1:7" x14ac:dyDescent="0.3">
      <c r="A4121" s="1">
        <v>39367</v>
      </c>
      <c r="B4121" s="2">
        <v>-1.4950383256158201E-3</v>
      </c>
      <c r="C4121" s="1">
        <v>39573</v>
      </c>
      <c r="D4121">
        <v>-0.44469999999999998</v>
      </c>
      <c r="E4121" s="1">
        <v>39624</v>
      </c>
      <c r="F4121">
        <v>-1.44E-2</v>
      </c>
      <c r="G4121">
        <f t="shared" si="64"/>
        <v>-0.27257999999999999</v>
      </c>
    </row>
    <row r="4122" spans="1:7" x14ac:dyDescent="0.3">
      <c r="A4122" s="1">
        <v>39370</v>
      </c>
      <c r="B4122" s="2">
        <v>4.0981617523150299E-4</v>
      </c>
      <c r="C4122" s="1">
        <v>39574</v>
      </c>
      <c r="D4122">
        <v>0.76910000000000001</v>
      </c>
      <c r="E4122" s="1">
        <v>39625</v>
      </c>
      <c r="F4122">
        <v>0.28560000000000002</v>
      </c>
      <c r="G4122">
        <f t="shared" si="64"/>
        <v>0.57569999999999999</v>
      </c>
    </row>
    <row r="4123" spans="1:7" x14ac:dyDescent="0.3">
      <c r="A4123" s="1">
        <v>39371</v>
      </c>
      <c r="B4123" s="2">
        <v>-2.9657465874566298E-3</v>
      </c>
      <c r="C4123" s="1">
        <v>39575</v>
      </c>
      <c r="D4123">
        <v>-1.7707999999999999</v>
      </c>
      <c r="E4123" s="1">
        <v>39626</v>
      </c>
      <c r="F4123">
        <v>0.17499999999999999</v>
      </c>
      <c r="G4123">
        <f t="shared" si="64"/>
        <v>-0.99247999999999992</v>
      </c>
    </row>
    <row r="4124" spans="1:7" x14ac:dyDescent="0.3">
      <c r="A4124" s="1">
        <v>39372</v>
      </c>
      <c r="B4124" s="2">
        <v>-2.2026838049109499E-3</v>
      </c>
      <c r="C4124" s="1">
        <v>39576</v>
      </c>
      <c r="D4124">
        <v>0.37130000000000002</v>
      </c>
      <c r="E4124" s="1">
        <v>39629</v>
      </c>
      <c r="F4124">
        <v>6.4500000000000002E-2</v>
      </c>
      <c r="G4124">
        <f t="shared" si="64"/>
        <v>0.24858000000000002</v>
      </c>
    </row>
    <row r="4125" spans="1:7" x14ac:dyDescent="0.3">
      <c r="A4125" s="1">
        <v>39373</v>
      </c>
      <c r="B4125" s="2">
        <v>7.2921192599391099E-3</v>
      </c>
      <c r="C4125" s="1">
        <v>39577</v>
      </c>
      <c r="D4125">
        <v>-0.65190000000000003</v>
      </c>
      <c r="E4125" s="1">
        <v>39630</v>
      </c>
      <c r="F4125">
        <v>-0.12670000000000001</v>
      </c>
      <c r="G4125">
        <f t="shared" si="64"/>
        <v>-0.44181999999999999</v>
      </c>
    </row>
    <row r="4126" spans="1:7" x14ac:dyDescent="0.3">
      <c r="A4126" s="1">
        <v>39374</v>
      </c>
      <c r="B4126" s="2">
        <v>1.20790787197467E-3</v>
      </c>
      <c r="C4126" s="1">
        <v>39580</v>
      </c>
      <c r="D4126">
        <v>1.105</v>
      </c>
      <c r="E4126" s="1">
        <v>39631</v>
      </c>
      <c r="F4126">
        <v>0.10249999999999999</v>
      </c>
      <c r="G4126">
        <f t="shared" si="64"/>
        <v>0.70399999999999996</v>
      </c>
    </row>
    <row r="4127" spans="1:7" x14ac:dyDescent="0.3">
      <c r="A4127" s="1">
        <v>39377</v>
      </c>
      <c r="B4127" s="2">
        <v>-1.1493377446569799E-2</v>
      </c>
      <c r="C4127" s="1">
        <v>39581</v>
      </c>
      <c r="D4127">
        <v>-1.5800000000000002E-2</v>
      </c>
      <c r="E4127" s="1">
        <v>39632</v>
      </c>
      <c r="F4127">
        <v>-9.0200000000000002E-2</v>
      </c>
      <c r="G4127">
        <f t="shared" si="64"/>
        <v>-4.5560000000000003E-2</v>
      </c>
    </row>
    <row r="4128" spans="1:7" x14ac:dyDescent="0.3">
      <c r="A4128" s="1">
        <v>39378</v>
      </c>
      <c r="B4128" s="2">
        <v>7.4904090870206996E-3</v>
      </c>
      <c r="C4128" s="1">
        <v>39582</v>
      </c>
      <c r="D4128">
        <v>0.41830000000000001</v>
      </c>
      <c r="E4128" s="1">
        <v>39636</v>
      </c>
      <c r="F4128">
        <v>0.14829999999999999</v>
      </c>
      <c r="G4128">
        <f t="shared" si="64"/>
        <v>0.31029999999999996</v>
      </c>
    </row>
    <row r="4129" spans="1:7" x14ac:dyDescent="0.3">
      <c r="A4129" s="1">
        <v>39379</v>
      </c>
      <c r="B4129" s="2">
        <v>2.6595772712823001E-4</v>
      </c>
      <c r="C4129" s="1">
        <v>39583</v>
      </c>
      <c r="D4129">
        <v>1.077</v>
      </c>
      <c r="E4129" s="1">
        <v>39637</v>
      </c>
      <c r="F4129">
        <v>0.3992</v>
      </c>
      <c r="G4129">
        <f t="shared" si="64"/>
        <v>0.80588000000000004</v>
      </c>
    </row>
    <row r="4130" spans="1:7" x14ac:dyDescent="0.3">
      <c r="A4130" s="1">
        <v>39380</v>
      </c>
      <c r="B4130" s="2">
        <v>9.82783174121327E-3</v>
      </c>
      <c r="C4130" s="1">
        <v>39584</v>
      </c>
      <c r="D4130">
        <v>0.1278</v>
      </c>
      <c r="E4130" s="1">
        <v>39638</v>
      </c>
      <c r="F4130">
        <v>0.32569999999999999</v>
      </c>
      <c r="G4130">
        <f t="shared" si="64"/>
        <v>0.20696000000000001</v>
      </c>
    </row>
    <row r="4131" spans="1:7" x14ac:dyDescent="0.3">
      <c r="A4131" s="1">
        <v>39381</v>
      </c>
      <c r="B4131" s="2">
        <v>7.8998035235477992E-3</v>
      </c>
      <c r="C4131" s="1">
        <v>39587</v>
      </c>
      <c r="D4131">
        <v>9.2799999999999994E-2</v>
      </c>
      <c r="E4131" s="1">
        <v>39639</v>
      </c>
      <c r="F4131">
        <v>2.7699999999999999E-2</v>
      </c>
      <c r="G4131">
        <f t="shared" si="64"/>
        <v>6.6759999999999986E-2</v>
      </c>
    </row>
    <row r="4132" spans="1:7" x14ac:dyDescent="0.3">
      <c r="A4132" s="1">
        <v>39384</v>
      </c>
      <c r="B4132" s="2">
        <v>8.8403792792626206E-3</v>
      </c>
      <c r="C4132" s="1">
        <v>39588</v>
      </c>
      <c r="D4132">
        <v>-0.92730000000000001</v>
      </c>
      <c r="E4132" s="1">
        <v>39640</v>
      </c>
      <c r="F4132">
        <v>-0.55030000000000001</v>
      </c>
      <c r="G4132">
        <f t="shared" si="64"/>
        <v>-0.77649999999999997</v>
      </c>
    </row>
    <row r="4133" spans="1:7" x14ac:dyDescent="0.3">
      <c r="A4133" s="1">
        <v>39385</v>
      </c>
      <c r="B4133" s="2">
        <v>-7.5112775093861802E-3</v>
      </c>
      <c r="C4133" s="1">
        <v>39589</v>
      </c>
      <c r="D4133">
        <v>-1.5985</v>
      </c>
      <c r="E4133" s="1">
        <v>39643</v>
      </c>
      <c r="F4133">
        <v>0.3513</v>
      </c>
      <c r="G4133">
        <f t="shared" si="64"/>
        <v>-0.81857999999999997</v>
      </c>
    </row>
    <row r="4134" spans="1:7" x14ac:dyDescent="0.3">
      <c r="A4134" s="1">
        <v>39386</v>
      </c>
      <c r="B4134" s="2">
        <v>1.32133835839243E-2</v>
      </c>
      <c r="C4134" s="1">
        <v>39590</v>
      </c>
      <c r="D4134">
        <v>0.28029999999999999</v>
      </c>
      <c r="E4134" s="1">
        <v>39644</v>
      </c>
      <c r="F4134">
        <v>9.6100000000000005E-2</v>
      </c>
      <c r="G4134">
        <f t="shared" si="64"/>
        <v>0.20662</v>
      </c>
    </row>
    <row r="4135" spans="1:7" x14ac:dyDescent="0.3">
      <c r="A4135" s="1">
        <v>39387</v>
      </c>
      <c r="B4135" s="2">
        <v>-1.06784428744916E-2</v>
      </c>
      <c r="C4135" s="1">
        <v>39591</v>
      </c>
      <c r="D4135">
        <v>-1.3197000000000001</v>
      </c>
      <c r="E4135" s="1">
        <v>39645</v>
      </c>
      <c r="F4135">
        <v>-0.54949999999999999</v>
      </c>
      <c r="G4135">
        <f t="shared" si="64"/>
        <v>-1.0116200000000002</v>
      </c>
    </row>
    <row r="4136" spans="1:7" x14ac:dyDescent="0.3">
      <c r="A4136" s="1">
        <v>39388</v>
      </c>
      <c r="B4136" s="2">
        <v>1.3416895094383201E-2</v>
      </c>
      <c r="C4136" s="1">
        <v>39595</v>
      </c>
      <c r="D4136">
        <v>0.68530000000000002</v>
      </c>
      <c r="E4136" s="1">
        <v>39646</v>
      </c>
      <c r="F4136">
        <v>-0.70909999999999995</v>
      </c>
      <c r="G4136">
        <f t="shared" si="64"/>
        <v>0.12753999999999999</v>
      </c>
    </row>
    <row r="4137" spans="1:7" x14ac:dyDescent="0.3">
      <c r="A4137" s="1">
        <v>39391</v>
      </c>
      <c r="B4137" s="2">
        <v>-1.03342548287366E-3</v>
      </c>
      <c r="C4137" s="1">
        <v>39596</v>
      </c>
      <c r="D4137">
        <v>0.41589999999999999</v>
      </c>
      <c r="E4137" s="1">
        <v>39647</v>
      </c>
      <c r="F4137">
        <v>-0.34410000000000002</v>
      </c>
      <c r="G4137">
        <f t="shared" si="64"/>
        <v>0.11189999999999997</v>
      </c>
    </row>
    <row r="4138" spans="1:7" x14ac:dyDescent="0.3">
      <c r="A4138" s="1">
        <v>39392</v>
      </c>
      <c r="B4138" s="2">
        <v>1.3310212053693E-2</v>
      </c>
      <c r="C4138" s="1">
        <v>39597</v>
      </c>
      <c r="D4138">
        <v>0.54490000000000005</v>
      </c>
      <c r="E4138" s="1">
        <v>39650</v>
      </c>
      <c r="F4138">
        <v>0.12790000000000001</v>
      </c>
      <c r="G4138">
        <f t="shared" si="64"/>
        <v>0.37809999999999999</v>
      </c>
    </row>
    <row r="4139" spans="1:7" x14ac:dyDescent="0.3">
      <c r="A4139" s="1">
        <v>39393</v>
      </c>
      <c r="B4139" s="2">
        <v>7.5973766684518402E-3</v>
      </c>
      <c r="C4139" s="1">
        <v>39598</v>
      </c>
      <c r="D4139">
        <v>0.15310000000000001</v>
      </c>
      <c r="E4139" s="1">
        <v>39651</v>
      </c>
      <c r="F4139">
        <v>-0.16669999999999999</v>
      </c>
      <c r="G4139">
        <f t="shared" si="64"/>
        <v>2.5180000000000008E-2</v>
      </c>
    </row>
    <row r="4140" spans="1:7" x14ac:dyDescent="0.3">
      <c r="A4140" s="1">
        <v>39394</v>
      </c>
      <c r="B4140" s="2">
        <v>-7.13565564158014E-3</v>
      </c>
      <c r="C4140" s="1">
        <v>39601</v>
      </c>
      <c r="D4140">
        <v>-1.0476000000000001</v>
      </c>
      <c r="E4140" s="1">
        <v>39652</v>
      </c>
      <c r="F4140">
        <v>-7.3700000000000002E-2</v>
      </c>
      <c r="G4140">
        <f t="shared" si="64"/>
        <v>-0.65803999999999996</v>
      </c>
    </row>
    <row r="4141" spans="1:7" x14ac:dyDescent="0.3">
      <c r="A4141" s="1">
        <v>39395</v>
      </c>
      <c r="B4141" s="2">
        <v>7.6113310328285199E-4</v>
      </c>
      <c r="C4141" s="1">
        <v>39602</v>
      </c>
      <c r="D4141">
        <v>-0.57499999999999996</v>
      </c>
      <c r="E4141" s="1">
        <v>39653</v>
      </c>
      <c r="F4141">
        <v>0.78029999999999999</v>
      </c>
      <c r="G4141">
        <f t="shared" si="64"/>
        <v>-3.2879999999999965E-2</v>
      </c>
    </row>
    <row r="4142" spans="1:7" x14ac:dyDescent="0.3">
      <c r="A4142" s="1">
        <v>39398</v>
      </c>
      <c r="B4142" s="2">
        <v>-1.8439599643609E-2</v>
      </c>
      <c r="C4142" s="1">
        <v>39603</v>
      </c>
      <c r="D4142">
        <v>1.6899999999999998E-2</v>
      </c>
      <c r="E4142" s="1">
        <v>39654</v>
      </c>
      <c r="F4142">
        <v>-0.54749999999999999</v>
      </c>
      <c r="G4142">
        <f t="shared" si="64"/>
        <v>-0.20885999999999999</v>
      </c>
    </row>
    <row r="4143" spans="1:7" x14ac:dyDescent="0.3">
      <c r="A4143" s="1">
        <v>39399</v>
      </c>
      <c r="B4143" s="2">
        <v>-5.3562220607499302E-3</v>
      </c>
      <c r="C4143" s="1">
        <v>39604</v>
      </c>
      <c r="D4143">
        <v>1.9577</v>
      </c>
      <c r="E4143" s="1">
        <v>39657</v>
      </c>
      <c r="F4143">
        <v>0.55120000000000002</v>
      </c>
      <c r="G4143">
        <f t="shared" si="64"/>
        <v>1.3951</v>
      </c>
    </row>
    <row r="4144" spans="1:7" x14ac:dyDescent="0.3">
      <c r="A4144" s="1">
        <v>39400</v>
      </c>
      <c r="B4144" s="2">
        <v>9.8095020895916409E-3</v>
      </c>
      <c r="C4144" s="1">
        <v>39605</v>
      </c>
      <c r="D4144">
        <v>-3.0779999999999998</v>
      </c>
      <c r="E4144" s="1">
        <v>39658</v>
      </c>
      <c r="F4144">
        <v>-0.1636</v>
      </c>
      <c r="G4144">
        <f t="shared" si="64"/>
        <v>-1.9122399999999997</v>
      </c>
    </row>
    <row r="4145" spans="1:7" x14ac:dyDescent="0.3">
      <c r="A4145" s="1">
        <v>39401</v>
      </c>
      <c r="B4145" s="2">
        <v>-4.35768285084903E-3</v>
      </c>
      <c r="C4145" s="1">
        <v>39608</v>
      </c>
      <c r="D4145">
        <v>8.2900000000000001E-2</v>
      </c>
      <c r="E4145" s="1">
        <v>39659</v>
      </c>
      <c r="F4145">
        <v>7.9799999999999996E-2</v>
      </c>
      <c r="G4145">
        <f t="shared" si="64"/>
        <v>8.1659999999999996E-2</v>
      </c>
    </row>
    <row r="4146" spans="1:7" x14ac:dyDescent="0.3">
      <c r="A4146" s="1">
        <v>39402</v>
      </c>
      <c r="B4146" s="2">
        <v>5.0950943767191798E-3</v>
      </c>
      <c r="C4146" s="1">
        <v>39609</v>
      </c>
      <c r="D4146">
        <v>-0.24379999999999999</v>
      </c>
      <c r="E4146" s="1">
        <v>39660</v>
      </c>
      <c r="F4146">
        <v>0.26500000000000001</v>
      </c>
      <c r="G4146">
        <f t="shared" si="64"/>
        <v>-4.0279999999999982E-2</v>
      </c>
    </row>
    <row r="4147" spans="1:7" x14ac:dyDescent="0.3">
      <c r="A4147" s="1">
        <v>39405</v>
      </c>
      <c r="B4147" s="2">
        <v>4.1755567241779099E-3</v>
      </c>
      <c r="C4147" s="1">
        <v>39610</v>
      </c>
      <c r="D4147">
        <v>-1.6678999999999999</v>
      </c>
      <c r="E4147" s="1">
        <v>39661</v>
      </c>
      <c r="F4147">
        <v>8.5999999999999993E-2</v>
      </c>
      <c r="G4147">
        <f t="shared" si="64"/>
        <v>-0.96633999999999998</v>
      </c>
    </row>
    <row r="4148" spans="1:7" x14ac:dyDescent="0.3">
      <c r="A4148" s="1">
        <v>39406</v>
      </c>
      <c r="B4148" s="2">
        <v>1.64561163279646E-2</v>
      </c>
      <c r="C4148" s="1">
        <v>39611</v>
      </c>
      <c r="D4148">
        <v>0.33500000000000002</v>
      </c>
      <c r="E4148" s="1">
        <v>39664</v>
      </c>
      <c r="F4148">
        <v>-0.16389999999999999</v>
      </c>
      <c r="G4148">
        <f t="shared" si="64"/>
        <v>0.13544</v>
      </c>
    </row>
    <row r="4149" spans="1:7" x14ac:dyDescent="0.3">
      <c r="A4149" s="1">
        <v>39407</v>
      </c>
      <c r="B4149" s="2">
        <v>2.93511489598575E-3</v>
      </c>
      <c r="C4149" s="1">
        <v>39612</v>
      </c>
      <c r="D4149">
        <v>1.5072000000000001</v>
      </c>
      <c r="E4149" s="1">
        <v>39665</v>
      </c>
      <c r="F4149">
        <v>-0.1283</v>
      </c>
      <c r="G4149">
        <f t="shared" si="64"/>
        <v>0.85299999999999998</v>
      </c>
    </row>
    <row r="4150" spans="1:7" x14ac:dyDescent="0.3">
      <c r="A4150" s="1">
        <v>39408</v>
      </c>
      <c r="B4150" s="2">
        <v>1.3895116681505999E-3</v>
      </c>
      <c r="C4150" s="1">
        <v>39615</v>
      </c>
      <c r="D4150">
        <v>8.0999999999999996E-3</v>
      </c>
      <c r="E4150" s="1">
        <v>39666</v>
      </c>
      <c r="F4150">
        <v>-0.30859999999999999</v>
      </c>
      <c r="G4150">
        <f t="shared" si="64"/>
        <v>-0.11857999999999999</v>
      </c>
    </row>
    <row r="4151" spans="1:7" x14ac:dyDescent="0.3">
      <c r="A4151" s="1">
        <v>39409</v>
      </c>
      <c r="B4151" s="2">
        <v>4.6644633841064201E-3</v>
      </c>
      <c r="C4151" s="1">
        <v>39616</v>
      </c>
      <c r="D4151">
        <v>-0.67600000000000005</v>
      </c>
      <c r="E4151" s="1">
        <v>39667</v>
      </c>
      <c r="F4151">
        <v>0.5544</v>
      </c>
      <c r="G4151">
        <f t="shared" si="64"/>
        <v>-0.18384</v>
      </c>
    </row>
    <row r="4152" spans="1:7" x14ac:dyDescent="0.3">
      <c r="A4152" s="1">
        <v>39412</v>
      </c>
      <c r="B4152" s="2">
        <v>4.1933662397231099E-3</v>
      </c>
      <c r="C4152" s="1">
        <v>39617</v>
      </c>
      <c r="D4152">
        <v>-0.9698</v>
      </c>
      <c r="E4152" s="1">
        <v>39668</v>
      </c>
      <c r="F4152">
        <v>1.9300000000000001E-2</v>
      </c>
      <c r="G4152">
        <f t="shared" si="64"/>
        <v>-0.57416</v>
      </c>
    </row>
    <row r="4153" spans="1:7" x14ac:dyDescent="0.3">
      <c r="A4153" s="1">
        <v>39413</v>
      </c>
      <c r="B4153" s="2">
        <v>-1.00805317432738E-2</v>
      </c>
      <c r="C4153" s="1">
        <v>39618</v>
      </c>
      <c r="D4153">
        <v>0.4017</v>
      </c>
      <c r="E4153" s="1">
        <v>39671</v>
      </c>
      <c r="F4153">
        <v>-0.2928</v>
      </c>
      <c r="G4153">
        <f t="shared" si="64"/>
        <v>0.12389999999999998</v>
      </c>
    </row>
    <row r="4154" spans="1:7" x14ac:dyDescent="0.3">
      <c r="A4154" s="1">
        <v>39414</v>
      </c>
      <c r="B4154" s="2">
        <v>-6.3559468274774203E-3</v>
      </c>
      <c r="C4154" s="1">
        <v>39619</v>
      </c>
      <c r="D4154">
        <v>-1.8532</v>
      </c>
      <c r="E4154" s="1">
        <v>39672</v>
      </c>
      <c r="F4154">
        <v>0.36109999999999998</v>
      </c>
      <c r="G4154">
        <f t="shared" si="64"/>
        <v>-0.96748000000000001</v>
      </c>
    </row>
    <row r="4155" spans="1:7" x14ac:dyDescent="0.3">
      <c r="A4155" s="1">
        <v>39415</v>
      </c>
      <c r="B4155" s="2">
        <v>7.1538350441313603E-4</v>
      </c>
      <c r="C4155" s="1">
        <v>39622</v>
      </c>
      <c r="D4155">
        <v>5.3E-3</v>
      </c>
      <c r="E4155" s="1">
        <v>39673</v>
      </c>
      <c r="F4155">
        <v>-0.18099999999999999</v>
      </c>
      <c r="G4155">
        <f t="shared" si="64"/>
        <v>-6.9220000000000004E-2</v>
      </c>
    </row>
    <row r="4156" spans="1:7" x14ac:dyDescent="0.3">
      <c r="A4156" s="1">
        <v>39416</v>
      </c>
      <c r="B4156" s="2">
        <v>-1.3560813906654499E-2</v>
      </c>
      <c r="C4156" s="1">
        <v>39623</v>
      </c>
      <c r="D4156">
        <v>-0.28010000000000002</v>
      </c>
      <c r="E4156" s="1">
        <v>39674</v>
      </c>
      <c r="F4156">
        <v>0.1928</v>
      </c>
      <c r="G4156">
        <f t="shared" si="64"/>
        <v>-9.0940000000000007E-2</v>
      </c>
    </row>
    <row r="4157" spans="1:7" x14ac:dyDescent="0.3">
      <c r="A4157" s="1">
        <v>39419</v>
      </c>
      <c r="B4157" s="2">
        <v>1.00558654140908E-2</v>
      </c>
      <c r="C4157" s="1">
        <v>39624</v>
      </c>
      <c r="D4157">
        <v>0.58909999999999996</v>
      </c>
      <c r="E4157" s="1">
        <v>39675</v>
      </c>
      <c r="F4157">
        <v>0.22320000000000001</v>
      </c>
      <c r="G4157">
        <f t="shared" si="64"/>
        <v>0.44273999999999997</v>
      </c>
    </row>
    <row r="4158" spans="1:7" x14ac:dyDescent="0.3">
      <c r="A4158" s="1">
        <v>39420</v>
      </c>
      <c r="B4158" s="2">
        <v>4.1841132120672402E-3</v>
      </c>
      <c r="C4158" s="1">
        <v>39625</v>
      </c>
      <c r="D4158">
        <v>-2.9070999999999998</v>
      </c>
      <c r="E4158" s="1">
        <v>39678</v>
      </c>
      <c r="F4158">
        <v>0.1278</v>
      </c>
      <c r="G4158">
        <f t="shared" si="64"/>
        <v>-1.6931399999999999</v>
      </c>
    </row>
    <row r="4159" spans="1:7" x14ac:dyDescent="0.3">
      <c r="A4159" s="1">
        <v>39421</v>
      </c>
      <c r="B4159" s="2">
        <v>-1.2101257106721899E-2</v>
      </c>
      <c r="C4159" s="1">
        <v>39626</v>
      </c>
      <c r="D4159">
        <v>-0.36830000000000002</v>
      </c>
      <c r="E4159" s="1">
        <v>39679</v>
      </c>
      <c r="F4159">
        <v>-7.6300000000000007E-2</v>
      </c>
      <c r="G4159">
        <f t="shared" si="64"/>
        <v>-0.2515</v>
      </c>
    </row>
    <row r="4160" spans="1:7" x14ac:dyDescent="0.3">
      <c r="A4160" s="1">
        <v>39422</v>
      </c>
      <c r="B4160" s="2">
        <v>4.2921059928469101E-4</v>
      </c>
      <c r="C4160" s="1">
        <v>39629</v>
      </c>
      <c r="D4160">
        <v>0.12670000000000001</v>
      </c>
      <c r="E4160" s="1">
        <v>39680</v>
      </c>
      <c r="F4160">
        <v>0.41799999999999998</v>
      </c>
      <c r="G4160">
        <f t="shared" si="64"/>
        <v>0.24322000000000002</v>
      </c>
    </row>
    <row r="4161" spans="1:7" x14ac:dyDescent="0.3">
      <c r="A4161" s="1">
        <v>39423</v>
      </c>
      <c r="B4161" s="2">
        <v>-7.4737940941255196E-3</v>
      </c>
      <c r="C4161" s="1">
        <v>39630</v>
      </c>
      <c r="D4161">
        <v>0.40260000000000001</v>
      </c>
      <c r="E4161" s="1">
        <v>39681</v>
      </c>
      <c r="F4161">
        <v>-0.27279999999999999</v>
      </c>
      <c r="G4161">
        <f t="shared" si="64"/>
        <v>0.13244</v>
      </c>
    </row>
    <row r="4162" spans="1:7" x14ac:dyDescent="0.3">
      <c r="A4162" s="1">
        <v>39426</v>
      </c>
      <c r="B4162" s="2">
        <v>1.18553640610752E-4</v>
      </c>
      <c r="C4162" s="1">
        <v>39631</v>
      </c>
      <c r="D4162">
        <v>-1.8141</v>
      </c>
      <c r="E4162" s="1">
        <v>39682</v>
      </c>
      <c r="F4162">
        <v>-0.1232</v>
      </c>
      <c r="G4162">
        <f t="shared" si="64"/>
        <v>-1.13774</v>
      </c>
    </row>
    <row r="4163" spans="1:7" x14ac:dyDescent="0.3">
      <c r="A4163" s="1">
        <v>39427</v>
      </c>
      <c r="B4163" s="2">
        <v>4.5329192774927803E-3</v>
      </c>
      <c r="C4163" s="1">
        <v>39632</v>
      </c>
      <c r="D4163">
        <v>0.1111</v>
      </c>
      <c r="E4163" s="1">
        <v>39685</v>
      </c>
      <c r="F4163">
        <v>0.36659999999999998</v>
      </c>
      <c r="G4163">
        <f t="shared" si="64"/>
        <v>0.21329999999999999</v>
      </c>
    </row>
    <row r="4164" spans="1:7" x14ac:dyDescent="0.3">
      <c r="A4164" s="1">
        <v>39428</v>
      </c>
      <c r="B4164" s="2">
        <v>5.7447827887351401E-3</v>
      </c>
      <c r="C4164" s="1">
        <v>39636</v>
      </c>
      <c r="D4164">
        <v>-0.83689999999999998</v>
      </c>
      <c r="E4164" s="1">
        <v>39686</v>
      </c>
      <c r="F4164">
        <v>6.4000000000000001E-2</v>
      </c>
      <c r="G4164">
        <f t="shared" si="64"/>
        <v>-0.47653999999999991</v>
      </c>
    </row>
    <row r="4165" spans="1:7" x14ac:dyDescent="0.3">
      <c r="A4165" s="1">
        <v>39429</v>
      </c>
      <c r="B4165" s="2">
        <v>-6.8474781854853698E-3</v>
      </c>
      <c r="C4165" s="1">
        <v>39637</v>
      </c>
      <c r="D4165">
        <v>1.7467000000000001</v>
      </c>
      <c r="E4165" s="1">
        <v>39687</v>
      </c>
      <c r="F4165">
        <v>0.1321</v>
      </c>
      <c r="G4165">
        <f t="shared" ref="G4165:G4228" si="65">(D4165*0.6)+(F4165*0.4)</f>
        <v>1.1008599999999999</v>
      </c>
    </row>
    <row r="4166" spans="1:7" x14ac:dyDescent="0.3">
      <c r="A4166" s="1">
        <v>39430</v>
      </c>
      <c r="B4166" s="2">
        <v>-1.21733868845637E-2</v>
      </c>
      <c r="C4166" s="1">
        <v>39638</v>
      </c>
      <c r="D4166">
        <v>-2.2667999999999999</v>
      </c>
      <c r="E4166" s="1">
        <v>39688</v>
      </c>
      <c r="F4166">
        <v>-2.2700000000000001E-2</v>
      </c>
      <c r="G4166">
        <f t="shared" si="65"/>
        <v>-1.3691599999999999</v>
      </c>
    </row>
    <row r="4167" spans="1:7" x14ac:dyDescent="0.3">
      <c r="A4167" s="1">
        <v>39433</v>
      </c>
      <c r="B4167" s="2">
        <v>2.9326186197788898E-3</v>
      </c>
      <c r="C4167" s="1">
        <v>39639</v>
      </c>
      <c r="D4167">
        <v>0.69899999999999995</v>
      </c>
      <c r="E4167" s="1">
        <v>39689</v>
      </c>
      <c r="F4167">
        <v>-2.4799999999999999E-2</v>
      </c>
      <c r="G4167">
        <f t="shared" si="65"/>
        <v>0.40947999999999996</v>
      </c>
    </row>
    <row r="4168" spans="1:7" x14ac:dyDescent="0.3">
      <c r="A4168" s="1">
        <v>39434</v>
      </c>
      <c r="B4168" s="2">
        <v>-2.60825877533544E-3</v>
      </c>
      <c r="C4168" s="1">
        <v>39640</v>
      </c>
      <c r="D4168">
        <v>-1.1011</v>
      </c>
      <c r="E4168" s="1">
        <v>39693</v>
      </c>
      <c r="F4168">
        <v>0.30009999999999998</v>
      </c>
      <c r="G4168">
        <f t="shared" si="65"/>
        <v>-0.54061999999999988</v>
      </c>
    </row>
    <row r="4169" spans="1:7" x14ac:dyDescent="0.3">
      <c r="A4169" s="1">
        <v>39435</v>
      </c>
      <c r="B4169" s="2">
        <v>3.90038347848698E-3</v>
      </c>
      <c r="C4169" s="1">
        <v>39643</v>
      </c>
      <c r="D4169">
        <v>-0.90280000000000005</v>
      </c>
      <c r="E4169" s="1">
        <v>39694</v>
      </c>
      <c r="F4169">
        <v>0.2016</v>
      </c>
      <c r="G4169">
        <f t="shared" si="65"/>
        <v>-0.46104000000000006</v>
      </c>
    </row>
    <row r="4170" spans="1:7" x14ac:dyDescent="0.3">
      <c r="A4170" s="1">
        <v>39436</v>
      </c>
      <c r="B4170" s="2">
        <v>-1.65470528768541E-3</v>
      </c>
      <c r="C4170" s="1">
        <v>39644</v>
      </c>
      <c r="D4170">
        <v>-1.0886</v>
      </c>
      <c r="E4170" s="1">
        <v>39695</v>
      </c>
      <c r="F4170">
        <v>0.27250000000000002</v>
      </c>
      <c r="G4170">
        <f t="shared" si="65"/>
        <v>-0.54415999999999998</v>
      </c>
    </row>
    <row r="4171" spans="1:7" x14ac:dyDescent="0.3">
      <c r="A4171" s="1">
        <v>39437</v>
      </c>
      <c r="B4171" s="2">
        <v>-1.0732811685522101E-3</v>
      </c>
      <c r="C4171" s="1">
        <v>39645</v>
      </c>
      <c r="D4171">
        <v>2.5190999999999999</v>
      </c>
      <c r="E4171" s="1">
        <v>39696</v>
      </c>
      <c r="F4171">
        <v>-0.1605</v>
      </c>
      <c r="G4171">
        <f t="shared" si="65"/>
        <v>1.4472599999999998</v>
      </c>
    </row>
    <row r="4172" spans="1:7" x14ac:dyDescent="0.3">
      <c r="A4172" s="1">
        <v>39440</v>
      </c>
      <c r="B4172" s="2">
        <v>1.6150204731155699E-3</v>
      </c>
      <c r="C4172" s="1">
        <v>39646</v>
      </c>
      <c r="D4172">
        <v>1.2046999999999999</v>
      </c>
      <c r="E4172" s="1">
        <v>39699</v>
      </c>
      <c r="F4172">
        <v>0.80679999999999996</v>
      </c>
      <c r="G4172">
        <f t="shared" si="65"/>
        <v>1.0455399999999999</v>
      </c>
    </row>
    <row r="4173" spans="1:7" x14ac:dyDescent="0.3">
      <c r="A4173" s="1">
        <v>39441</v>
      </c>
      <c r="B4173" s="2">
        <v>-6.7742448058327699E-4</v>
      </c>
      <c r="C4173" s="1">
        <v>39647</v>
      </c>
      <c r="D4173">
        <v>2.9000000000000001E-2</v>
      </c>
      <c r="E4173" s="1">
        <v>39700</v>
      </c>
      <c r="F4173">
        <v>5.5300000000000002E-2</v>
      </c>
      <c r="G4173">
        <f t="shared" si="65"/>
        <v>3.952E-2</v>
      </c>
    </row>
    <row r="4174" spans="1:7" x14ac:dyDescent="0.3">
      <c r="A4174" s="1">
        <v>39442</v>
      </c>
      <c r="B4174" s="2">
        <v>1.2145050876442199E-2</v>
      </c>
      <c r="C4174" s="1">
        <v>39650</v>
      </c>
      <c r="D4174">
        <v>-5.1400000000000001E-2</v>
      </c>
      <c r="E4174" s="1">
        <v>39701</v>
      </c>
      <c r="F4174">
        <v>-0.1482</v>
      </c>
      <c r="G4174">
        <f t="shared" si="65"/>
        <v>-9.0120000000000006E-2</v>
      </c>
    </row>
    <row r="4175" spans="1:7" x14ac:dyDescent="0.3">
      <c r="A4175" s="1">
        <v>39443</v>
      </c>
      <c r="B4175" s="2">
        <v>6.2494922937548197E-3</v>
      </c>
      <c r="C4175" s="1">
        <v>39651</v>
      </c>
      <c r="D4175">
        <v>1.3512999999999999</v>
      </c>
      <c r="E4175" s="1">
        <v>39702</v>
      </c>
      <c r="F4175">
        <v>-6.9999999999999999E-4</v>
      </c>
      <c r="G4175">
        <f t="shared" si="65"/>
        <v>0.8105</v>
      </c>
    </row>
    <row r="4176" spans="1:7" x14ac:dyDescent="0.3">
      <c r="A4176" s="1">
        <v>39444</v>
      </c>
      <c r="B4176" s="2">
        <v>2.8082194835437101E-3</v>
      </c>
      <c r="C4176" s="1">
        <v>39652</v>
      </c>
      <c r="D4176">
        <v>0.40639999999999998</v>
      </c>
      <c r="E4176" s="1">
        <v>39703</v>
      </c>
      <c r="F4176">
        <v>-0.43340000000000001</v>
      </c>
      <c r="G4176">
        <f t="shared" si="65"/>
        <v>7.0479999999999959E-2</v>
      </c>
    </row>
    <row r="4177" spans="1:7" x14ac:dyDescent="0.3">
      <c r="A4177" s="1">
        <v>39447</v>
      </c>
      <c r="B4177" s="2">
        <v>-4.3347534037230202E-4</v>
      </c>
      <c r="C4177" s="1">
        <v>39653</v>
      </c>
      <c r="D4177">
        <v>-2.3104</v>
      </c>
      <c r="E4177" s="1">
        <v>39706</v>
      </c>
      <c r="F4177">
        <v>0.51619999999999999</v>
      </c>
      <c r="G4177">
        <f t="shared" si="65"/>
        <v>-1.1797599999999999</v>
      </c>
    </row>
    <row r="4178" spans="1:7" x14ac:dyDescent="0.3">
      <c r="A4178" s="1">
        <v>39448</v>
      </c>
      <c r="B4178" s="2">
        <v>9.3426086956505103E-5</v>
      </c>
      <c r="C4178" s="1">
        <v>39654</v>
      </c>
      <c r="D4178">
        <v>0.41799999999999998</v>
      </c>
      <c r="E4178" s="1">
        <v>39707</v>
      </c>
      <c r="F4178">
        <v>-0.37569999999999998</v>
      </c>
      <c r="G4178">
        <f t="shared" si="65"/>
        <v>0.10051999999999997</v>
      </c>
    </row>
    <row r="4179" spans="1:7" x14ac:dyDescent="0.3">
      <c r="A4179" s="1">
        <v>39449</v>
      </c>
      <c r="B4179" s="2">
        <v>2.42951983075783E-2</v>
      </c>
      <c r="C4179" s="1">
        <v>39657</v>
      </c>
      <c r="D4179">
        <v>-1.8595999999999999</v>
      </c>
      <c r="E4179" s="1">
        <v>39708</v>
      </c>
      <c r="F4179">
        <v>-0.21560000000000001</v>
      </c>
      <c r="G4179">
        <f t="shared" si="65"/>
        <v>-1.202</v>
      </c>
    </row>
    <row r="4180" spans="1:7" x14ac:dyDescent="0.3">
      <c r="A4180" s="1">
        <v>39450</v>
      </c>
      <c r="B4180" s="2">
        <v>2.6287275707277402E-3</v>
      </c>
      <c r="C4180" s="1">
        <v>39658</v>
      </c>
      <c r="D4180">
        <v>2.3443000000000001</v>
      </c>
      <c r="E4180" s="1">
        <v>39709</v>
      </c>
      <c r="F4180">
        <v>-0.35260000000000002</v>
      </c>
      <c r="G4180">
        <f t="shared" si="65"/>
        <v>1.2655399999999999</v>
      </c>
    </row>
    <row r="4181" spans="1:7" x14ac:dyDescent="0.3">
      <c r="A4181" s="1">
        <v>39451</v>
      </c>
      <c r="B4181" s="2">
        <v>-1.3328584977871901E-3</v>
      </c>
      <c r="C4181" s="1">
        <v>39659</v>
      </c>
      <c r="D4181">
        <v>1.6736</v>
      </c>
      <c r="E4181" s="1">
        <v>39710</v>
      </c>
      <c r="F4181">
        <v>-0.70209999999999995</v>
      </c>
      <c r="G4181">
        <f t="shared" si="65"/>
        <v>0.72331999999999996</v>
      </c>
    </row>
    <row r="4182" spans="1:7" x14ac:dyDescent="0.3">
      <c r="A4182" s="1">
        <v>39454</v>
      </c>
      <c r="B4182" s="2">
        <v>-1.4055853959514799E-2</v>
      </c>
      <c r="C4182" s="1">
        <v>39660</v>
      </c>
      <c r="D4182">
        <v>-1.2943</v>
      </c>
      <c r="E4182" s="1">
        <v>39713</v>
      </c>
      <c r="F4182">
        <v>-0.1038</v>
      </c>
      <c r="G4182">
        <f t="shared" si="65"/>
        <v>-0.81809999999999994</v>
      </c>
    </row>
    <row r="4183" spans="1:7" x14ac:dyDescent="0.3">
      <c r="A4183" s="1">
        <v>39455</v>
      </c>
      <c r="B4183" s="2">
        <v>6.1082650589237E-3</v>
      </c>
      <c r="C4183" s="1">
        <v>39661</v>
      </c>
      <c r="D4183">
        <v>-0.55779999999999996</v>
      </c>
      <c r="E4183" s="1">
        <v>39714</v>
      </c>
      <c r="F4183">
        <v>-0.15379999999999999</v>
      </c>
      <c r="G4183">
        <f t="shared" si="65"/>
        <v>-0.3962</v>
      </c>
    </row>
    <row r="4184" spans="1:7" x14ac:dyDescent="0.3">
      <c r="A4184" s="1">
        <v>39456</v>
      </c>
      <c r="B4184" s="2">
        <v>-4.2720490627207201E-3</v>
      </c>
      <c r="C4184" s="1">
        <v>39664</v>
      </c>
      <c r="D4184">
        <v>-0.89429999999999998</v>
      </c>
      <c r="E4184" s="1">
        <v>39715</v>
      </c>
      <c r="F4184">
        <v>0.17119999999999999</v>
      </c>
      <c r="G4184">
        <f t="shared" si="65"/>
        <v>-0.46809999999999996</v>
      </c>
    </row>
    <row r="4185" spans="1:7" x14ac:dyDescent="0.3">
      <c r="A4185" s="1">
        <v>39457</v>
      </c>
      <c r="B4185" s="2">
        <v>-1.07497327072392E-3</v>
      </c>
      <c r="C4185" s="1">
        <v>39665</v>
      </c>
      <c r="D4185">
        <v>2.8816000000000002</v>
      </c>
      <c r="E4185" s="1">
        <v>39716</v>
      </c>
      <c r="F4185">
        <v>-0.39229999999999998</v>
      </c>
      <c r="G4185">
        <f t="shared" si="65"/>
        <v>1.5720400000000001</v>
      </c>
    </row>
    <row r="4186" spans="1:7" x14ac:dyDescent="0.3">
      <c r="A4186" s="1">
        <v>39458</v>
      </c>
      <c r="B4186" s="2">
        <v>7.34508944276757E-3</v>
      </c>
      <c r="C4186" s="1">
        <v>39666</v>
      </c>
      <c r="D4186">
        <v>0.38109999999999999</v>
      </c>
      <c r="E4186" s="1">
        <v>39717</v>
      </c>
      <c r="F4186">
        <v>-0.14940000000000001</v>
      </c>
      <c r="G4186">
        <f t="shared" si="65"/>
        <v>0.16889999999999997</v>
      </c>
    </row>
    <row r="4187" spans="1:7" x14ac:dyDescent="0.3">
      <c r="A4187" s="1">
        <v>39461</v>
      </c>
      <c r="B4187" s="2">
        <v>1.16379637274098E-2</v>
      </c>
      <c r="C4187" s="1">
        <v>39667</v>
      </c>
      <c r="D4187">
        <v>-1.7839</v>
      </c>
      <c r="E4187" s="1">
        <v>39720</v>
      </c>
      <c r="F4187">
        <v>0.78949999999999998</v>
      </c>
      <c r="G4187">
        <f t="shared" si="65"/>
        <v>-0.75453999999999999</v>
      </c>
    </row>
    <row r="4188" spans="1:7" x14ac:dyDescent="0.3">
      <c r="A4188" s="1">
        <v>39462</v>
      </c>
      <c r="B4188" s="2">
        <v>1.06104632350545E-3</v>
      </c>
      <c r="C4188" s="1">
        <v>39668</v>
      </c>
      <c r="D4188">
        <v>2.3893</v>
      </c>
      <c r="E4188" s="1">
        <v>39721</v>
      </c>
      <c r="F4188">
        <v>-1.2542</v>
      </c>
      <c r="G4188">
        <f t="shared" si="65"/>
        <v>0.93189999999999984</v>
      </c>
    </row>
    <row r="4189" spans="1:7" x14ac:dyDescent="0.3">
      <c r="A4189" s="1">
        <v>39463</v>
      </c>
      <c r="B4189" s="2">
        <v>-9.2438243610567499E-3</v>
      </c>
      <c r="C4189" s="1">
        <v>39671</v>
      </c>
      <c r="D4189">
        <v>0.71870000000000001</v>
      </c>
      <c r="E4189" s="1">
        <v>39722</v>
      </c>
      <c r="F4189">
        <v>0.22220000000000001</v>
      </c>
      <c r="G4189">
        <f t="shared" si="65"/>
        <v>0.52010000000000001</v>
      </c>
    </row>
    <row r="4190" spans="1:7" x14ac:dyDescent="0.3">
      <c r="A4190" s="1">
        <v>39464</v>
      </c>
      <c r="B4190" s="2">
        <v>3.7828029493467401E-3</v>
      </c>
      <c r="C4190" s="1">
        <v>39672</v>
      </c>
      <c r="D4190">
        <v>-1.2000999999999999</v>
      </c>
      <c r="E4190" s="1">
        <v>39723</v>
      </c>
      <c r="F4190">
        <v>0.2949</v>
      </c>
      <c r="G4190">
        <f t="shared" si="65"/>
        <v>-0.60209999999999986</v>
      </c>
    </row>
    <row r="4191" spans="1:7" x14ac:dyDescent="0.3">
      <c r="A4191" s="1">
        <v>39465</v>
      </c>
      <c r="B4191" s="2">
        <v>-6.7507684333423202E-4</v>
      </c>
      <c r="C4191" s="1">
        <v>39673</v>
      </c>
      <c r="D4191">
        <v>-0.25900000000000001</v>
      </c>
      <c r="E4191" s="1">
        <v>39724</v>
      </c>
      <c r="F4191">
        <v>0.1152</v>
      </c>
      <c r="G4191">
        <f t="shared" si="65"/>
        <v>-0.10932</v>
      </c>
    </row>
    <row r="4192" spans="1:7" x14ac:dyDescent="0.3">
      <c r="A4192" s="1">
        <v>39468</v>
      </c>
      <c r="B4192" s="2">
        <v>2.6117033131480799E-3</v>
      </c>
      <c r="C4192" s="1">
        <v>39674</v>
      </c>
      <c r="D4192">
        <v>0.55569999999999997</v>
      </c>
      <c r="E4192" s="1">
        <v>39727</v>
      </c>
      <c r="F4192">
        <v>0.70109999999999995</v>
      </c>
      <c r="G4192">
        <f t="shared" si="65"/>
        <v>0.61385999999999996</v>
      </c>
    </row>
    <row r="4193" spans="1:7" x14ac:dyDescent="0.3">
      <c r="A4193" s="1">
        <v>39469</v>
      </c>
      <c r="B4193" s="2">
        <v>-7.44679644535029E-3</v>
      </c>
      <c r="C4193" s="1">
        <v>39675</v>
      </c>
      <c r="D4193">
        <v>0.41949999999999998</v>
      </c>
      <c r="E4193" s="1">
        <v>39728</v>
      </c>
      <c r="F4193">
        <v>-0.42159999999999997</v>
      </c>
      <c r="G4193">
        <f t="shared" si="65"/>
        <v>8.3059999999999967E-2</v>
      </c>
    </row>
    <row r="4194" spans="1:7" x14ac:dyDescent="0.3">
      <c r="A4194" s="1">
        <v>39470</v>
      </c>
      <c r="B4194" s="2">
        <v>-4.4794495529706397E-3</v>
      </c>
      <c r="C4194" s="1">
        <v>39678</v>
      </c>
      <c r="D4194">
        <v>-1.5030999999999999</v>
      </c>
      <c r="E4194" s="1">
        <v>39729</v>
      </c>
      <c r="F4194">
        <v>-0.91649999999999998</v>
      </c>
      <c r="G4194">
        <f t="shared" si="65"/>
        <v>-1.2684599999999999</v>
      </c>
    </row>
    <row r="4195" spans="1:7" x14ac:dyDescent="0.3">
      <c r="A4195" s="1">
        <v>39471</v>
      </c>
      <c r="B4195" s="2">
        <v>2.5986447508108399E-3</v>
      </c>
      <c r="C4195" s="1">
        <v>39679</v>
      </c>
      <c r="D4195">
        <v>-0.92279999999999995</v>
      </c>
      <c r="E4195" s="1">
        <v>39730</v>
      </c>
      <c r="F4195">
        <v>-0.87539999999999996</v>
      </c>
      <c r="G4195">
        <f t="shared" si="65"/>
        <v>-0.90383999999999998</v>
      </c>
    </row>
    <row r="4196" spans="1:7" x14ac:dyDescent="0.3">
      <c r="A4196" s="1">
        <v>39472</v>
      </c>
      <c r="B4196" s="2">
        <v>5.6641355665660899E-3</v>
      </c>
      <c r="C4196" s="1">
        <v>39680</v>
      </c>
      <c r="D4196">
        <v>0.62639999999999996</v>
      </c>
      <c r="E4196" s="1">
        <v>39731</v>
      </c>
      <c r="F4196">
        <v>-0.47020000000000001</v>
      </c>
      <c r="G4196">
        <f t="shared" si="65"/>
        <v>0.18775999999999993</v>
      </c>
    </row>
    <row r="4197" spans="1:7" x14ac:dyDescent="0.3">
      <c r="A4197" s="1">
        <v>39475</v>
      </c>
      <c r="B4197" s="2">
        <v>1.36315949008179E-2</v>
      </c>
      <c r="C4197" s="1">
        <v>39681</v>
      </c>
      <c r="D4197">
        <v>0.25600000000000001</v>
      </c>
      <c r="E4197" s="1">
        <v>39735</v>
      </c>
      <c r="F4197">
        <v>-0.54610000000000003</v>
      </c>
      <c r="G4197">
        <f t="shared" si="65"/>
        <v>-6.4840000000000036E-2</v>
      </c>
    </row>
    <row r="4198" spans="1:7" x14ac:dyDescent="0.3">
      <c r="A4198" s="1">
        <v>39476</v>
      </c>
      <c r="B4198" s="2">
        <v>-7.0398926918762202E-3</v>
      </c>
      <c r="C4198" s="1">
        <v>39682</v>
      </c>
      <c r="D4198">
        <v>1.1455</v>
      </c>
      <c r="E4198" s="1">
        <v>39736</v>
      </c>
      <c r="F4198">
        <v>-9.9699999999999997E-2</v>
      </c>
      <c r="G4198">
        <f t="shared" si="65"/>
        <v>0.64741999999999988</v>
      </c>
    </row>
    <row r="4199" spans="1:7" x14ac:dyDescent="0.3">
      <c r="A4199" s="1">
        <v>39477</v>
      </c>
      <c r="B4199" s="2">
        <v>5.3405057334090502E-3</v>
      </c>
      <c r="C4199" s="1">
        <v>39685</v>
      </c>
      <c r="D4199">
        <v>-1.9621</v>
      </c>
      <c r="E4199" s="1">
        <v>39737</v>
      </c>
      <c r="F4199">
        <v>0.17829999999999999</v>
      </c>
      <c r="G4199">
        <f t="shared" si="65"/>
        <v>-1.1059399999999999</v>
      </c>
    </row>
    <row r="4200" spans="1:7" x14ac:dyDescent="0.3">
      <c r="A4200" s="1">
        <v>39478</v>
      </c>
      <c r="B4200" s="2">
        <v>1.79220645199063E-3</v>
      </c>
      <c r="C4200" s="1">
        <v>39686</v>
      </c>
      <c r="D4200">
        <v>0.36909999999999998</v>
      </c>
      <c r="E4200" s="1">
        <v>39738</v>
      </c>
      <c r="F4200">
        <v>-0.156</v>
      </c>
      <c r="G4200">
        <f t="shared" si="65"/>
        <v>0.15905999999999998</v>
      </c>
    </row>
    <row r="4201" spans="1:7" x14ac:dyDescent="0.3">
      <c r="A4201" s="1">
        <v>39479</v>
      </c>
      <c r="B4201" s="2">
        <v>3.0050651173287898E-3</v>
      </c>
      <c r="C4201" s="1">
        <v>39687</v>
      </c>
      <c r="D4201">
        <v>0.81559999999999999</v>
      </c>
      <c r="E4201" s="1">
        <v>39741</v>
      </c>
      <c r="F4201">
        <v>0.44529999999999997</v>
      </c>
      <c r="G4201">
        <f t="shared" si="65"/>
        <v>0.66747999999999996</v>
      </c>
    </row>
    <row r="4202" spans="1:7" x14ac:dyDescent="0.3">
      <c r="A4202" s="1">
        <v>39482</v>
      </c>
      <c r="B4202" s="2">
        <v>2.7830508999069398E-3</v>
      </c>
      <c r="C4202" s="1">
        <v>39688</v>
      </c>
      <c r="D4202">
        <v>1.5009000000000001</v>
      </c>
      <c r="E4202" s="1">
        <v>39742</v>
      </c>
      <c r="F4202">
        <v>0.86550000000000005</v>
      </c>
      <c r="G4202">
        <f t="shared" si="65"/>
        <v>1.24674</v>
      </c>
    </row>
    <row r="4203" spans="1:7" x14ac:dyDescent="0.3">
      <c r="A4203" s="1">
        <v>39483</v>
      </c>
      <c r="B4203" s="2">
        <v>-5.7644411423505302E-3</v>
      </c>
      <c r="C4203" s="1">
        <v>39689</v>
      </c>
      <c r="D4203">
        <v>-1.3674999999999999</v>
      </c>
      <c r="E4203" s="1">
        <v>39743</v>
      </c>
      <c r="F4203">
        <v>0.12959999999999999</v>
      </c>
      <c r="G4203">
        <f t="shared" si="65"/>
        <v>-0.7686599999999999</v>
      </c>
    </row>
    <row r="4204" spans="1:7" x14ac:dyDescent="0.3">
      <c r="A4204" s="1">
        <v>39484</v>
      </c>
      <c r="B4204" s="2">
        <v>6.2268989973190996E-5</v>
      </c>
      <c r="C4204" s="1">
        <v>39693</v>
      </c>
      <c r="D4204">
        <v>-0.40579999999999999</v>
      </c>
      <c r="E4204" s="1">
        <v>39744</v>
      </c>
      <c r="F4204">
        <v>0.15770000000000001</v>
      </c>
      <c r="G4204">
        <f t="shared" si="65"/>
        <v>-0.18039999999999995</v>
      </c>
    </row>
    <row r="4205" spans="1:7" x14ac:dyDescent="0.3">
      <c r="A4205" s="1">
        <v>39485</v>
      </c>
      <c r="B4205" s="2">
        <v>-5.7223809656550299E-3</v>
      </c>
      <c r="C4205" s="1">
        <v>39694</v>
      </c>
      <c r="D4205">
        <v>-0.153</v>
      </c>
      <c r="E4205" s="1">
        <v>39745</v>
      </c>
      <c r="F4205">
        <v>-0.87729999999999997</v>
      </c>
      <c r="G4205">
        <f t="shared" si="65"/>
        <v>-0.44272</v>
      </c>
    </row>
    <row r="4206" spans="1:7" x14ac:dyDescent="0.3">
      <c r="A4206" s="1">
        <v>39486</v>
      </c>
      <c r="B4206" s="2">
        <v>7.8245804829402105E-5</v>
      </c>
      <c r="C4206" s="1">
        <v>39695</v>
      </c>
      <c r="D4206">
        <v>-2.9897</v>
      </c>
      <c r="E4206" s="1">
        <v>39748</v>
      </c>
      <c r="F4206">
        <v>-0.4108</v>
      </c>
      <c r="G4206">
        <f t="shared" si="65"/>
        <v>-1.95814</v>
      </c>
    </row>
    <row r="4207" spans="1:7" x14ac:dyDescent="0.3">
      <c r="A4207" s="1">
        <v>39489</v>
      </c>
      <c r="B4207" s="2">
        <v>1.84463965118777E-2</v>
      </c>
      <c r="C4207" s="1">
        <v>39696</v>
      </c>
      <c r="D4207">
        <v>0.4466</v>
      </c>
      <c r="E4207" s="1">
        <v>39749</v>
      </c>
      <c r="F4207">
        <v>-0.433</v>
      </c>
      <c r="G4207">
        <f t="shared" si="65"/>
        <v>9.4759999999999955E-2</v>
      </c>
    </row>
    <row r="4208" spans="1:7" x14ac:dyDescent="0.3">
      <c r="A4208" s="1">
        <v>39490</v>
      </c>
      <c r="B4208" s="2">
        <v>-1.44325930280138E-2</v>
      </c>
      <c r="C4208" s="1">
        <v>39699</v>
      </c>
      <c r="D4208">
        <v>2.0680000000000001</v>
      </c>
      <c r="E4208" s="1">
        <v>39750</v>
      </c>
      <c r="F4208">
        <v>-3.5299999999999998E-2</v>
      </c>
      <c r="G4208">
        <f t="shared" si="65"/>
        <v>1.22668</v>
      </c>
    </row>
    <row r="4209" spans="1:7" x14ac:dyDescent="0.3">
      <c r="A4209" s="1">
        <v>39491</v>
      </c>
      <c r="B4209" s="2">
        <v>6.8728518118632597E-4</v>
      </c>
      <c r="C4209" s="1">
        <v>39700</v>
      </c>
      <c r="D4209">
        <v>-3.4131999999999998</v>
      </c>
      <c r="E4209" s="1">
        <v>39751</v>
      </c>
      <c r="F4209">
        <v>-8.2299999999999998E-2</v>
      </c>
      <c r="G4209">
        <f t="shared" si="65"/>
        <v>-2.0808399999999998</v>
      </c>
    </row>
    <row r="4210" spans="1:7" x14ac:dyDescent="0.3">
      <c r="A4210" s="1">
        <v>39492</v>
      </c>
      <c r="B4210" s="2">
        <v>1.06651094481067E-2</v>
      </c>
      <c r="C4210" s="1">
        <v>39701</v>
      </c>
      <c r="D4210">
        <v>0.62009999999999998</v>
      </c>
      <c r="E4210" s="1">
        <v>39752</v>
      </c>
      <c r="F4210">
        <v>-0.14860000000000001</v>
      </c>
      <c r="G4210">
        <f t="shared" si="65"/>
        <v>0.31262000000000001</v>
      </c>
    </row>
    <row r="4211" spans="1:7" x14ac:dyDescent="0.3">
      <c r="A4211" s="1">
        <v>39493</v>
      </c>
      <c r="B4211" s="2">
        <v>5.8916426391606401E-3</v>
      </c>
      <c r="C4211" s="1">
        <v>39702</v>
      </c>
      <c r="D4211">
        <v>1.4131</v>
      </c>
      <c r="E4211" s="1">
        <v>39755</v>
      </c>
      <c r="F4211">
        <v>0.39479999999999998</v>
      </c>
      <c r="G4211">
        <f t="shared" si="65"/>
        <v>1.0057799999999999</v>
      </c>
    </row>
    <row r="4212" spans="1:7" x14ac:dyDescent="0.3">
      <c r="A4212" s="1">
        <v>39496</v>
      </c>
      <c r="B4212" s="2">
        <v>-1.8818760017275101E-3</v>
      </c>
      <c r="C4212" s="1">
        <v>39703</v>
      </c>
      <c r="D4212">
        <v>0.21329999999999999</v>
      </c>
      <c r="E4212" s="1">
        <v>39756</v>
      </c>
      <c r="F4212">
        <v>0.98680000000000001</v>
      </c>
      <c r="G4212">
        <f t="shared" si="65"/>
        <v>0.52269999999999994</v>
      </c>
    </row>
    <row r="4213" spans="1:7" x14ac:dyDescent="0.3">
      <c r="A4213" s="1">
        <v>39497</v>
      </c>
      <c r="B4213" s="2">
        <v>1.0548243950637E-2</v>
      </c>
      <c r="C4213" s="1">
        <v>39706</v>
      </c>
      <c r="D4213">
        <v>-4.7130000000000001</v>
      </c>
      <c r="E4213" s="1">
        <v>39757</v>
      </c>
      <c r="F4213">
        <v>0.4904</v>
      </c>
      <c r="G4213">
        <f t="shared" si="65"/>
        <v>-2.63164</v>
      </c>
    </row>
    <row r="4214" spans="1:7" x14ac:dyDescent="0.3">
      <c r="A4214" s="1">
        <v>39498</v>
      </c>
      <c r="B4214" s="2">
        <v>-3.3215521124565499E-3</v>
      </c>
      <c r="C4214" s="1">
        <v>39707</v>
      </c>
      <c r="D4214">
        <v>1.7519</v>
      </c>
      <c r="E4214" s="1">
        <v>39758</v>
      </c>
      <c r="F4214">
        <v>-9.69E-2</v>
      </c>
      <c r="G4214">
        <f t="shared" si="65"/>
        <v>1.0123800000000001</v>
      </c>
    </row>
    <row r="4215" spans="1:7" x14ac:dyDescent="0.3">
      <c r="A4215" s="1">
        <v>39499</v>
      </c>
      <c r="B4215" s="2">
        <v>6.0516767111633597E-3</v>
      </c>
      <c r="C4215" s="1">
        <v>39708</v>
      </c>
      <c r="D4215">
        <v>-4.7111000000000001</v>
      </c>
      <c r="E4215" s="1">
        <v>39759</v>
      </c>
      <c r="F4215">
        <v>-0.23369999999999999</v>
      </c>
      <c r="G4215">
        <f t="shared" si="65"/>
        <v>-2.92014</v>
      </c>
    </row>
    <row r="4216" spans="1:7" x14ac:dyDescent="0.3">
      <c r="A4216" s="1">
        <v>39500</v>
      </c>
      <c r="B4216" s="2">
        <v>1.4598546081732199E-3</v>
      </c>
      <c r="C4216" s="1">
        <v>39709</v>
      </c>
      <c r="D4216">
        <v>4.3672000000000004</v>
      </c>
      <c r="E4216" s="1">
        <v>39762</v>
      </c>
      <c r="F4216">
        <v>0.28649999999999998</v>
      </c>
      <c r="G4216">
        <f t="shared" si="65"/>
        <v>2.7349199999999998</v>
      </c>
    </row>
    <row r="4217" spans="1:7" x14ac:dyDescent="0.3">
      <c r="A4217" s="1">
        <v>39503</v>
      </c>
      <c r="B4217" s="2">
        <v>3.7345280623881602E-3</v>
      </c>
      <c r="C4217" s="1">
        <v>39710</v>
      </c>
      <c r="D4217">
        <v>4.0247999999999999</v>
      </c>
      <c r="E4217" s="1">
        <v>39764</v>
      </c>
      <c r="F4217">
        <v>0.34720000000000001</v>
      </c>
      <c r="G4217">
        <f t="shared" si="65"/>
        <v>2.5537599999999996</v>
      </c>
    </row>
    <row r="4218" spans="1:7" x14ac:dyDescent="0.3">
      <c r="A4218" s="1">
        <v>39504</v>
      </c>
      <c r="B4218" s="2">
        <v>1.96028988517487E-2</v>
      </c>
      <c r="C4218" s="1">
        <v>39713</v>
      </c>
      <c r="D4218">
        <v>-3.8195999999999999</v>
      </c>
      <c r="E4218" s="1">
        <v>39765</v>
      </c>
      <c r="F4218">
        <v>-0.61409999999999998</v>
      </c>
      <c r="G4218">
        <f t="shared" si="65"/>
        <v>-2.5373999999999999</v>
      </c>
    </row>
    <row r="4219" spans="1:7" x14ac:dyDescent="0.3">
      <c r="A4219" s="1">
        <v>39505</v>
      </c>
      <c r="B4219" s="2">
        <v>8.0316126741566407E-3</v>
      </c>
      <c r="C4219" s="1">
        <v>39714</v>
      </c>
      <c r="D4219">
        <v>-1.5611000000000002</v>
      </c>
      <c r="E4219" s="1">
        <v>39766</v>
      </c>
      <c r="F4219">
        <v>0.10150000000000001</v>
      </c>
      <c r="G4219">
        <f t="shared" si="65"/>
        <v>-0.89606000000000008</v>
      </c>
    </row>
    <row r="4220" spans="1:7" x14ac:dyDescent="0.3">
      <c r="A4220" s="1">
        <v>39506</v>
      </c>
      <c r="B4220" s="2">
        <v>1.53354999730408E-2</v>
      </c>
      <c r="C4220" s="1">
        <v>39715</v>
      </c>
      <c r="D4220">
        <v>-0.1968</v>
      </c>
      <c r="E4220" s="1">
        <v>39769</v>
      </c>
      <c r="F4220">
        <v>1.67E-2</v>
      </c>
      <c r="G4220">
        <f t="shared" si="65"/>
        <v>-0.11139999999999999</v>
      </c>
    </row>
    <row r="4221" spans="1:7" x14ac:dyDescent="0.3">
      <c r="A4221" s="1">
        <v>39507</v>
      </c>
      <c r="B4221" s="2">
        <v>5.0869125100578803E-3</v>
      </c>
      <c r="C4221" s="1">
        <v>39716</v>
      </c>
      <c r="D4221">
        <v>1.9656</v>
      </c>
      <c r="E4221" s="1">
        <v>39770</v>
      </c>
      <c r="F4221">
        <v>3.5499999999999997E-2</v>
      </c>
      <c r="G4221">
        <f t="shared" si="65"/>
        <v>1.19356</v>
      </c>
    </row>
    <row r="4222" spans="1:7" x14ac:dyDescent="0.3">
      <c r="A4222" s="1">
        <v>39510</v>
      </c>
      <c r="B4222" s="2">
        <v>1.26605133000084E-2</v>
      </c>
      <c r="C4222" s="1">
        <v>39717</v>
      </c>
      <c r="D4222">
        <v>0.3382</v>
      </c>
      <c r="E4222" s="1">
        <v>39771</v>
      </c>
      <c r="F4222">
        <v>7.8899999999999998E-2</v>
      </c>
      <c r="G4222">
        <f t="shared" si="65"/>
        <v>0.23447999999999999</v>
      </c>
    </row>
    <row r="4223" spans="1:7" x14ac:dyDescent="0.3">
      <c r="A4223" s="1">
        <v>39511</v>
      </c>
      <c r="B4223" s="2">
        <v>-1.6238565042312199E-2</v>
      </c>
      <c r="C4223" s="1">
        <v>39720</v>
      </c>
      <c r="D4223">
        <v>-8.7850999999999999</v>
      </c>
      <c r="E4223" s="1">
        <v>39772</v>
      </c>
      <c r="F4223">
        <v>0.1787</v>
      </c>
      <c r="G4223">
        <f t="shared" si="65"/>
        <v>-5.1995799999999992</v>
      </c>
    </row>
    <row r="4224" spans="1:7" x14ac:dyDescent="0.3">
      <c r="A4224" s="1">
        <v>39512</v>
      </c>
      <c r="B4224" s="2">
        <v>1.2633907318884601E-2</v>
      </c>
      <c r="C4224" s="1">
        <v>39721</v>
      </c>
      <c r="D4224">
        <v>5.4207000000000001</v>
      </c>
      <c r="E4224" s="1">
        <v>39773</v>
      </c>
      <c r="F4224">
        <v>1.66E-2</v>
      </c>
      <c r="G4224">
        <f t="shared" si="65"/>
        <v>3.2590599999999998</v>
      </c>
    </row>
    <row r="4225" spans="1:7" x14ac:dyDescent="0.3">
      <c r="A4225" s="1">
        <v>39513</v>
      </c>
      <c r="B4225" s="2">
        <v>1.1915651544869301E-3</v>
      </c>
      <c r="C4225" s="1">
        <v>39722</v>
      </c>
      <c r="D4225">
        <v>-0.43859999999999999</v>
      </c>
      <c r="E4225" s="1">
        <v>39776</v>
      </c>
      <c r="F4225">
        <v>-0.18049999999999999</v>
      </c>
      <c r="G4225">
        <f t="shared" si="65"/>
        <v>-0.33535999999999999</v>
      </c>
    </row>
    <row r="4226" spans="1:7" x14ac:dyDescent="0.3">
      <c r="A4226" s="1">
        <v>39514</v>
      </c>
      <c r="B4226" s="2">
        <v>-4.1868549594368297E-3</v>
      </c>
      <c r="C4226" s="1">
        <v>39723</v>
      </c>
      <c r="D4226">
        <v>-4.0130999999999997</v>
      </c>
      <c r="E4226" s="1">
        <v>39777</v>
      </c>
      <c r="F4226">
        <v>1.2429000000000001</v>
      </c>
      <c r="G4226">
        <f t="shared" si="65"/>
        <v>-1.9106999999999998</v>
      </c>
    </row>
    <row r="4227" spans="1:7" x14ac:dyDescent="0.3">
      <c r="A4227" s="1">
        <v>39517</v>
      </c>
      <c r="B4227" s="2">
        <v>1.0088770988384999E-2</v>
      </c>
      <c r="C4227" s="1">
        <v>39724</v>
      </c>
      <c r="D4227">
        <v>-1.349</v>
      </c>
      <c r="E4227" s="1">
        <v>39778</v>
      </c>
      <c r="F4227">
        <v>0.1401</v>
      </c>
      <c r="G4227">
        <f t="shared" si="65"/>
        <v>-0.75336000000000003</v>
      </c>
    </row>
    <row r="4228" spans="1:7" x14ac:dyDescent="0.3">
      <c r="A4228" s="1">
        <v>39518</v>
      </c>
      <c r="B4228" s="2">
        <v>-1.6272824864916899E-3</v>
      </c>
      <c r="C4228" s="1">
        <v>39727</v>
      </c>
      <c r="D4228">
        <v>-3.8498999999999999</v>
      </c>
      <c r="E4228" s="1">
        <v>39780</v>
      </c>
      <c r="F4228">
        <v>0.03</v>
      </c>
      <c r="G4228">
        <f t="shared" si="65"/>
        <v>-2.2979399999999996</v>
      </c>
    </row>
    <row r="4229" spans="1:7" x14ac:dyDescent="0.3">
      <c r="A4229" s="1">
        <v>39519</v>
      </c>
      <c r="B4229" s="2">
        <v>1.37172471211873E-2</v>
      </c>
      <c r="C4229" s="1">
        <v>39728</v>
      </c>
      <c r="D4229">
        <v>-5.7385999999999999</v>
      </c>
      <c r="E4229" s="1">
        <v>39783</v>
      </c>
      <c r="F4229">
        <v>0.50509999999999999</v>
      </c>
      <c r="G4229">
        <f t="shared" ref="G4229:G4292" si="66">(D4229*0.6)+(F4229*0.4)</f>
        <v>-3.2411199999999996</v>
      </c>
    </row>
    <row r="4230" spans="1:7" x14ac:dyDescent="0.3">
      <c r="A4230" s="1">
        <v>39520</v>
      </c>
      <c r="B4230" s="2">
        <v>9.2531579882029202E-3</v>
      </c>
      <c r="C4230" s="1">
        <v>39729</v>
      </c>
      <c r="D4230">
        <v>-1.0794999999999999</v>
      </c>
      <c r="E4230" s="1">
        <v>39784</v>
      </c>
      <c r="F4230">
        <v>0.1363</v>
      </c>
      <c r="G4230">
        <f t="shared" si="66"/>
        <v>-0.59317999999999993</v>
      </c>
    </row>
    <row r="4231" spans="1:7" x14ac:dyDescent="0.3">
      <c r="A4231" s="1">
        <v>39521</v>
      </c>
      <c r="B4231" s="2">
        <v>3.3336818630385098E-3</v>
      </c>
      <c r="C4231" s="1">
        <v>39730</v>
      </c>
      <c r="D4231">
        <v>-7.6154000000000002</v>
      </c>
      <c r="E4231" s="1">
        <v>39785</v>
      </c>
      <c r="F4231">
        <v>5.1700000000000003E-2</v>
      </c>
      <c r="G4231">
        <f t="shared" si="66"/>
        <v>-4.5485600000000002</v>
      </c>
    </row>
    <row r="4232" spans="1:7" x14ac:dyDescent="0.3">
      <c r="A4232" s="1">
        <v>39524</v>
      </c>
      <c r="B4232" s="2">
        <v>-1.7934126586473101E-2</v>
      </c>
      <c r="C4232" s="1">
        <v>39731</v>
      </c>
      <c r="D4232">
        <v>-1.1665000000000001</v>
      </c>
      <c r="E4232" s="1">
        <v>39786</v>
      </c>
      <c r="F4232">
        <v>0.46829999999999999</v>
      </c>
      <c r="G4232">
        <f t="shared" si="66"/>
        <v>-0.51258000000000004</v>
      </c>
    </row>
    <row r="4233" spans="1:7" x14ac:dyDescent="0.3">
      <c r="A4233" s="1">
        <v>39525</v>
      </c>
      <c r="B4233" s="2">
        <v>5.4287040640243998E-3</v>
      </c>
      <c r="C4233" s="1">
        <v>39734</v>
      </c>
      <c r="D4233">
        <v>11.58</v>
      </c>
      <c r="E4233" s="1">
        <v>39787</v>
      </c>
      <c r="F4233">
        <v>-0.23899999999999999</v>
      </c>
      <c r="G4233">
        <f t="shared" si="66"/>
        <v>6.8523999999999994</v>
      </c>
    </row>
    <row r="4234" spans="1:7" x14ac:dyDescent="0.3">
      <c r="A4234" s="1">
        <v>39526</v>
      </c>
      <c r="B4234" s="2">
        <v>-3.1072107280627599E-2</v>
      </c>
      <c r="C4234" s="1">
        <v>39735</v>
      </c>
      <c r="D4234">
        <v>-0.53100000000000003</v>
      </c>
      <c r="E4234" s="1">
        <v>39790</v>
      </c>
      <c r="F4234">
        <v>-2.47E-2</v>
      </c>
      <c r="G4234">
        <f t="shared" si="66"/>
        <v>-0.32847999999999999</v>
      </c>
    </row>
    <row r="4235" spans="1:7" x14ac:dyDescent="0.3">
      <c r="A4235" s="1">
        <v>39527</v>
      </c>
      <c r="B4235" s="2">
        <v>-2.0467545966348599E-2</v>
      </c>
      <c r="C4235" s="1">
        <v>39736</v>
      </c>
      <c r="D4235">
        <v>-9.0257000000000005</v>
      </c>
      <c r="E4235" s="1">
        <v>39791</v>
      </c>
      <c r="F4235">
        <v>0.4178</v>
      </c>
      <c r="G4235">
        <f t="shared" si="66"/>
        <v>-5.2483000000000004</v>
      </c>
    </row>
    <row r="4236" spans="1:7" x14ac:dyDescent="0.3">
      <c r="A4236" s="1">
        <v>39528</v>
      </c>
      <c r="B4236" s="2">
        <v>-5.8520457995403497E-4</v>
      </c>
      <c r="C4236" s="1">
        <v>39737</v>
      </c>
      <c r="D4236">
        <v>4.2542</v>
      </c>
      <c r="E4236" s="1">
        <v>39792</v>
      </c>
      <c r="F4236">
        <v>0.21690000000000001</v>
      </c>
      <c r="G4236">
        <f t="shared" si="66"/>
        <v>2.6392799999999998</v>
      </c>
    </row>
    <row r="4237" spans="1:7" x14ac:dyDescent="0.3">
      <c r="A4237" s="1">
        <v>39531</v>
      </c>
      <c r="B4237" s="2">
        <v>-4.3136654129916102E-5</v>
      </c>
      <c r="C4237" s="1">
        <v>39738</v>
      </c>
      <c r="D4237">
        <v>-0.62009999999999998</v>
      </c>
      <c r="E4237" s="1">
        <v>39793</v>
      </c>
      <c r="F4237">
        <v>0.22550000000000001</v>
      </c>
      <c r="G4237">
        <f t="shared" si="66"/>
        <v>-0.28186</v>
      </c>
    </row>
    <row r="4238" spans="1:7" x14ac:dyDescent="0.3">
      <c r="A4238" s="1">
        <v>39532</v>
      </c>
      <c r="B4238" s="2">
        <v>1.40065695029705E-2</v>
      </c>
      <c r="C4238" s="1">
        <v>39741</v>
      </c>
      <c r="D4238">
        <v>4.7690999999999999</v>
      </c>
      <c r="E4238" s="1">
        <v>39794</v>
      </c>
      <c r="F4238">
        <v>8.7599999999999997E-2</v>
      </c>
      <c r="G4238">
        <f t="shared" si="66"/>
        <v>2.8964999999999996</v>
      </c>
    </row>
    <row r="4239" spans="1:7" x14ac:dyDescent="0.3">
      <c r="A4239" s="1">
        <v>39533</v>
      </c>
      <c r="B4239" s="2">
        <v>1.76883999406738E-2</v>
      </c>
      <c r="C4239" s="1">
        <v>39742</v>
      </c>
      <c r="D4239">
        <v>-3.0798999999999999</v>
      </c>
      <c r="E4239" s="1">
        <v>39797</v>
      </c>
      <c r="F4239">
        <v>0.16950000000000001</v>
      </c>
      <c r="G4239">
        <f t="shared" si="66"/>
        <v>-1.7801399999999998</v>
      </c>
    </row>
    <row r="4240" spans="1:7" x14ac:dyDescent="0.3">
      <c r="A4240" s="1">
        <v>39534</v>
      </c>
      <c r="B4240" s="2">
        <v>1.6352618337549499E-3</v>
      </c>
      <c r="C4240" s="1">
        <v>39743</v>
      </c>
      <c r="D4240">
        <v>-6.0810000000000004</v>
      </c>
      <c r="E4240" s="1">
        <v>39798</v>
      </c>
      <c r="F4240">
        <v>0.5726</v>
      </c>
      <c r="G4240">
        <f t="shared" si="66"/>
        <v>-3.4195600000000002</v>
      </c>
    </row>
    <row r="4241" spans="1:7" x14ac:dyDescent="0.3">
      <c r="A4241" s="1">
        <v>39535</v>
      </c>
      <c r="B4241" s="2">
        <v>-7.4529181886180398E-3</v>
      </c>
      <c r="C4241" s="1">
        <v>39744</v>
      </c>
      <c r="D4241">
        <v>1.2664</v>
      </c>
      <c r="E4241" s="1">
        <v>39799</v>
      </c>
      <c r="F4241">
        <v>0.61519999999999997</v>
      </c>
      <c r="G4241">
        <f t="shared" si="66"/>
        <v>1.0059199999999999</v>
      </c>
    </row>
    <row r="4242" spans="1:7" x14ac:dyDescent="0.3">
      <c r="A4242" s="1">
        <v>39538</v>
      </c>
      <c r="B4242" s="2">
        <v>-1.1327922624845299E-2</v>
      </c>
      <c r="C4242" s="1">
        <v>39745</v>
      </c>
      <c r="D4242">
        <v>-3.4502999999999999</v>
      </c>
      <c r="E4242" s="1">
        <v>39800</v>
      </c>
      <c r="F4242">
        <v>0.40770000000000001</v>
      </c>
      <c r="G4242">
        <f t="shared" si="66"/>
        <v>-1.9070999999999998</v>
      </c>
    </row>
    <row r="4243" spans="1:7" x14ac:dyDescent="0.3">
      <c r="A4243" s="1">
        <v>39539</v>
      </c>
      <c r="B4243" s="2">
        <v>-2.5217047614922401E-2</v>
      </c>
      <c r="C4243" s="1">
        <v>39748</v>
      </c>
      <c r="D4243">
        <v>-3.1764000000000001</v>
      </c>
      <c r="E4243" s="1">
        <v>39801</v>
      </c>
      <c r="F4243">
        <v>-8.1900000000000001E-2</v>
      </c>
      <c r="G4243">
        <f t="shared" si="66"/>
        <v>-1.9385999999999999</v>
      </c>
    </row>
    <row r="4244" spans="1:7" x14ac:dyDescent="0.3">
      <c r="A4244" s="1">
        <v>39540</v>
      </c>
      <c r="B4244" s="2">
        <v>1.9810038130202899E-2</v>
      </c>
      <c r="C4244" s="1">
        <v>39749</v>
      </c>
      <c r="D4244">
        <v>10.789199999999999</v>
      </c>
      <c r="E4244" s="1">
        <v>39804</v>
      </c>
      <c r="F4244">
        <v>-5.0299999999999997E-2</v>
      </c>
      <c r="G4244">
        <f t="shared" si="66"/>
        <v>6.4533999999999994</v>
      </c>
    </row>
    <row r="4245" spans="1:7" x14ac:dyDescent="0.3">
      <c r="A4245" s="1">
        <v>39541</v>
      </c>
      <c r="B4245" s="2">
        <v>1.17164247407819E-4</v>
      </c>
      <c r="C4245" s="1">
        <v>39750</v>
      </c>
      <c r="D4245">
        <v>-1.0937999999999999</v>
      </c>
      <c r="E4245" s="1">
        <v>39805</v>
      </c>
      <c r="F4245">
        <v>-7.5800000000000006E-2</v>
      </c>
      <c r="G4245">
        <f t="shared" si="66"/>
        <v>-0.68659999999999988</v>
      </c>
    </row>
    <row r="4246" spans="1:7" x14ac:dyDescent="0.3">
      <c r="A4246" s="1">
        <v>39542</v>
      </c>
      <c r="B4246" s="2">
        <v>1.30226934951851E-2</v>
      </c>
      <c r="C4246" s="1">
        <v>39751</v>
      </c>
      <c r="D4246">
        <v>2.5994000000000002</v>
      </c>
      <c r="E4246" s="1">
        <v>39806</v>
      </c>
      <c r="F4246">
        <v>8.9999999999999993E-3</v>
      </c>
      <c r="G4246">
        <f t="shared" si="66"/>
        <v>1.5632400000000002</v>
      </c>
    </row>
    <row r="4247" spans="1:7" x14ac:dyDescent="0.3">
      <c r="A4247" s="1">
        <v>39545</v>
      </c>
      <c r="B4247" s="2">
        <v>-1.9632383683674298E-3</v>
      </c>
      <c r="C4247" s="1">
        <v>39752</v>
      </c>
      <c r="D4247">
        <v>1.5365</v>
      </c>
      <c r="E4247" s="1">
        <v>39808</v>
      </c>
      <c r="F4247">
        <v>0.18</v>
      </c>
      <c r="G4247">
        <f t="shared" si="66"/>
        <v>0.99389999999999989</v>
      </c>
    </row>
    <row r="4248" spans="1:7" x14ac:dyDescent="0.3">
      <c r="A4248" s="1">
        <v>39546</v>
      </c>
      <c r="B4248" s="2">
        <v>-3.0158129829602801E-3</v>
      </c>
      <c r="C4248" s="1">
        <v>39755</v>
      </c>
      <c r="D4248">
        <v>-0.25180000000000002</v>
      </c>
      <c r="E4248" s="1">
        <v>39811</v>
      </c>
      <c r="F4248">
        <v>0.1721</v>
      </c>
      <c r="G4248">
        <f t="shared" si="66"/>
        <v>-8.2240000000000021E-2</v>
      </c>
    </row>
    <row r="4249" spans="1:7" x14ac:dyDescent="0.3">
      <c r="A4249" s="1">
        <v>39547</v>
      </c>
      <c r="B4249" s="2">
        <v>2.4848724272397101E-2</v>
      </c>
      <c r="C4249" s="1">
        <v>39756</v>
      </c>
      <c r="D4249">
        <v>4.0833000000000004</v>
      </c>
      <c r="E4249" s="1">
        <v>39812</v>
      </c>
      <c r="F4249">
        <v>0.18</v>
      </c>
      <c r="G4249">
        <f t="shared" si="66"/>
        <v>2.5219800000000001</v>
      </c>
    </row>
    <row r="4250" spans="1:7" x14ac:dyDescent="0.3">
      <c r="A4250" s="1">
        <v>39548</v>
      </c>
      <c r="B4250" s="2">
        <v>-4.02982881132219E-3</v>
      </c>
      <c r="C4250" s="1">
        <v>39757</v>
      </c>
      <c r="D4250">
        <v>-5.2097999999999995</v>
      </c>
      <c r="E4250" s="1">
        <v>39813</v>
      </c>
      <c r="F4250">
        <v>-0.27089999999999997</v>
      </c>
      <c r="G4250">
        <f t="shared" si="66"/>
        <v>-3.2342399999999993</v>
      </c>
    </row>
    <row r="4251" spans="1:7" x14ac:dyDescent="0.3">
      <c r="A4251" s="1">
        <v>39549</v>
      </c>
      <c r="B4251" s="2">
        <v>6.3467518571691495E-4</v>
      </c>
      <c r="C4251" s="1">
        <v>39758</v>
      </c>
      <c r="D4251">
        <v>-5.0004</v>
      </c>
      <c r="E4251" s="1">
        <v>39815</v>
      </c>
      <c r="F4251">
        <v>-0.52470000000000006</v>
      </c>
      <c r="G4251">
        <f t="shared" si="66"/>
        <v>-3.2101199999999999</v>
      </c>
    </row>
    <row r="4252" spans="1:7" x14ac:dyDescent="0.3">
      <c r="A4252" s="1">
        <v>39552</v>
      </c>
      <c r="B4252" s="2">
        <v>3.3634241482318702E-3</v>
      </c>
      <c r="C4252" s="1">
        <v>39759</v>
      </c>
      <c r="D4252">
        <v>2.9213</v>
      </c>
      <c r="E4252" s="1">
        <v>39818</v>
      </c>
      <c r="F4252">
        <v>5.5300000000000002E-2</v>
      </c>
      <c r="G4252">
        <f t="shared" si="66"/>
        <v>1.7748999999999999</v>
      </c>
    </row>
    <row r="4253" spans="1:7" x14ac:dyDescent="0.3">
      <c r="A4253" s="1">
        <v>39553</v>
      </c>
      <c r="B4253" s="2">
        <v>3.3013365483107698E-3</v>
      </c>
      <c r="C4253" s="1">
        <v>39762</v>
      </c>
      <c r="D4253">
        <v>-1.252</v>
      </c>
      <c r="E4253" s="1">
        <v>39819</v>
      </c>
      <c r="F4253">
        <v>0.3165</v>
      </c>
      <c r="G4253">
        <f t="shared" si="66"/>
        <v>-0.62459999999999993</v>
      </c>
    </row>
    <row r="4254" spans="1:7" x14ac:dyDescent="0.3">
      <c r="A4254" s="1">
        <v>39554</v>
      </c>
      <c r="B4254" s="2">
        <v>7.2851055191725002E-3</v>
      </c>
      <c r="C4254" s="1">
        <v>39763</v>
      </c>
      <c r="D4254">
        <v>-2.2040999999999999</v>
      </c>
      <c r="E4254" s="1">
        <v>39820</v>
      </c>
      <c r="F4254">
        <v>0.26519999999999999</v>
      </c>
      <c r="G4254">
        <f t="shared" si="66"/>
        <v>-1.21638</v>
      </c>
    </row>
    <row r="4255" spans="1:7" x14ac:dyDescent="0.3">
      <c r="A4255" s="1">
        <v>39555</v>
      </c>
      <c r="B4255" s="2">
        <v>-1.32085378976895E-2</v>
      </c>
      <c r="C4255" s="1">
        <v>39764</v>
      </c>
      <c r="D4255">
        <v>-5.1459999999999999</v>
      </c>
      <c r="E4255" s="1">
        <v>39821</v>
      </c>
      <c r="F4255">
        <v>0.1195</v>
      </c>
      <c r="G4255">
        <f t="shared" si="66"/>
        <v>-3.0397999999999996</v>
      </c>
    </row>
    <row r="4256" spans="1:7" x14ac:dyDescent="0.3">
      <c r="A4256" s="1">
        <v>39556</v>
      </c>
      <c r="B4256" s="2">
        <v>-1.0038147384500999E-2</v>
      </c>
      <c r="C4256" s="1">
        <v>39765</v>
      </c>
      <c r="D4256">
        <v>6.9344000000000001</v>
      </c>
      <c r="E4256" s="1">
        <v>39822</v>
      </c>
      <c r="F4256">
        <v>0.13650000000000001</v>
      </c>
      <c r="G4256">
        <f t="shared" si="66"/>
        <v>4.2152399999999997</v>
      </c>
    </row>
    <row r="4257" spans="1:7" x14ac:dyDescent="0.3">
      <c r="A4257" s="1">
        <v>39559</v>
      </c>
      <c r="B4257" s="2">
        <v>-8.0169434914911797E-4</v>
      </c>
      <c r="C4257" s="1">
        <v>39766</v>
      </c>
      <c r="D4257">
        <v>-4.1524000000000001</v>
      </c>
      <c r="E4257" s="1">
        <v>39825</v>
      </c>
      <c r="F4257">
        <v>0.2707</v>
      </c>
      <c r="G4257">
        <f t="shared" si="66"/>
        <v>-2.3831599999999997</v>
      </c>
    </row>
    <row r="4258" spans="1:7" x14ac:dyDescent="0.3">
      <c r="A4258" s="1">
        <v>39560</v>
      </c>
      <c r="B4258" s="2">
        <v>1.0354188257229099E-2</v>
      </c>
      <c r="C4258" s="1">
        <v>39769</v>
      </c>
      <c r="D4258">
        <v>-2.5769000000000002</v>
      </c>
      <c r="E4258" s="1">
        <v>39826</v>
      </c>
      <c r="F4258">
        <v>-9.2899999999999996E-2</v>
      </c>
      <c r="G4258">
        <f t="shared" si="66"/>
        <v>-1.5833000000000002</v>
      </c>
    </row>
    <row r="4259" spans="1:7" x14ac:dyDescent="0.3">
      <c r="A4259" s="1">
        <v>39561</v>
      </c>
      <c r="B4259" s="2">
        <v>-8.3906266373681097E-3</v>
      </c>
      <c r="C4259" s="1">
        <v>39770</v>
      </c>
      <c r="D4259">
        <v>1.0038</v>
      </c>
      <c r="E4259" s="1">
        <v>39827</v>
      </c>
      <c r="F4259">
        <v>0.1368</v>
      </c>
      <c r="G4259">
        <f t="shared" si="66"/>
        <v>0.65700000000000003</v>
      </c>
    </row>
    <row r="4260" spans="1:7" x14ac:dyDescent="0.3">
      <c r="A4260" s="1">
        <v>39562</v>
      </c>
      <c r="B4260" s="2">
        <v>-2.46415089101054E-2</v>
      </c>
      <c r="C4260" s="1">
        <v>39771</v>
      </c>
      <c r="D4260">
        <v>-6.1052999999999997</v>
      </c>
      <c r="E4260" s="1">
        <v>39828</v>
      </c>
      <c r="F4260">
        <v>-9.3600000000000003E-2</v>
      </c>
      <c r="G4260">
        <f t="shared" si="66"/>
        <v>-3.7006199999999998</v>
      </c>
    </row>
    <row r="4261" spans="1:7" x14ac:dyDescent="0.3">
      <c r="A4261" s="1">
        <v>39563</v>
      </c>
      <c r="B4261" s="2">
        <v>-5.0534445360134201E-3</v>
      </c>
      <c r="C4261" s="1">
        <v>39772</v>
      </c>
      <c r="D4261">
        <v>-6.7079000000000004</v>
      </c>
      <c r="E4261" s="1">
        <v>39829</v>
      </c>
      <c r="F4261">
        <v>-0.22700000000000001</v>
      </c>
      <c r="G4261">
        <f t="shared" si="66"/>
        <v>-4.1155400000000002</v>
      </c>
    </row>
    <row r="4262" spans="1:7" x14ac:dyDescent="0.3">
      <c r="A4262" s="1">
        <v>39566</v>
      </c>
      <c r="B4262" s="2">
        <v>6.65621593956622E-3</v>
      </c>
      <c r="C4262" s="1">
        <v>39773</v>
      </c>
      <c r="D4262">
        <v>6.3464</v>
      </c>
      <c r="E4262" s="1">
        <v>39833</v>
      </c>
      <c r="F4262">
        <v>-0.15759999999999999</v>
      </c>
      <c r="G4262">
        <f t="shared" si="66"/>
        <v>3.7447999999999997</v>
      </c>
    </row>
    <row r="4263" spans="1:7" x14ac:dyDescent="0.3">
      <c r="A4263" s="1">
        <v>39567</v>
      </c>
      <c r="B4263" s="2">
        <v>-1.25367617543509E-2</v>
      </c>
      <c r="C4263" s="1">
        <v>39776</v>
      </c>
      <c r="D4263">
        <v>6.4751000000000003</v>
      </c>
      <c r="E4263" s="1">
        <v>39834</v>
      </c>
      <c r="F4263">
        <v>-0.57310000000000005</v>
      </c>
      <c r="G4263">
        <f t="shared" si="66"/>
        <v>3.6558200000000003</v>
      </c>
    </row>
    <row r="4264" spans="1:7" x14ac:dyDescent="0.3">
      <c r="A4264" s="1">
        <v>39568</v>
      </c>
      <c r="B4264" s="2">
        <v>3.8647167784751101E-3</v>
      </c>
      <c r="C4264" s="1">
        <v>39777</v>
      </c>
      <c r="D4264">
        <v>0.6704</v>
      </c>
      <c r="E4264" s="1">
        <v>39835</v>
      </c>
      <c r="F4264">
        <v>-5.1799999999999999E-2</v>
      </c>
      <c r="G4264">
        <f t="shared" si="66"/>
        <v>0.38151999999999997</v>
      </c>
    </row>
    <row r="4265" spans="1:7" x14ac:dyDescent="0.3">
      <c r="A4265" s="1">
        <v>39569</v>
      </c>
      <c r="B4265" s="2">
        <v>-1.8792385342525302E-2</v>
      </c>
      <c r="C4265" s="1">
        <v>39778</v>
      </c>
      <c r="D4265">
        <v>3.5723000000000003</v>
      </c>
      <c r="E4265" s="1">
        <v>39836</v>
      </c>
      <c r="F4265">
        <v>-5.8700000000000002E-2</v>
      </c>
      <c r="G4265">
        <f t="shared" si="66"/>
        <v>2.1198999999999999</v>
      </c>
    </row>
    <row r="4266" spans="1:7" x14ac:dyDescent="0.3">
      <c r="A4266" s="1">
        <v>39570</v>
      </c>
      <c r="B4266" s="2">
        <v>4.3260013585755298E-3</v>
      </c>
      <c r="C4266" s="1">
        <v>39780</v>
      </c>
      <c r="D4266">
        <v>0.96789999999999998</v>
      </c>
      <c r="E4266" s="1">
        <v>39839</v>
      </c>
      <c r="F4266">
        <v>5.11E-2</v>
      </c>
      <c r="G4266">
        <f t="shared" si="66"/>
        <v>0.60117999999999994</v>
      </c>
    </row>
    <row r="4267" spans="1:7" x14ac:dyDescent="0.3">
      <c r="A4267" s="1">
        <v>39573</v>
      </c>
      <c r="B4267" s="2">
        <v>1.5150621892518999E-2</v>
      </c>
      <c r="C4267" s="1">
        <v>39783</v>
      </c>
      <c r="D4267">
        <v>-8.9237000000000002</v>
      </c>
      <c r="E4267" s="1">
        <v>39840</v>
      </c>
      <c r="F4267">
        <v>0.39650000000000002</v>
      </c>
      <c r="G4267">
        <f t="shared" si="66"/>
        <v>-5.1956199999999999</v>
      </c>
    </row>
    <row r="4268" spans="1:7" x14ac:dyDescent="0.3">
      <c r="A4268" s="1">
        <v>39574</v>
      </c>
      <c r="B4268" s="2">
        <v>7.0788021939733898E-3</v>
      </c>
      <c r="C4268" s="1">
        <v>39784</v>
      </c>
      <c r="D4268">
        <v>4.0019999999999998</v>
      </c>
      <c r="E4268" s="1">
        <v>39841</v>
      </c>
      <c r="F4268">
        <v>-0.30890000000000001</v>
      </c>
      <c r="G4268">
        <f t="shared" si="66"/>
        <v>2.2776399999999999</v>
      </c>
    </row>
    <row r="4269" spans="1:7" x14ac:dyDescent="0.3">
      <c r="A4269" s="1">
        <v>39575</v>
      </c>
      <c r="B4269" s="2">
        <v>1.31449754367474E-3</v>
      </c>
      <c r="C4269" s="1">
        <v>39785</v>
      </c>
      <c r="D4269">
        <v>2.6381999999999999</v>
      </c>
      <c r="E4269" s="1">
        <v>39842</v>
      </c>
      <c r="F4269">
        <v>-0.4844</v>
      </c>
      <c r="G4269">
        <f t="shared" si="66"/>
        <v>1.38916</v>
      </c>
    </row>
    <row r="4270" spans="1:7" x14ac:dyDescent="0.3">
      <c r="A4270" s="1">
        <v>39576</v>
      </c>
      <c r="B4270" s="2">
        <v>6.3782724341867603E-3</v>
      </c>
      <c r="C4270" s="1">
        <v>39786</v>
      </c>
      <c r="D4270">
        <v>-2.9268000000000001</v>
      </c>
      <c r="E4270" s="1">
        <v>39843</v>
      </c>
      <c r="F4270">
        <v>-5.4100000000000002E-2</v>
      </c>
      <c r="G4270">
        <f t="shared" si="66"/>
        <v>-1.7777200000000002</v>
      </c>
    </row>
    <row r="4271" spans="1:7" x14ac:dyDescent="0.3">
      <c r="A4271" s="1">
        <v>39577</v>
      </c>
      <c r="B4271" s="2">
        <v>1.92716136585405E-2</v>
      </c>
      <c r="C4271" s="1">
        <v>39787</v>
      </c>
      <c r="D4271">
        <v>3.6526000000000001</v>
      </c>
      <c r="E4271" s="1">
        <v>39846</v>
      </c>
      <c r="F4271">
        <v>0.4163</v>
      </c>
      <c r="G4271">
        <f t="shared" si="66"/>
        <v>2.3580800000000002</v>
      </c>
    </row>
    <row r="4272" spans="1:7" x14ac:dyDescent="0.3">
      <c r="A4272" s="1">
        <v>39580</v>
      </c>
      <c r="B4272" s="2">
        <v>-7.6223884280787199E-3</v>
      </c>
      <c r="C4272" s="1">
        <v>39790</v>
      </c>
      <c r="D4272">
        <v>3.8559999999999999</v>
      </c>
      <c r="E4272" s="1">
        <v>39847</v>
      </c>
      <c r="F4272">
        <v>-0.36070000000000002</v>
      </c>
      <c r="G4272">
        <f t="shared" si="66"/>
        <v>2.1693199999999995</v>
      </c>
    </row>
    <row r="4273" spans="1:7" x14ac:dyDescent="0.3">
      <c r="A4273" s="1">
        <v>39581</v>
      </c>
      <c r="B4273" s="2">
        <v>-4.60047472492586E-3</v>
      </c>
      <c r="C4273" s="1">
        <v>39791</v>
      </c>
      <c r="D4273">
        <v>-2.3083999999999998</v>
      </c>
      <c r="E4273" s="1">
        <v>39848</v>
      </c>
      <c r="F4273">
        <v>-0.2233</v>
      </c>
      <c r="G4273">
        <f t="shared" si="66"/>
        <v>-1.4743599999999999</v>
      </c>
    </row>
    <row r="4274" spans="1:7" x14ac:dyDescent="0.3">
      <c r="A4274" s="1">
        <v>39582</v>
      </c>
      <c r="B4274" s="2">
        <v>-1.08716805567124E-2</v>
      </c>
      <c r="C4274" s="1">
        <v>39792</v>
      </c>
      <c r="D4274">
        <v>1.1998</v>
      </c>
      <c r="E4274" s="1">
        <v>39849</v>
      </c>
      <c r="F4274">
        <v>6.1199999999999997E-2</v>
      </c>
      <c r="G4274">
        <f t="shared" si="66"/>
        <v>0.74435999999999991</v>
      </c>
    </row>
    <row r="4275" spans="1:7" x14ac:dyDescent="0.3">
      <c r="A4275" s="1">
        <v>39583</v>
      </c>
      <c r="B4275" s="2">
        <v>2.6884305404508702E-3</v>
      </c>
      <c r="C4275" s="1">
        <v>39793</v>
      </c>
      <c r="D4275">
        <v>-2.8256000000000001</v>
      </c>
      <c r="E4275" s="1">
        <v>39850</v>
      </c>
      <c r="F4275">
        <v>-0.18959999999999999</v>
      </c>
      <c r="G4275">
        <f t="shared" si="66"/>
        <v>-1.7711999999999999</v>
      </c>
    </row>
    <row r="4276" spans="1:7" x14ac:dyDescent="0.3">
      <c r="A4276" s="1">
        <v>39584</v>
      </c>
      <c r="B4276" s="2">
        <v>1.191127325276E-2</v>
      </c>
      <c r="C4276" s="1">
        <v>39794</v>
      </c>
      <c r="D4276">
        <v>0.70320000000000005</v>
      </c>
      <c r="E4276" s="1">
        <v>39853</v>
      </c>
      <c r="F4276">
        <v>5.2200000000000003E-2</v>
      </c>
      <c r="G4276">
        <f t="shared" si="66"/>
        <v>0.44280000000000003</v>
      </c>
    </row>
    <row r="4277" spans="1:7" x14ac:dyDescent="0.3">
      <c r="A4277" s="1">
        <v>39587</v>
      </c>
      <c r="B4277" s="2">
        <v>-3.9965243411893602E-3</v>
      </c>
      <c r="C4277" s="1">
        <v>39797</v>
      </c>
      <c r="D4277">
        <v>-1.2641</v>
      </c>
      <c r="E4277" s="1">
        <v>39854</v>
      </c>
      <c r="F4277">
        <v>0.68230000000000002</v>
      </c>
      <c r="G4277">
        <f t="shared" si="66"/>
        <v>-0.48554000000000003</v>
      </c>
    </row>
    <row r="4278" spans="1:7" x14ac:dyDescent="0.3">
      <c r="A4278" s="1">
        <v>39588</v>
      </c>
      <c r="B4278" s="2">
        <v>1.7301259138772899E-2</v>
      </c>
      <c r="C4278" s="1">
        <v>39798</v>
      </c>
      <c r="D4278">
        <v>5.1370000000000005</v>
      </c>
      <c r="E4278" s="1">
        <v>39855</v>
      </c>
      <c r="F4278">
        <v>0.25769999999999998</v>
      </c>
      <c r="G4278">
        <f t="shared" si="66"/>
        <v>3.1852800000000001</v>
      </c>
    </row>
    <row r="4279" spans="1:7" x14ac:dyDescent="0.3">
      <c r="A4279" s="1">
        <v>39589</v>
      </c>
      <c r="B4279" s="2">
        <v>1.43853939785854E-2</v>
      </c>
      <c r="C4279" s="1">
        <v>39799</v>
      </c>
      <c r="D4279">
        <v>-0.95520000000000005</v>
      </c>
      <c r="E4279" s="1">
        <v>39856</v>
      </c>
      <c r="F4279">
        <v>0.13300000000000001</v>
      </c>
      <c r="G4279">
        <f t="shared" si="66"/>
        <v>-0.51991999999999994</v>
      </c>
    </row>
    <row r="4280" spans="1:7" x14ac:dyDescent="0.3">
      <c r="A4280" s="1">
        <v>39590</v>
      </c>
      <c r="B4280" s="2">
        <v>-1.28284943245259E-2</v>
      </c>
      <c r="C4280" s="1">
        <v>39800</v>
      </c>
      <c r="D4280">
        <v>-2.1116000000000001</v>
      </c>
      <c r="E4280" s="1">
        <v>39857</v>
      </c>
      <c r="F4280">
        <v>-0.51819999999999999</v>
      </c>
      <c r="G4280">
        <f t="shared" si="66"/>
        <v>-1.47424</v>
      </c>
    </row>
    <row r="4281" spans="1:7" x14ac:dyDescent="0.3">
      <c r="A4281" s="1">
        <v>39591</v>
      </c>
      <c r="B4281" s="2">
        <v>1.08968267132166E-2</v>
      </c>
      <c r="C4281" s="1">
        <v>39801</v>
      </c>
      <c r="D4281">
        <v>0.29480000000000001</v>
      </c>
      <c r="E4281" s="1">
        <v>39861</v>
      </c>
      <c r="F4281">
        <v>0.60589999999999999</v>
      </c>
      <c r="G4281">
        <f t="shared" si="66"/>
        <v>0.41924000000000006</v>
      </c>
    </row>
    <row r="4282" spans="1:7" x14ac:dyDescent="0.3">
      <c r="A4282" s="1">
        <v>39594</v>
      </c>
      <c r="B4282" s="2">
        <v>-1.8042784675109701E-4</v>
      </c>
      <c r="C4282" s="1">
        <v>39804</v>
      </c>
      <c r="D4282">
        <v>-1.821</v>
      </c>
      <c r="E4282" s="1">
        <v>39862</v>
      </c>
      <c r="F4282">
        <v>-0.33829999999999999</v>
      </c>
      <c r="G4282">
        <f t="shared" si="66"/>
        <v>-1.2279200000000001</v>
      </c>
    </row>
    <row r="4283" spans="1:7" x14ac:dyDescent="0.3">
      <c r="A4283" s="1">
        <v>39595</v>
      </c>
      <c r="B4283" s="2">
        <v>-1.54216094186034E-2</v>
      </c>
      <c r="C4283" s="1">
        <v>39805</v>
      </c>
      <c r="D4283">
        <v>-0.9516</v>
      </c>
      <c r="E4283" s="1">
        <v>39863</v>
      </c>
      <c r="F4283">
        <v>-0.43120000000000003</v>
      </c>
      <c r="G4283">
        <f t="shared" si="66"/>
        <v>-0.7434400000000001</v>
      </c>
    </row>
    <row r="4284" spans="1:7" x14ac:dyDescent="0.3">
      <c r="A4284" s="1">
        <v>39596</v>
      </c>
      <c r="B4284" s="2">
        <v>-3.63165699603818E-4</v>
      </c>
      <c r="C4284" s="1">
        <v>39806</v>
      </c>
      <c r="D4284">
        <v>0.62460000000000004</v>
      </c>
      <c r="E4284" s="1">
        <v>39864</v>
      </c>
      <c r="F4284">
        <v>0.17460000000000001</v>
      </c>
      <c r="G4284">
        <f t="shared" si="66"/>
        <v>0.44460000000000005</v>
      </c>
    </row>
    <row r="4285" spans="1:7" x14ac:dyDescent="0.3">
      <c r="A4285" s="1">
        <v>39597</v>
      </c>
      <c r="B4285" s="2">
        <v>-2.0877804879794098E-2</v>
      </c>
      <c r="C4285" s="1">
        <v>39808</v>
      </c>
      <c r="D4285">
        <v>0.53559999999999997</v>
      </c>
      <c r="E4285" s="1">
        <v>39867</v>
      </c>
      <c r="F4285">
        <v>-5.4600000000000003E-2</v>
      </c>
      <c r="G4285">
        <f t="shared" si="66"/>
        <v>0.29951999999999995</v>
      </c>
    </row>
    <row r="4286" spans="1:7" x14ac:dyDescent="0.3">
      <c r="A4286" s="1">
        <v>39598</v>
      </c>
      <c r="B4286" s="2">
        <v>5.7876742948817003E-3</v>
      </c>
      <c r="C4286" s="1">
        <v>39811</v>
      </c>
      <c r="D4286">
        <v>-0.35460000000000003</v>
      </c>
      <c r="E4286" s="1">
        <v>39868</v>
      </c>
      <c r="F4286">
        <v>-0.1045</v>
      </c>
      <c r="G4286">
        <f t="shared" si="66"/>
        <v>-0.25456000000000001</v>
      </c>
    </row>
    <row r="4287" spans="1:7" x14ac:dyDescent="0.3">
      <c r="A4287" s="1">
        <v>39601</v>
      </c>
      <c r="B4287" s="2">
        <v>9.4059482826938101E-3</v>
      </c>
      <c r="C4287" s="1">
        <v>39812</v>
      </c>
      <c r="D4287">
        <v>2.4607999999999999</v>
      </c>
      <c r="E4287" s="1">
        <v>39869</v>
      </c>
      <c r="F4287">
        <v>-0.44269999999999998</v>
      </c>
      <c r="G4287">
        <f t="shared" si="66"/>
        <v>1.2993999999999999</v>
      </c>
    </row>
    <row r="4288" spans="1:7" x14ac:dyDescent="0.3">
      <c r="A4288" s="1">
        <v>39602</v>
      </c>
      <c r="B4288" s="2">
        <v>1.1287576003726799E-3</v>
      </c>
      <c r="C4288" s="1">
        <v>39813</v>
      </c>
      <c r="D4288">
        <v>1.4176</v>
      </c>
      <c r="E4288" s="1">
        <v>39870</v>
      </c>
      <c r="F4288">
        <v>-5.8500000000000003E-2</v>
      </c>
      <c r="G4288">
        <f t="shared" si="66"/>
        <v>0.82716000000000001</v>
      </c>
    </row>
    <row r="4289" spans="1:7" x14ac:dyDescent="0.3">
      <c r="A4289" s="1">
        <v>39603</v>
      </c>
      <c r="B4289" s="2">
        <v>-3.8893256813532502E-3</v>
      </c>
      <c r="C4289" s="1">
        <v>39815</v>
      </c>
      <c r="D4289">
        <v>3.1794000000000002</v>
      </c>
      <c r="E4289" s="1">
        <v>39871</v>
      </c>
      <c r="F4289">
        <v>-2.92E-2</v>
      </c>
      <c r="G4289">
        <f t="shared" si="66"/>
        <v>1.8959600000000001</v>
      </c>
    </row>
    <row r="4290" spans="1:7" x14ac:dyDescent="0.3">
      <c r="A4290" s="1">
        <v>39604</v>
      </c>
      <c r="B4290" s="2">
        <v>1.0771270396365801E-2</v>
      </c>
      <c r="C4290" s="1">
        <v>39818</v>
      </c>
      <c r="D4290">
        <v>-0.46410000000000001</v>
      </c>
      <c r="E4290" s="1">
        <v>39874</v>
      </c>
      <c r="F4290">
        <v>0.34960000000000002</v>
      </c>
      <c r="G4290">
        <f t="shared" si="66"/>
        <v>-0.13861999999999997</v>
      </c>
    </row>
    <row r="4291" spans="1:7" x14ac:dyDescent="0.3">
      <c r="A4291" s="1">
        <v>39605</v>
      </c>
      <c r="B4291" s="2">
        <v>2.5135005018910101E-2</v>
      </c>
      <c r="C4291" s="1">
        <v>39819</v>
      </c>
      <c r="D4291">
        <v>0.78169999999999995</v>
      </c>
      <c r="E4291" s="1">
        <v>39875</v>
      </c>
      <c r="F4291">
        <v>-9.5799999999999996E-2</v>
      </c>
      <c r="G4291">
        <f t="shared" si="66"/>
        <v>0.43069999999999992</v>
      </c>
    </row>
    <row r="4292" spans="1:7" x14ac:dyDescent="0.3">
      <c r="A4292" s="1">
        <v>39608</v>
      </c>
      <c r="B4292" s="2">
        <v>-1.08082562668278E-2</v>
      </c>
      <c r="C4292" s="1">
        <v>39820</v>
      </c>
      <c r="D4292">
        <v>-2.9449000000000001</v>
      </c>
      <c r="E4292" s="1">
        <v>39876</v>
      </c>
      <c r="F4292">
        <v>-0.28549999999999998</v>
      </c>
      <c r="G4292">
        <f t="shared" si="66"/>
        <v>-1.88114</v>
      </c>
    </row>
    <row r="4293" spans="1:7" x14ac:dyDescent="0.3">
      <c r="A4293" s="1">
        <v>39609</v>
      </c>
      <c r="B4293" s="2">
        <v>-1.7114484060548298E-2</v>
      </c>
      <c r="C4293" s="1">
        <v>39821</v>
      </c>
      <c r="D4293">
        <v>0.34360000000000002</v>
      </c>
      <c r="E4293" s="1">
        <v>39877</v>
      </c>
      <c r="F4293">
        <v>0.48</v>
      </c>
      <c r="G4293">
        <f t="shared" ref="G4293:G4356" si="67">(D4293*0.6)+(F4293*0.4)</f>
        <v>0.39816000000000001</v>
      </c>
    </row>
    <row r="4294" spans="1:7" x14ac:dyDescent="0.3">
      <c r="A4294" s="1">
        <v>39610</v>
      </c>
      <c r="B4294" s="2">
        <v>1.24811475124316E-2</v>
      </c>
      <c r="C4294" s="1">
        <v>39822</v>
      </c>
      <c r="D4294">
        <v>-2.1294</v>
      </c>
      <c r="E4294" s="1">
        <v>39878</v>
      </c>
      <c r="F4294">
        <v>-0.1019</v>
      </c>
      <c r="G4294">
        <f t="shared" si="67"/>
        <v>-1.3183999999999998</v>
      </c>
    </row>
    <row r="4295" spans="1:7" x14ac:dyDescent="0.3">
      <c r="A4295" s="1">
        <v>39611</v>
      </c>
      <c r="B4295" s="2">
        <v>-5.1090173953224297E-3</v>
      </c>
      <c r="C4295" s="1">
        <v>39825</v>
      </c>
      <c r="D4295">
        <v>-2.2564000000000002</v>
      </c>
      <c r="E4295" s="1">
        <v>39881</v>
      </c>
      <c r="F4295">
        <v>-0.27489999999999998</v>
      </c>
      <c r="G4295">
        <f t="shared" si="67"/>
        <v>-1.4638000000000002</v>
      </c>
    </row>
    <row r="4296" spans="1:7" x14ac:dyDescent="0.3">
      <c r="A4296" s="1">
        <v>39612</v>
      </c>
      <c r="B4296" s="2">
        <v>-2.2723205923185202E-3</v>
      </c>
      <c r="C4296" s="1">
        <v>39826</v>
      </c>
      <c r="D4296">
        <v>0.1832</v>
      </c>
      <c r="E4296" s="1">
        <v>39882</v>
      </c>
      <c r="F4296">
        <v>-0.1462</v>
      </c>
      <c r="G4296">
        <f t="shared" si="67"/>
        <v>5.144E-2</v>
      </c>
    </row>
    <row r="4297" spans="1:7" x14ac:dyDescent="0.3">
      <c r="A4297" s="1">
        <v>39615</v>
      </c>
      <c r="B4297" s="2">
        <v>1.42447403756885E-3</v>
      </c>
      <c r="C4297" s="1">
        <v>39827</v>
      </c>
      <c r="D4297">
        <v>-3.3371</v>
      </c>
      <c r="E4297" s="1">
        <v>39883</v>
      </c>
      <c r="F4297">
        <v>0.18890000000000001</v>
      </c>
      <c r="G4297">
        <f t="shared" si="67"/>
        <v>-1.9266999999999996</v>
      </c>
    </row>
    <row r="4298" spans="1:7" x14ac:dyDescent="0.3">
      <c r="A4298" s="1">
        <v>39616</v>
      </c>
      <c r="B4298" s="2">
        <v>-7.8402991735038196E-4</v>
      </c>
      <c r="C4298" s="1">
        <v>39828</v>
      </c>
      <c r="D4298">
        <v>0.13639999999999999</v>
      </c>
      <c r="E4298" s="1">
        <v>39884</v>
      </c>
      <c r="F4298">
        <v>0.10299999999999999</v>
      </c>
      <c r="G4298">
        <f t="shared" si="67"/>
        <v>0.12304</v>
      </c>
    </row>
    <row r="4299" spans="1:7" x14ac:dyDescent="0.3">
      <c r="A4299" s="1">
        <v>39617</v>
      </c>
      <c r="B4299" s="2">
        <v>5.3605891407044696E-3</v>
      </c>
      <c r="C4299" s="1">
        <v>39829</v>
      </c>
      <c r="D4299">
        <v>0.75619999999999998</v>
      </c>
      <c r="E4299" s="1">
        <v>39885</v>
      </c>
      <c r="F4299">
        <v>0</v>
      </c>
      <c r="G4299">
        <f t="shared" si="67"/>
        <v>0.45371999999999996</v>
      </c>
    </row>
    <row r="4300" spans="1:7" x14ac:dyDescent="0.3">
      <c r="A4300" s="1">
        <v>39618</v>
      </c>
      <c r="B4300" s="2">
        <v>-8.0929537531655403E-3</v>
      </c>
      <c r="C4300" s="1">
        <v>39833</v>
      </c>
      <c r="D4300">
        <v>-5.2808999999999999</v>
      </c>
      <c r="E4300" s="1">
        <v>39888</v>
      </c>
      <c r="F4300">
        <v>-0.13689999999999999</v>
      </c>
      <c r="G4300">
        <f t="shared" si="67"/>
        <v>-3.2232999999999996</v>
      </c>
    </row>
    <row r="4301" spans="1:7" x14ac:dyDescent="0.3">
      <c r="A4301" s="1">
        <v>39619</v>
      </c>
      <c r="B4301" s="2">
        <v>5.5439567270740798E-3</v>
      </c>
      <c r="C4301" s="1">
        <v>39834</v>
      </c>
      <c r="D4301">
        <v>4.3723999999999998</v>
      </c>
      <c r="E4301" s="1">
        <v>39889</v>
      </c>
      <c r="F4301">
        <v>-0.14610000000000001</v>
      </c>
      <c r="G4301">
        <f t="shared" si="67"/>
        <v>2.5649999999999999</v>
      </c>
    </row>
    <row r="4302" spans="1:7" x14ac:dyDescent="0.3">
      <c r="A4302" s="1">
        <v>39622</v>
      </c>
      <c r="B4302" s="2">
        <v>-3.0674202887550602E-3</v>
      </c>
      <c r="C4302" s="1">
        <v>39835</v>
      </c>
      <c r="D4302">
        <v>-1.5127000000000002</v>
      </c>
      <c r="E4302" s="1">
        <v>39890</v>
      </c>
      <c r="F4302">
        <v>1.3346</v>
      </c>
      <c r="G4302">
        <f t="shared" si="67"/>
        <v>-0.37378000000000011</v>
      </c>
    </row>
    <row r="4303" spans="1:7" x14ac:dyDescent="0.3">
      <c r="A4303" s="1">
        <v>39623</v>
      </c>
      <c r="B4303" s="2">
        <v>2.5863038509481599E-3</v>
      </c>
      <c r="C4303" s="1">
        <v>39836</v>
      </c>
      <c r="D4303">
        <v>0.53779999999999994</v>
      </c>
      <c r="E4303" s="1">
        <v>39891</v>
      </c>
      <c r="F4303">
        <v>-0.1128</v>
      </c>
      <c r="G4303">
        <f t="shared" si="67"/>
        <v>0.27755999999999997</v>
      </c>
    </row>
    <row r="4304" spans="1:7" x14ac:dyDescent="0.3">
      <c r="A4304" s="1">
        <v>39624</v>
      </c>
      <c r="B4304" s="2">
        <v>-3.1283516257860598E-3</v>
      </c>
      <c r="C4304" s="1">
        <v>39839</v>
      </c>
      <c r="D4304">
        <v>0.55620000000000003</v>
      </c>
      <c r="E4304" s="1">
        <v>39892</v>
      </c>
      <c r="F4304">
        <v>-8.9499999999999996E-2</v>
      </c>
      <c r="G4304">
        <f t="shared" si="67"/>
        <v>0.29792000000000002</v>
      </c>
    </row>
    <row r="4305" spans="1:7" x14ac:dyDescent="0.3">
      <c r="A4305" s="1">
        <v>39625</v>
      </c>
      <c r="B4305" s="2">
        <v>1.57492472037239E-2</v>
      </c>
      <c r="C4305" s="1">
        <v>39840</v>
      </c>
      <c r="D4305">
        <v>1.0926</v>
      </c>
      <c r="E4305" s="1">
        <v>39895</v>
      </c>
      <c r="F4305">
        <v>-2.2100000000000002E-2</v>
      </c>
      <c r="G4305">
        <f t="shared" si="67"/>
        <v>0.64672000000000007</v>
      </c>
    </row>
    <row r="4306" spans="1:7" x14ac:dyDescent="0.3">
      <c r="A4306" s="1">
        <v>39626</v>
      </c>
      <c r="B4306" s="2">
        <v>6.0436693217003103E-3</v>
      </c>
      <c r="C4306" s="1">
        <v>39841</v>
      </c>
      <c r="D4306">
        <v>3.3677999999999999</v>
      </c>
      <c r="E4306" s="1">
        <v>39896</v>
      </c>
      <c r="F4306">
        <v>0.1227</v>
      </c>
      <c r="G4306">
        <f t="shared" si="67"/>
        <v>2.06976</v>
      </c>
    </row>
    <row r="4307" spans="1:7" x14ac:dyDescent="0.3">
      <c r="A4307" s="1">
        <v>39629</v>
      </c>
      <c r="B4307" s="2">
        <v>1.57021684695158E-3</v>
      </c>
      <c r="C4307" s="1">
        <v>39842</v>
      </c>
      <c r="D4307">
        <v>-3.3050000000000002</v>
      </c>
      <c r="E4307" s="1">
        <v>39897</v>
      </c>
      <c r="F4307">
        <v>-0.21959999999999999</v>
      </c>
      <c r="G4307">
        <f t="shared" si="67"/>
        <v>-2.07084</v>
      </c>
    </row>
    <row r="4308" spans="1:7" x14ac:dyDescent="0.3">
      <c r="A4308" s="1">
        <v>39630</v>
      </c>
      <c r="B4308" s="2">
        <v>3.56932103720475E-3</v>
      </c>
      <c r="C4308" s="1">
        <v>39843</v>
      </c>
      <c r="D4308">
        <v>-2.2785000000000002</v>
      </c>
      <c r="E4308" s="1">
        <v>39898</v>
      </c>
      <c r="F4308">
        <v>0.2077</v>
      </c>
      <c r="G4308">
        <f t="shared" si="67"/>
        <v>-1.2840199999999999</v>
      </c>
    </row>
    <row r="4309" spans="1:7" x14ac:dyDescent="0.3">
      <c r="A4309" s="1">
        <v>39631</v>
      </c>
      <c r="B4309" s="2">
        <v>1.16107903824125E-2</v>
      </c>
      <c r="C4309" s="1">
        <v>39846</v>
      </c>
      <c r="D4309">
        <v>-5.1900000000000002E-2</v>
      </c>
      <c r="E4309" s="1">
        <v>39899</v>
      </c>
      <c r="F4309">
        <v>3.3999999999999998E-3</v>
      </c>
      <c r="G4309">
        <f t="shared" si="67"/>
        <v>-2.9780000000000001E-2</v>
      </c>
    </row>
    <row r="4310" spans="1:7" x14ac:dyDescent="0.3">
      <c r="A4310" s="1">
        <v>39632</v>
      </c>
      <c r="B4310" s="2">
        <v>-7.5233304035671198E-3</v>
      </c>
      <c r="C4310" s="1">
        <v>39847</v>
      </c>
      <c r="D4310">
        <v>1.5848</v>
      </c>
      <c r="E4310" s="1">
        <v>39902</v>
      </c>
      <c r="F4310">
        <v>0.1164</v>
      </c>
      <c r="G4310">
        <f t="shared" si="67"/>
        <v>0.99743999999999999</v>
      </c>
    </row>
    <row r="4311" spans="1:7" x14ac:dyDescent="0.3">
      <c r="A4311" s="1">
        <v>39633</v>
      </c>
      <c r="B4311" s="2">
        <v>-2.21721317324619E-3</v>
      </c>
      <c r="C4311" s="1">
        <v>39848</v>
      </c>
      <c r="D4311">
        <v>-0.67530000000000001</v>
      </c>
      <c r="E4311" s="1">
        <v>39903</v>
      </c>
      <c r="F4311">
        <v>0.1183</v>
      </c>
      <c r="G4311">
        <f t="shared" si="67"/>
        <v>-0.35785999999999996</v>
      </c>
    </row>
    <row r="4312" spans="1:7" x14ac:dyDescent="0.3">
      <c r="A4312" s="1">
        <v>39636</v>
      </c>
      <c r="B4312" s="2">
        <v>-1.35629145857088E-2</v>
      </c>
      <c r="C4312" s="1">
        <v>39849</v>
      </c>
      <c r="D4312">
        <v>1.6429</v>
      </c>
      <c r="E4312" s="1">
        <v>39904</v>
      </c>
      <c r="F4312">
        <v>0.1188</v>
      </c>
      <c r="G4312">
        <f t="shared" si="67"/>
        <v>1.0332599999999998</v>
      </c>
    </row>
    <row r="4313" spans="1:7" x14ac:dyDescent="0.3">
      <c r="A4313" s="1">
        <v>39637</v>
      </c>
      <c r="B4313" s="2">
        <v>-2.1692165854539602E-2</v>
      </c>
      <c r="C4313" s="1">
        <v>39850</v>
      </c>
      <c r="D4313">
        <v>2.7307999999999999</v>
      </c>
      <c r="E4313" s="1">
        <v>39905</v>
      </c>
      <c r="F4313">
        <v>-0.153</v>
      </c>
      <c r="G4313">
        <f t="shared" si="67"/>
        <v>1.57728</v>
      </c>
    </row>
    <row r="4314" spans="1:7" x14ac:dyDescent="0.3">
      <c r="A4314" s="1">
        <v>39638</v>
      </c>
      <c r="B4314" s="2">
        <v>2.0620040015464402E-3</v>
      </c>
      <c r="C4314" s="1">
        <v>39853</v>
      </c>
      <c r="D4314">
        <v>0.1532</v>
      </c>
      <c r="E4314" s="1">
        <v>39906</v>
      </c>
      <c r="F4314">
        <v>-0.37590000000000001</v>
      </c>
      <c r="G4314">
        <f t="shared" si="67"/>
        <v>-5.844000000000002E-2</v>
      </c>
    </row>
    <row r="4315" spans="1:7" x14ac:dyDescent="0.3">
      <c r="A4315" s="1">
        <v>39639</v>
      </c>
      <c r="B4315" s="2">
        <v>1.2555686587219599E-2</v>
      </c>
      <c r="C4315" s="1">
        <v>39854</v>
      </c>
      <c r="D4315">
        <v>-4.9101999999999997</v>
      </c>
      <c r="E4315" s="1">
        <v>39909</v>
      </c>
      <c r="F4315">
        <v>1.0999999999999999E-2</v>
      </c>
      <c r="G4315">
        <f t="shared" si="67"/>
        <v>-2.9417199999999997</v>
      </c>
    </row>
    <row r="4316" spans="1:7" x14ac:dyDescent="0.3">
      <c r="A4316" s="1">
        <v>39640</v>
      </c>
      <c r="B4316" s="2">
        <v>4.6716608794177298E-3</v>
      </c>
      <c r="C4316" s="1">
        <v>39855</v>
      </c>
      <c r="D4316">
        <v>0.83979999999999999</v>
      </c>
      <c r="E4316" s="1">
        <v>39910</v>
      </c>
      <c r="F4316">
        <v>0.16070000000000001</v>
      </c>
      <c r="G4316">
        <f t="shared" si="67"/>
        <v>0.56816</v>
      </c>
    </row>
    <row r="4317" spans="1:7" x14ac:dyDescent="0.3">
      <c r="A4317" s="1">
        <v>39643</v>
      </c>
      <c r="B4317" s="2">
        <v>1.8822840181904599E-3</v>
      </c>
      <c r="C4317" s="1">
        <v>39856</v>
      </c>
      <c r="D4317">
        <v>0.19650000000000001</v>
      </c>
      <c r="E4317" s="1">
        <v>39911</v>
      </c>
      <c r="F4317">
        <v>0.26440000000000002</v>
      </c>
      <c r="G4317">
        <f t="shared" si="67"/>
        <v>0.22366000000000003</v>
      </c>
    </row>
    <row r="4318" spans="1:7" x14ac:dyDescent="0.3">
      <c r="A4318" s="1">
        <v>39644</v>
      </c>
      <c r="B4318" s="2">
        <v>-1.29915118614906E-2</v>
      </c>
      <c r="C4318" s="1">
        <v>39857</v>
      </c>
      <c r="D4318">
        <v>-0.98839999999999995</v>
      </c>
      <c r="E4318" s="1">
        <v>39912</v>
      </c>
      <c r="F4318">
        <v>-0.1449</v>
      </c>
      <c r="G4318">
        <f t="shared" si="67"/>
        <v>-0.65099999999999991</v>
      </c>
    </row>
    <row r="4319" spans="1:7" x14ac:dyDescent="0.3">
      <c r="A4319" s="1">
        <v>39645</v>
      </c>
      <c r="B4319" s="2">
        <v>-1.0540245506749099E-2</v>
      </c>
      <c r="C4319" s="1">
        <v>39861</v>
      </c>
      <c r="D4319">
        <v>-4.5379000000000005</v>
      </c>
      <c r="E4319" s="1">
        <v>39916</v>
      </c>
      <c r="F4319">
        <v>0.4113</v>
      </c>
      <c r="G4319">
        <f t="shared" si="67"/>
        <v>-2.5582200000000004</v>
      </c>
    </row>
    <row r="4320" spans="1:7" x14ac:dyDescent="0.3">
      <c r="A4320" s="1">
        <v>39646</v>
      </c>
      <c r="B4320" s="2">
        <v>-1.93091523562701E-2</v>
      </c>
      <c r="C4320" s="1">
        <v>39862</v>
      </c>
      <c r="D4320">
        <v>-7.4800000000000005E-2</v>
      </c>
      <c r="E4320" s="1">
        <v>39917</v>
      </c>
      <c r="F4320">
        <v>0.2863</v>
      </c>
      <c r="G4320">
        <f t="shared" si="67"/>
        <v>6.9640000000000007E-2</v>
      </c>
    </row>
    <row r="4321" spans="1:7" x14ac:dyDescent="0.3">
      <c r="A4321" s="1">
        <v>39647</v>
      </c>
      <c r="B4321" s="2">
        <v>-2.68671287953803E-3</v>
      </c>
      <c r="C4321" s="1">
        <v>39863</v>
      </c>
      <c r="D4321">
        <v>-1.1377999999999999</v>
      </c>
      <c r="E4321" s="1">
        <v>39918</v>
      </c>
      <c r="F4321">
        <v>0.14000000000000001</v>
      </c>
      <c r="G4321">
        <f t="shared" si="67"/>
        <v>-0.6266799999999999</v>
      </c>
    </row>
    <row r="4322" spans="1:7" x14ac:dyDescent="0.3">
      <c r="A4322" s="1">
        <v>39650</v>
      </c>
      <c r="B4322" s="2">
        <v>3.4403544392662701E-3</v>
      </c>
      <c r="C4322" s="1">
        <v>39864</v>
      </c>
      <c r="D4322">
        <v>-1.1194</v>
      </c>
      <c r="E4322" s="1">
        <v>39919</v>
      </c>
      <c r="F4322">
        <v>-0.14119999999999999</v>
      </c>
      <c r="G4322">
        <f t="shared" si="67"/>
        <v>-0.72811999999999988</v>
      </c>
    </row>
    <row r="4323" spans="1:7" x14ac:dyDescent="0.3">
      <c r="A4323" s="1">
        <v>39651</v>
      </c>
      <c r="B4323" s="2">
        <v>-1.6002721685747599E-2</v>
      </c>
      <c r="C4323" s="1">
        <v>39867</v>
      </c>
      <c r="D4323">
        <v>-3.4672999999999998</v>
      </c>
      <c r="E4323" s="1">
        <v>39920</v>
      </c>
      <c r="F4323">
        <v>-0.30730000000000002</v>
      </c>
      <c r="G4323">
        <f t="shared" si="67"/>
        <v>-2.2033</v>
      </c>
    </row>
    <row r="4324" spans="1:7" x14ac:dyDescent="0.3">
      <c r="A4324" s="1">
        <v>39652</v>
      </c>
      <c r="B4324" s="2">
        <v>-1.7458043080282301E-2</v>
      </c>
      <c r="C4324" s="1">
        <v>39868</v>
      </c>
      <c r="D4324">
        <v>4.0105000000000004</v>
      </c>
      <c r="E4324" s="1">
        <v>39923</v>
      </c>
      <c r="F4324">
        <v>0.33710000000000001</v>
      </c>
      <c r="G4324">
        <f t="shared" si="67"/>
        <v>2.5411400000000004</v>
      </c>
    </row>
    <row r="4325" spans="1:7" x14ac:dyDescent="0.3">
      <c r="A4325" s="1">
        <v>39653</v>
      </c>
      <c r="B4325" s="2">
        <v>-2.0885412278573998E-3</v>
      </c>
      <c r="C4325" s="1">
        <v>39869</v>
      </c>
      <c r="D4325">
        <v>-1.0413000000000001</v>
      </c>
      <c r="E4325" s="1">
        <v>39924</v>
      </c>
      <c r="F4325">
        <v>-0.18229999999999999</v>
      </c>
      <c r="G4325">
        <f t="shared" si="67"/>
        <v>-0.69769999999999999</v>
      </c>
    </row>
    <row r="4326" spans="1:7" x14ac:dyDescent="0.3">
      <c r="A4326" s="1">
        <v>39654</v>
      </c>
      <c r="B4326" s="2">
        <v>-5.60996732542685E-3</v>
      </c>
      <c r="C4326" s="1">
        <v>39870</v>
      </c>
      <c r="D4326">
        <v>-1.5564</v>
      </c>
      <c r="E4326" s="1">
        <v>39925</v>
      </c>
      <c r="F4326">
        <v>-0.16139999999999999</v>
      </c>
      <c r="G4326">
        <f t="shared" si="67"/>
        <v>-0.99839999999999995</v>
      </c>
    </row>
    <row r="4327" spans="1:7" x14ac:dyDescent="0.3">
      <c r="A4327" s="1">
        <v>39657</v>
      </c>
      <c r="B4327" s="2">
        <v>8.9037368757853806E-3</v>
      </c>
      <c r="C4327" s="1">
        <v>39871</v>
      </c>
      <c r="D4327">
        <v>-2.3534000000000002</v>
      </c>
      <c r="E4327" s="1">
        <v>39926</v>
      </c>
      <c r="F4327">
        <v>0.16850000000000001</v>
      </c>
      <c r="G4327">
        <f t="shared" si="67"/>
        <v>-1.3446400000000001</v>
      </c>
    </row>
    <row r="4328" spans="1:7" x14ac:dyDescent="0.3">
      <c r="A4328" s="1">
        <v>39658</v>
      </c>
      <c r="B4328" s="2">
        <v>-1.3268136926464299E-2</v>
      </c>
      <c r="C4328" s="1">
        <v>39874</v>
      </c>
      <c r="D4328">
        <v>-4.6603000000000003</v>
      </c>
      <c r="E4328" s="1">
        <v>39927</v>
      </c>
      <c r="F4328">
        <v>-9.2299999999999993E-2</v>
      </c>
      <c r="G4328">
        <f t="shared" si="67"/>
        <v>-2.8331</v>
      </c>
    </row>
    <row r="4329" spans="1:7" x14ac:dyDescent="0.3">
      <c r="A4329" s="1">
        <v>39659</v>
      </c>
      <c r="B4329" s="2">
        <v>3.63949098560945E-3</v>
      </c>
      <c r="C4329" s="1">
        <v>39875</v>
      </c>
      <c r="D4329">
        <v>-0.64029999999999998</v>
      </c>
      <c r="E4329" s="1">
        <v>39930</v>
      </c>
      <c r="F4329">
        <v>0.31969999999999998</v>
      </c>
      <c r="G4329">
        <f t="shared" si="67"/>
        <v>-0.25629999999999997</v>
      </c>
    </row>
    <row r="4330" spans="1:7" x14ac:dyDescent="0.3">
      <c r="A4330" s="1">
        <v>39660</v>
      </c>
      <c r="B4330" s="2">
        <v>-1.9586263175387399E-3</v>
      </c>
      <c r="C4330" s="1">
        <v>39876</v>
      </c>
      <c r="D4330">
        <v>2.4135</v>
      </c>
      <c r="E4330" s="1">
        <v>39931</v>
      </c>
      <c r="F4330">
        <v>-0.20200000000000001</v>
      </c>
      <c r="G4330">
        <f t="shared" si="67"/>
        <v>1.3673</v>
      </c>
    </row>
    <row r="4331" spans="1:7" x14ac:dyDescent="0.3">
      <c r="A4331" s="1">
        <v>39661</v>
      </c>
      <c r="B4331" s="2">
        <v>-6.4736886609142504E-3</v>
      </c>
      <c r="C4331" s="1">
        <v>39877</v>
      </c>
      <c r="D4331">
        <v>-4.2472000000000003</v>
      </c>
      <c r="E4331" s="1">
        <v>39932</v>
      </c>
      <c r="F4331">
        <v>-0.1361</v>
      </c>
      <c r="G4331">
        <f t="shared" si="67"/>
        <v>-2.60276</v>
      </c>
    </row>
    <row r="4332" spans="1:7" x14ac:dyDescent="0.3">
      <c r="A4332" s="1">
        <v>39664</v>
      </c>
      <c r="B4332" s="2">
        <v>-1.6002529631660999E-2</v>
      </c>
      <c r="C4332" s="1">
        <v>39878</v>
      </c>
      <c r="D4332">
        <v>0.1467</v>
      </c>
      <c r="E4332" s="1">
        <v>39933</v>
      </c>
      <c r="F4332">
        <v>0.16089999999999999</v>
      </c>
      <c r="G4332">
        <f t="shared" si="67"/>
        <v>0.15238000000000002</v>
      </c>
    </row>
    <row r="4333" spans="1:7" x14ac:dyDescent="0.3">
      <c r="A4333" s="1">
        <v>39665</v>
      </c>
      <c r="B4333" s="2">
        <v>-1.53329684233497E-2</v>
      </c>
      <c r="C4333" s="1">
        <v>39881</v>
      </c>
      <c r="D4333">
        <v>-0.99060000000000004</v>
      </c>
      <c r="E4333" s="1">
        <v>39934</v>
      </c>
      <c r="F4333">
        <v>-0.1265</v>
      </c>
      <c r="G4333">
        <f t="shared" si="67"/>
        <v>-0.64495999999999998</v>
      </c>
    </row>
    <row r="4334" spans="1:7" x14ac:dyDescent="0.3">
      <c r="A4334" s="1">
        <v>39666</v>
      </c>
      <c r="B4334" s="2">
        <v>-7.9291430183872098E-3</v>
      </c>
      <c r="C4334" s="1">
        <v>39882</v>
      </c>
      <c r="D4334">
        <v>6.3737000000000004</v>
      </c>
      <c r="E4334" s="1">
        <v>39937</v>
      </c>
      <c r="F4334">
        <v>0.13139999999999999</v>
      </c>
      <c r="G4334">
        <f t="shared" si="67"/>
        <v>3.8767800000000001</v>
      </c>
    </row>
    <row r="4335" spans="1:7" x14ac:dyDescent="0.3">
      <c r="A4335" s="1">
        <v>39667</v>
      </c>
      <c r="B4335" s="2">
        <v>-1.1540122490413299E-3</v>
      </c>
      <c r="C4335" s="1">
        <v>39883</v>
      </c>
      <c r="D4335">
        <v>0.27839999999999998</v>
      </c>
      <c r="E4335" s="1">
        <v>39938</v>
      </c>
      <c r="F4335">
        <v>0.121</v>
      </c>
      <c r="G4335">
        <f t="shared" si="67"/>
        <v>0.21543999999999999</v>
      </c>
    </row>
    <row r="4336" spans="1:7" x14ac:dyDescent="0.3">
      <c r="A4336" s="1">
        <v>39668</v>
      </c>
      <c r="B4336" s="2">
        <v>-1.94901078157796E-2</v>
      </c>
      <c r="C4336" s="1">
        <v>39884</v>
      </c>
      <c r="D4336">
        <v>4.0914000000000001</v>
      </c>
      <c r="E4336" s="1">
        <v>39939</v>
      </c>
      <c r="F4336">
        <v>0.14199999999999999</v>
      </c>
      <c r="G4336">
        <f t="shared" si="67"/>
        <v>2.5116399999999999</v>
      </c>
    </row>
    <row r="4337" spans="1:7" x14ac:dyDescent="0.3">
      <c r="A4337" s="1">
        <v>39671</v>
      </c>
      <c r="B4337" s="2">
        <v>-1.07070164230674E-2</v>
      </c>
      <c r="C4337" s="1">
        <v>39885</v>
      </c>
      <c r="D4337">
        <v>0.77659999999999996</v>
      </c>
      <c r="E4337" s="1">
        <v>39940</v>
      </c>
      <c r="F4337">
        <v>-0.22500000000000001</v>
      </c>
      <c r="G4337">
        <f t="shared" si="67"/>
        <v>0.37595999999999991</v>
      </c>
    </row>
    <row r="4338" spans="1:7" x14ac:dyDescent="0.3">
      <c r="A4338" s="1">
        <v>39672</v>
      </c>
      <c r="B4338" s="2">
        <v>-3.5770619374966301E-3</v>
      </c>
      <c r="C4338" s="1">
        <v>39888</v>
      </c>
      <c r="D4338">
        <v>-0.34939999999999999</v>
      </c>
      <c r="E4338" s="1">
        <v>39941</v>
      </c>
      <c r="F4338">
        <v>8.8800000000000004E-2</v>
      </c>
      <c r="G4338">
        <f t="shared" si="67"/>
        <v>-0.17412</v>
      </c>
    </row>
    <row r="4339" spans="1:7" x14ac:dyDescent="0.3">
      <c r="A4339" s="1">
        <v>39673</v>
      </c>
      <c r="B4339" s="2">
        <v>3.64555903373587E-3</v>
      </c>
      <c r="C4339" s="1">
        <v>39889</v>
      </c>
      <c r="D4339">
        <v>3.2157</v>
      </c>
      <c r="E4339" s="1">
        <v>39944</v>
      </c>
      <c r="F4339">
        <v>0.43149999999999999</v>
      </c>
      <c r="G4339">
        <f t="shared" si="67"/>
        <v>2.10202</v>
      </c>
    </row>
    <row r="4340" spans="1:7" x14ac:dyDescent="0.3">
      <c r="A4340" s="1">
        <v>39674</v>
      </c>
      <c r="B4340" s="2">
        <v>-3.4097439775653301E-3</v>
      </c>
      <c r="C4340" s="1">
        <v>39890</v>
      </c>
      <c r="D4340">
        <v>2.0891999999999999</v>
      </c>
      <c r="E4340" s="1">
        <v>39945</v>
      </c>
      <c r="F4340">
        <v>6.8699999999999997E-2</v>
      </c>
      <c r="G4340">
        <f t="shared" si="67"/>
        <v>1.2809999999999999</v>
      </c>
    </row>
    <row r="4341" spans="1:7" x14ac:dyDescent="0.3">
      <c r="A4341" s="1">
        <v>39675</v>
      </c>
      <c r="B4341" s="2">
        <v>-3.5614964776984298E-3</v>
      </c>
      <c r="C4341" s="1">
        <v>39891</v>
      </c>
      <c r="D4341">
        <v>-1.2977000000000001</v>
      </c>
      <c r="E4341" s="1">
        <v>39946</v>
      </c>
      <c r="F4341">
        <v>0.216</v>
      </c>
      <c r="G4341">
        <f t="shared" si="67"/>
        <v>-0.69221999999999995</v>
      </c>
    </row>
    <row r="4342" spans="1:7" x14ac:dyDescent="0.3">
      <c r="A4342" s="1">
        <v>39678</v>
      </c>
      <c r="B4342" s="2">
        <v>1.15548541019383E-3</v>
      </c>
      <c r="C4342" s="1">
        <v>39892</v>
      </c>
      <c r="D4342">
        <v>-1.9748000000000001</v>
      </c>
      <c r="E4342" s="1">
        <v>39947</v>
      </c>
      <c r="F4342">
        <v>-4.1399999999999999E-2</v>
      </c>
      <c r="G4342">
        <f t="shared" si="67"/>
        <v>-1.2014399999999998</v>
      </c>
    </row>
    <row r="4343" spans="1:7" x14ac:dyDescent="0.3">
      <c r="A4343" s="1">
        <v>39679</v>
      </c>
      <c r="B4343" s="2">
        <v>5.6638772833628196E-3</v>
      </c>
      <c r="C4343" s="1">
        <v>39895</v>
      </c>
      <c r="D4343">
        <v>7.0986000000000002</v>
      </c>
      <c r="E4343" s="1">
        <v>39948</v>
      </c>
      <c r="F4343">
        <v>4.5400000000000003E-2</v>
      </c>
      <c r="G4343">
        <f t="shared" si="67"/>
        <v>4.2773199999999996</v>
      </c>
    </row>
    <row r="4344" spans="1:7" x14ac:dyDescent="0.3">
      <c r="A4344" s="1">
        <v>39680</v>
      </c>
      <c r="B4344" s="2">
        <v>8.2339152496668802E-5</v>
      </c>
      <c r="C4344" s="1">
        <v>39896</v>
      </c>
      <c r="D4344">
        <v>-2.0394000000000001</v>
      </c>
      <c r="E4344" s="1">
        <v>39951</v>
      </c>
      <c r="F4344">
        <v>-0.21690000000000001</v>
      </c>
      <c r="G4344">
        <f t="shared" si="67"/>
        <v>-1.3104</v>
      </c>
    </row>
    <row r="4345" spans="1:7" x14ac:dyDescent="0.3">
      <c r="A4345" s="1">
        <v>39681</v>
      </c>
      <c r="B4345" s="2">
        <v>6.1301275444594098E-3</v>
      </c>
      <c r="C4345" s="1">
        <v>39897</v>
      </c>
      <c r="D4345">
        <v>0.96360000000000001</v>
      </c>
      <c r="E4345" s="1">
        <v>39952</v>
      </c>
      <c r="F4345">
        <v>0.1399</v>
      </c>
      <c r="G4345">
        <f t="shared" si="67"/>
        <v>0.63412000000000002</v>
      </c>
    </row>
    <row r="4346" spans="1:7" x14ac:dyDescent="0.3">
      <c r="A4346" s="1">
        <v>39682</v>
      </c>
      <c r="B4346" s="2">
        <v>-5.6090708462552801E-3</v>
      </c>
      <c r="C4346" s="1">
        <v>39898</v>
      </c>
      <c r="D4346">
        <v>2.3332000000000002</v>
      </c>
      <c r="E4346" s="1">
        <v>39953</v>
      </c>
      <c r="F4346">
        <v>0.35070000000000001</v>
      </c>
      <c r="G4346">
        <f t="shared" si="67"/>
        <v>1.5402</v>
      </c>
    </row>
    <row r="4347" spans="1:7" x14ac:dyDescent="0.3">
      <c r="A4347" s="1">
        <v>39685</v>
      </c>
      <c r="B4347" s="2">
        <v>4.7666103980767999E-3</v>
      </c>
      <c r="C4347" s="1">
        <v>39899</v>
      </c>
      <c r="D4347">
        <v>-2.0148000000000001</v>
      </c>
      <c r="E4347" s="1">
        <v>39954</v>
      </c>
      <c r="F4347">
        <v>-0.40560000000000002</v>
      </c>
      <c r="G4347">
        <f t="shared" si="67"/>
        <v>-1.3711199999999999</v>
      </c>
    </row>
    <row r="4348" spans="1:7" x14ac:dyDescent="0.3">
      <c r="A4348" s="1">
        <v>39686</v>
      </c>
      <c r="B4348" s="2">
        <v>3.4265048394321899E-3</v>
      </c>
      <c r="C4348" s="1">
        <v>39902</v>
      </c>
      <c r="D4348">
        <v>-3.4767999999999999</v>
      </c>
      <c r="E4348" s="1">
        <v>39955</v>
      </c>
      <c r="F4348">
        <v>-0.20230000000000001</v>
      </c>
      <c r="G4348">
        <f t="shared" si="67"/>
        <v>-2.1669999999999998</v>
      </c>
    </row>
    <row r="4349" spans="1:7" x14ac:dyDescent="0.3">
      <c r="A4349" s="1">
        <v>39687</v>
      </c>
      <c r="B4349" s="2">
        <v>3.2111915529109401E-3</v>
      </c>
      <c r="C4349" s="1">
        <v>39903</v>
      </c>
      <c r="D4349">
        <v>1.3134999999999999</v>
      </c>
      <c r="E4349" s="1">
        <v>39959</v>
      </c>
      <c r="F4349">
        <v>-0.1666</v>
      </c>
      <c r="G4349">
        <f t="shared" si="67"/>
        <v>0.72145999999999988</v>
      </c>
    </row>
    <row r="4350" spans="1:7" x14ac:dyDescent="0.3">
      <c r="A4350" s="1">
        <v>39688</v>
      </c>
      <c r="B4350" s="2">
        <v>-1.02511853414122E-3</v>
      </c>
      <c r="C4350" s="1">
        <v>39904</v>
      </c>
      <c r="D4350">
        <v>1.6749000000000001</v>
      </c>
      <c r="E4350" s="1">
        <v>39960</v>
      </c>
      <c r="F4350">
        <v>-0.5907</v>
      </c>
      <c r="G4350">
        <f t="shared" si="67"/>
        <v>0.7686599999999999</v>
      </c>
    </row>
    <row r="4351" spans="1:7" x14ac:dyDescent="0.3">
      <c r="A4351" s="1">
        <v>39689</v>
      </c>
      <c r="B4351" s="2">
        <v>-6.1351116819330397E-4</v>
      </c>
      <c r="C4351" s="1">
        <v>39905</v>
      </c>
      <c r="D4351">
        <v>2.8782000000000001</v>
      </c>
      <c r="E4351" s="1">
        <v>39961</v>
      </c>
      <c r="F4351">
        <v>1.9199999999999998E-2</v>
      </c>
      <c r="G4351">
        <f t="shared" si="67"/>
        <v>1.7345999999999999</v>
      </c>
    </row>
    <row r="4352" spans="1:7" x14ac:dyDescent="0.3">
      <c r="A4352" s="1">
        <v>39692</v>
      </c>
      <c r="B4352" s="2">
        <v>-1.21038211698143E-3</v>
      </c>
      <c r="C4352" s="1">
        <v>39906</v>
      </c>
      <c r="D4352">
        <v>0.97489999999999999</v>
      </c>
      <c r="E4352" s="1">
        <v>39962</v>
      </c>
      <c r="F4352">
        <v>0.95309999999999995</v>
      </c>
      <c r="G4352">
        <f t="shared" si="67"/>
        <v>0.96618000000000004</v>
      </c>
    </row>
    <row r="4353" spans="1:7" x14ac:dyDescent="0.3">
      <c r="A4353" s="1">
        <v>39693</v>
      </c>
      <c r="B4353" s="2">
        <v>7.5541494288828802E-3</v>
      </c>
      <c r="C4353" s="1">
        <v>39909</v>
      </c>
      <c r="D4353">
        <v>-0.82740000000000002</v>
      </c>
      <c r="E4353" s="1">
        <v>39965</v>
      </c>
      <c r="F4353">
        <v>-0.69369999999999998</v>
      </c>
      <c r="G4353">
        <f t="shared" si="67"/>
        <v>-0.77391999999999994</v>
      </c>
    </row>
    <row r="4354" spans="1:7" x14ac:dyDescent="0.3">
      <c r="A4354" s="1">
        <v>39694</v>
      </c>
      <c r="B4354" s="2">
        <v>-2.7594291826268402E-3</v>
      </c>
      <c r="C4354" s="1">
        <v>39910</v>
      </c>
      <c r="D4354">
        <v>-2.3224999999999998</v>
      </c>
      <c r="E4354" s="1">
        <v>39966</v>
      </c>
      <c r="F4354">
        <v>0.34789999999999999</v>
      </c>
      <c r="G4354">
        <f t="shared" si="67"/>
        <v>-1.2543399999999998</v>
      </c>
    </row>
    <row r="4355" spans="1:7" x14ac:dyDescent="0.3">
      <c r="A4355" s="1">
        <v>39695</v>
      </c>
      <c r="B4355" s="2">
        <v>5.7413653995719305E-4</v>
      </c>
      <c r="C4355" s="1">
        <v>39911</v>
      </c>
      <c r="D4355">
        <v>1.1815</v>
      </c>
      <c r="E4355" s="1">
        <v>39967</v>
      </c>
      <c r="F4355">
        <v>0.33239999999999997</v>
      </c>
      <c r="G4355">
        <f t="shared" si="67"/>
        <v>0.84185999999999994</v>
      </c>
    </row>
    <row r="4356" spans="1:7" x14ac:dyDescent="0.3">
      <c r="A4356" s="1">
        <v>39696</v>
      </c>
      <c r="B4356" s="2">
        <v>5.59451137871236E-3</v>
      </c>
      <c r="C4356" s="1">
        <v>39912</v>
      </c>
      <c r="D4356">
        <v>3.8063000000000002</v>
      </c>
      <c r="E4356" s="1">
        <v>39968</v>
      </c>
      <c r="F4356">
        <v>-0.52610000000000001</v>
      </c>
      <c r="G4356">
        <f t="shared" si="67"/>
        <v>2.07334</v>
      </c>
    </row>
    <row r="4357" spans="1:7" x14ac:dyDescent="0.3">
      <c r="A4357" s="1">
        <v>39699</v>
      </c>
      <c r="B4357" s="2">
        <v>4.3207908923870198E-5</v>
      </c>
      <c r="C4357" s="1">
        <v>39916</v>
      </c>
      <c r="D4357">
        <v>0.26169999999999999</v>
      </c>
      <c r="E4357" s="1">
        <v>39969</v>
      </c>
      <c r="F4357">
        <v>-0.74380000000000002</v>
      </c>
      <c r="G4357">
        <f t="shared" ref="G4357:G4420" si="68">(D4357*0.6)+(F4357*0.4)</f>
        <v>-0.14050000000000001</v>
      </c>
    </row>
    <row r="4358" spans="1:7" x14ac:dyDescent="0.3">
      <c r="A4358" s="1">
        <v>39700</v>
      </c>
      <c r="B4358" s="2">
        <v>-1.80865123709595E-3</v>
      </c>
      <c r="C4358" s="1">
        <v>39917</v>
      </c>
      <c r="D4358">
        <v>-2.0045999999999999</v>
      </c>
      <c r="E4358" s="1">
        <v>39972</v>
      </c>
      <c r="F4358">
        <v>-0.24890000000000001</v>
      </c>
      <c r="G4358">
        <f t="shared" si="68"/>
        <v>-1.3023199999999999</v>
      </c>
    </row>
    <row r="4359" spans="1:7" x14ac:dyDescent="0.3">
      <c r="A4359" s="1">
        <v>39701</v>
      </c>
      <c r="B4359" s="2">
        <v>4.9886132775371897E-3</v>
      </c>
      <c r="C4359" s="1">
        <v>39918</v>
      </c>
      <c r="D4359">
        <v>1.2568999999999999</v>
      </c>
      <c r="E4359" s="1">
        <v>39973</v>
      </c>
      <c r="F4359">
        <v>0.27160000000000001</v>
      </c>
      <c r="G4359">
        <f t="shared" si="68"/>
        <v>0.86277999999999988</v>
      </c>
    </row>
    <row r="4360" spans="1:7" x14ac:dyDescent="0.3">
      <c r="A4360" s="1">
        <v>39702</v>
      </c>
      <c r="B4360" s="2">
        <v>1.9301669395768201E-3</v>
      </c>
      <c r="C4360" s="1">
        <v>39919</v>
      </c>
      <c r="D4360">
        <v>1.5573000000000001</v>
      </c>
      <c r="E4360" s="1">
        <v>39974</v>
      </c>
      <c r="F4360">
        <v>-0.24679999999999999</v>
      </c>
      <c r="G4360">
        <f t="shared" si="68"/>
        <v>0.83565999999999996</v>
      </c>
    </row>
    <row r="4361" spans="1:7" x14ac:dyDescent="0.3">
      <c r="A4361" s="1">
        <v>39703</v>
      </c>
      <c r="B4361" s="2">
        <v>-2.0085993873987601E-2</v>
      </c>
      <c r="C4361" s="1">
        <v>39920</v>
      </c>
      <c r="D4361">
        <v>0.49690000000000001</v>
      </c>
      <c r="E4361" s="1">
        <v>39975</v>
      </c>
      <c r="F4361">
        <v>0.30530000000000002</v>
      </c>
      <c r="G4361">
        <f t="shared" si="68"/>
        <v>0.42026000000000002</v>
      </c>
    </row>
    <row r="4362" spans="1:7" x14ac:dyDescent="0.3">
      <c r="A4362" s="1">
        <v>39706</v>
      </c>
      <c r="B4362" s="2">
        <v>2.25129072698071E-3</v>
      </c>
      <c r="C4362" s="1">
        <v>39923</v>
      </c>
      <c r="D4362">
        <v>-4.2767999999999997</v>
      </c>
      <c r="E4362" s="1">
        <v>39976</v>
      </c>
      <c r="F4362">
        <v>0.34689999999999999</v>
      </c>
      <c r="G4362">
        <f t="shared" si="68"/>
        <v>-2.4273199999999999</v>
      </c>
    </row>
    <row r="4363" spans="1:7" x14ac:dyDescent="0.3">
      <c r="A4363" s="1">
        <v>39707</v>
      </c>
      <c r="B4363" s="2">
        <v>7.28764309049801E-3</v>
      </c>
      <c r="C4363" s="1">
        <v>39924</v>
      </c>
      <c r="D4363">
        <v>2.1252</v>
      </c>
      <c r="E4363" s="1">
        <v>39979</v>
      </c>
      <c r="F4363">
        <v>0.36420000000000002</v>
      </c>
      <c r="G4363">
        <f t="shared" si="68"/>
        <v>1.4208000000000001</v>
      </c>
    </row>
    <row r="4364" spans="1:7" x14ac:dyDescent="0.3">
      <c r="A4364" s="1">
        <v>39708</v>
      </c>
      <c r="B4364" s="2">
        <v>-1.9845100423861999E-2</v>
      </c>
      <c r="C4364" s="1">
        <v>39925</v>
      </c>
      <c r="D4364">
        <v>-0.74750000000000005</v>
      </c>
      <c r="E4364" s="1">
        <v>39980</v>
      </c>
      <c r="F4364">
        <v>0.2162</v>
      </c>
      <c r="G4364">
        <f t="shared" si="68"/>
        <v>-0.36202000000000001</v>
      </c>
    </row>
    <row r="4365" spans="1:7" x14ac:dyDescent="0.3">
      <c r="A4365" s="1">
        <v>39709</v>
      </c>
      <c r="B4365" s="2">
        <v>-1.2857605169956899E-3</v>
      </c>
      <c r="C4365" s="1">
        <v>39926</v>
      </c>
      <c r="D4365">
        <v>0.99380000000000002</v>
      </c>
      <c r="E4365" s="1">
        <v>39981</v>
      </c>
      <c r="F4365">
        <v>0.24909999999999999</v>
      </c>
      <c r="G4365">
        <f t="shared" si="68"/>
        <v>0.69592000000000009</v>
      </c>
    </row>
    <row r="4366" spans="1:7" x14ac:dyDescent="0.3">
      <c r="A4366" s="1">
        <v>39710</v>
      </c>
      <c r="B4366" s="2">
        <v>-2.7103410973809E-2</v>
      </c>
      <c r="C4366" s="1">
        <v>39927</v>
      </c>
      <c r="D4366">
        <v>1.6797</v>
      </c>
      <c r="E4366" s="1">
        <v>39982</v>
      </c>
      <c r="F4366">
        <v>-0.75429999999999997</v>
      </c>
      <c r="G4366">
        <f t="shared" si="68"/>
        <v>0.70609999999999995</v>
      </c>
    </row>
    <row r="4367" spans="1:7" x14ac:dyDescent="0.3">
      <c r="A4367" s="1">
        <v>39713</v>
      </c>
      <c r="B4367" s="2">
        <v>-2.9836866914931801E-2</v>
      </c>
      <c r="C4367" s="1">
        <v>39930</v>
      </c>
      <c r="D4367">
        <v>-1.0066999999999999</v>
      </c>
      <c r="E4367" s="1">
        <v>39983</v>
      </c>
      <c r="F4367">
        <v>0.29139999999999999</v>
      </c>
      <c r="G4367">
        <f t="shared" si="68"/>
        <v>-0.48745999999999989</v>
      </c>
    </row>
    <row r="4368" spans="1:7" x14ac:dyDescent="0.3">
      <c r="A4368" s="1">
        <v>39714</v>
      </c>
      <c r="B4368" s="2">
        <v>5.6567086157859299E-3</v>
      </c>
      <c r="C4368" s="1">
        <v>39931</v>
      </c>
      <c r="D4368">
        <v>-0.27010000000000001</v>
      </c>
      <c r="E4368" s="1">
        <v>39986</v>
      </c>
      <c r="F4368">
        <v>0.40250000000000002</v>
      </c>
      <c r="G4368">
        <f t="shared" si="68"/>
        <v>-1.0599999999999776E-3</v>
      </c>
    </row>
    <row r="4369" spans="1:7" x14ac:dyDescent="0.3">
      <c r="A4369" s="1">
        <v>39715</v>
      </c>
      <c r="B4369" s="2">
        <v>1.12014636915148E-2</v>
      </c>
      <c r="C4369" s="1">
        <v>39932</v>
      </c>
      <c r="D4369">
        <v>2.1711999999999998</v>
      </c>
      <c r="E4369" s="1">
        <v>39987</v>
      </c>
      <c r="F4369">
        <v>0.1386</v>
      </c>
      <c r="G4369">
        <f t="shared" si="68"/>
        <v>1.3581599999999998</v>
      </c>
    </row>
    <row r="4370" spans="1:7" x14ac:dyDescent="0.3">
      <c r="A4370" s="1">
        <v>39716</v>
      </c>
      <c r="B4370" s="2">
        <v>-5.1219400171846896E-3</v>
      </c>
      <c r="C4370" s="1">
        <v>39933</v>
      </c>
      <c r="D4370">
        <v>-8.8300000000000003E-2</v>
      </c>
      <c r="E4370" s="1">
        <v>39988</v>
      </c>
      <c r="F4370">
        <v>-0.12280000000000001</v>
      </c>
      <c r="G4370">
        <f t="shared" si="68"/>
        <v>-0.1021</v>
      </c>
    </row>
    <row r="4371" spans="1:7" x14ac:dyDescent="0.3">
      <c r="A4371" s="1">
        <v>39717</v>
      </c>
      <c r="B4371" s="2">
        <v>9.5556678407187103E-3</v>
      </c>
      <c r="C4371" s="1">
        <v>39934</v>
      </c>
      <c r="D4371">
        <v>0.54149999999999998</v>
      </c>
      <c r="E4371" s="1">
        <v>39989</v>
      </c>
      <c r="F4371">
        <v>0.52439999999999998</v>
      </c>
      <c r="G4371">
        <f t="shared" si="68"/>
        <v>0.53465999999999991</v>
      </c>
    </row>
    <row r="4372" spans="1:7" x14ac:dyDescent="0.3">
      <c r="A4372" s="1">
        <v>39720</v>
      </c>
      <c r="B4372" s="2">
        <v>4.6997123386183899E-2</v>
      </c>
      <c r="C4372" s="1">
        <v>39937</v>
      </c>
      <c r="D4372">
        <v>3.3868</v>
      </c>
      <c r="E4372" s="1">
        <v>39990</v>
      </c>
      <c r="F4372">
        <v>0.1183</v>
      </c>
      <c r="G4372">
        <f t="shared" si="68"/>
        <v>2.0794000000000001</v>
      </c>
    </row>
    <row r="4373" spans="1:7" x14ac:dyDescent="0.3">
      <c r="A4373" s="1">
        <v>39721</v>
      </c>
      <c r="B4373" s="2">
        <v>6.8564424545778397E-3</v>
      </c>
      <c r="C4373" s="1">
        <v>39938</v>
      </c>
      <c r="D4373">
        <v>-0.36659999999999998</v>
      </c>
      <c r="E4373" s="1">
        <v>39993</v>
      </c>
      <c r="F4373">
        <v>4.1799999999999997E-2</v>
      </c>
      <c r="G4373">
        <f t="shared" si="68"/>
        <v>-0.20323999999999998</v>
      </c>
    </row>
    <row r="4374" spans="1:7" x14ac:dyDescent="0.3">
      <c r="A4374" s="1">
        <v>39722</v>
      </c>
      <c r="B4374" s="2">
        <v>4.3209935929242596E-3</v>
      </c>
      <c r="C4374" s="1">
        <v>39939</v>
      </c>
      <c r="D4374">
        <v>1.7757000000000001</v>
      </c>
      <c r="E4374" s="1">
        <v>39994</v>
      </c>
      <c r="F4374">
        <v>-3.04E-2</v>
      </c>
      <c r="G4374">
        <f t="shared" si="68"/>
        <v>1.0532600000000001</v>
      </c>
    </row>
    <row r="4375" spans="1:7" x14ac:dyDescent="0.3">
      <c r="A4375" s="1">
        <v>39723</v>
      </c>
      <c r="B4375" s="2">
        <v>4.4704231850104498E-2</v>
      </c>
      <c r="C4375" s="1">
        <v>39940</v>
      </c>
      <c r="D4375">
        <v>-1.3159000000000001</v>
      </c>
      <c r="E4375" s="1">
        <v>39995</v>
      </c>
      <c r="F4375">
        <v>3.78E-2</v>
      </c>
      <c r="G4375">
        <f t="shared" si="68"/>
        <v>-0.77442</v>
      </c>
    </row>
    <row r="4376" spans="1:7" x14ac:dyDescent="0.3">
      <c r="A4376" s="1">
        <v>39724</v>
      </c>
      <c r="B4376" s="2">
        <v>4.0912712413538896E-3</v>
      </c>
      <c r="C4376" s="1">
        <v>39941</v>
      </c>
      <c r="D4376">
        <v>2.4068999999999998</v>
      </c>
      <c r="E4376" s="1">
        <v>39996</v>
      </c>
      <c r="F4376">
        <v>0.26040000000000002</v>
      </c>
      <c r="G4376">
        <f t="shared" si="68"/>
        <v>1.5482999999999998</v>
      </c>
    </row>
    <row r="4377" spans="1:7" x14ac:dyDescent="0.3">
      <c r="A4377" s="1">
        <v>39727</v>
      </c>
      <c r="B4377" s="2">
        <v>7.7616508466567202E-2</v>
      </c>
      <c r="C4377" s="1">
        <v>39944</v>
      </c>
      <c r="D4377">
        <v>-2.1158999999999999</v>
      </c>
      <c r="E4377" s="1">
        <v>40000</v>
      </c>
      <c r="F4377">
        <v>3.7699999999999997E-2</v>
      </c>
      <c r="G4377">
        <f t="shared" si="68"/>
        <v>-1.2544599999999999</v>
      </c>
    </row>
    <row r="4378" spans="1:7" x14ac:dyDescent="0.3">
      <c r="A4378" s="1">
        <v>39728</v>
      </c>
      <c r="B4378" s="2">
        <v>-1.6197871182419998E-2</v>
      </c>
      <c r="C4378" s="1">
        <v>39945</v>
      </c>
      <c r="D4378">
        <v>-9.4600000000000004E-2</v>
      </c>
      <c r="E4378" s="1">
        <v>40001</v>
      </c>
      <c r="F4378">
        <v>0.15540000000000001</v>
      </c>
      <c r="G4378">
        <f t="shared" si="68"/>
        <v>5.400000000000009E-3</v>
      </c>
    </row>
    <row r="4379" spans="1:7" x14ac:dyDescent="0.3">
      <c r="A4379" s="1">
        <v>39729</v>
      </c>
      <c r="B4379" s="2">
        <v>6.6396507986630198E-3</v>
      </c>
      <c r="C4379" s="1">
        <v>39946</v>
      </c>
      <c r="D4379">
        <v>-2.6480000000000001</v>
      </c>
      <c r="E4379" s="1">
        <v>40002</v>
      </c>
      <c r="F4379">
        <v>0.56010000000000004</v>
      </c>
      <c r="G4379">
        <f t="shared" si="68"/>
        <v>-1.36476</v>
      </c>
    </row>
    <row r="4380" spans="1:7" x14ac:dyDescent="0.3">
      <c r="A4380" s="1">
        <v>39730</v>
      </c>
      <c r="B4380" s="2">
        <v>-8.1109296433756802E-3</v>
      </c>
      <c r="C4380" s="1">
        <v>39947</v>
      </c>
      <c r="D4380">
        <v>1.0472999999999999</v>
      </c>
      <c r="E4380" s="1">
        <v>40003</v>
      </c>
      <c r="F4380">
        <v>-0.374</v>
      </c>
      <c r="G4380">
        <f t="shared" si="68"/>
        <v>0.47877999999999993</v>
      </c>
    </row>
    <row r="4381" spans="1:7" x14ac:dyDescent="0.3">
      <c r="A4381" s="1">
        <v>39731</v>
      </c>
      <c r="B4381" s="2">
        <v>4.9633795805371403E-2</v>
      </c>
      <c r="C4381" s="1">
        <v>39948</v>
      </c>
      <c r="D4381">
        <v>-1.1233</v>
      </c>
      <c r="E4381" s="1">
        <v>40004</v>
      </c>
      <c r="F4381">
        <v>0.49540000000000001</v>
      </c>
      <c r="G4381">
        <f t="shared" si="68"/>
        <v>-0.47581999999999991</v>
      </c>
    </row>
    <row r="4382" spans="1:7" x14ac:dyDescent="0.3">
      <c r="A4382" s="1">
        <v>39734</v>
      </c>
      <c r="B4382" s="2">
        <v>-3.4692913362077901E-2</v>
      </c>
      <c r="C4382" s="1">
        <v>39951</v>
      </c>
      <c r="D4382">
        <v>3.048</v>
      </c>
      <c r="E4382" s="1">
        <v>40007</v>
      </c>
      <c r="F4382">
        <v>-2.53E-2</v>
      </c>
      <c r="G4382">
        <f t="shared" si="68"/>
        <v>1.8186800000000001</v>
      </c>
    </row>
    <row r="4383" spans="1:7" x14ac:dyDescent="0.3">
      <c r="A4383" s="1">
        <v>39735</v>
      </c>
      <c r="B4383" s="2">
        <v>-4.5439862454827997E-3</v>
      </c>
      <c r="C4383" s="1">
        <v>39952</v>
      </c>
      <c r="D4383">
        <v>-0.15590000000000001</v>
      </c>
      <c r="E4383" s="1">
        <v>40008</v>
      </c>
      <c r="F4383">
        <v>-0.34429999999999999</v>
      </c>
      <c r="G4383">
        <f t="shared" si="68"/>
        <v>-0.23126000000000002</v>
      </c>
    </row>
    <row r="4384" spans="1:7" x14ac:dyDescent="0.3">
      <c r="A4384" s="1">
        <v>39736</v>
      </c>
      <c r="B4384" s="2">
        <v>3.3319188064320202E-2</v>
      </c>
      <c r="C4384" s="1">
        <v>39953</v>
      </c>
      <c r="D4384">
        <v>-0.50560000000000005</v>
      </c>
      <c r="E4384" s="1">
        <v>40009</v>
      </c>
      <c r="F4384">
        <v>-0.48209999999999997</v>
      </c>
      <c r="G4384">
        <f t="shared" si="68"/>
        <v>-0.49620000000000003</v>
      </c>
    </row>
    <row r="4385" spans="1:7" x14ac:dyDescent="0.3">
      <c r="A4385" s="1">
        <v>39737</v>
      </c>
      <c r="B4385" s="2">
        <v>1.27619246010739E-2</v>
      </c>
      <c r="C4385" s="1">
        <v>39954</v>
      </c>
      <c r="D4385">
        <v>-1.6463999999999999</v>
      </c>
      <c r="E4385" s="1">
        <v>40010</v>
      </c>
      <c r="F4385">
        <v>0.23080000000000001</v>
      </c>
      <c r="G4385">
        <f t="shared" si="68"/>
        <v>-0.89551999999999987</v>
      </c>
    </row>
    <row r="4386" spans="1:7" x14ac:dyDescent="0.3">
      <c r="A4386" s="1">
        <v>39738</v>
      </c>
      <c r="B4386" s="2">
        <v>-1.6827325360260801E-2</v>
      </c>
      <c r="C4386" s="1">
        <v>39955</v>
      </c>
      <c r="D4386">
        <v>-0.14779999999999999</v>
      </c>
      <c r="E4386" s="1">
        <v>40011</v>
      </c>
      <c r="F4386">
        <v>-0.1893</v>
      </c>
      <c r="G4386">
        <f t="shared" si="68"/>
        <v>-0.16439999999999999</v>
      </c>
    </row>
    <row r="4387" spans="1:7" x14ac:dyDescent="0.3">
      <c r="A4387" s="1">
        <v>39741</v>
      </c>
      <c r="B4387" s="2">
        <v>6.0909146087029199E-4</v>
      </c>
      <c r="C4387" s="1">
        <v>39959</v>
      </c>
      <c r="D4387">
        <v>2.6305000000000001</v>
      </c>
      <c r="E4387" s="1">
        <v>40014</v>
      </c>
      <c r="F4387">
        <v>0.36309999999999998</v>
      </c>
      <c r="G4387">
        <f t="shared" si="68"/>
        <v>1.7235400000000001</v>
      </c>
    </row>
    <row r="4388" spans="1:7" x14ac:dyDescent="0.3">
      <c r="A4388" s="1">
        <v>39742</v>
      </c>
      <c r="B4388" s="2">
        <v>2.1060022938910801E-2</v>
      </c>
      <c r="C4388" s="1">
        <v>39960</v>
      </c>
      <c r="D4388">
        <v>-1.8784999999999998</v>
      </c>
      <c r="E4388" s="1">
        <v>40015</v>
      </c>
      <c r="F4388">
        <v>0.48380000000000001</v>
      </c>
      <c r="G4388">
        <f t="shared" si="68"/>
        <v>-0.93357999999999974</v>
      </c>
    </row>
    <row r="4389" spans="1:7" x14ac:dyDescent="0.3">
      <c r="A4389" s="1">
        <v>39743</v>
      </c>
      <c r="B4389" s="2">
        <v>4.5562365193881703E-2</v>
      </c>
      <c r="C4389" s="1">
        <v>39961</v>
      </c>
      <c r="D4389">
        <v>1.5587</v>
      </c>
      <c r="E4389" s="1">
        <v>40016</v>
      </c>
      <c r="F4389">
        <v>-0.2087</v>
      </c>
      <c r="G4389">
        <f t="shared" si="68"/>
        <v>0.85173999999999994</v>
      </c>
    </row>
    <row r="4390" spans="1:7" x14ac:dyDescent="0.3">
      <c r="A4390" s="1">
        <v>39744</v>
      </c>
      <c r="B4390" s="2">
        <v>1.1889442850175E-2</v>
      </c>
      <c r="C4390" s="1">
        <v>39962</v>
      </c>
      <c r="D4390">
        <v>1.3574999999999999</v>
      </c>
      <c r="E4390" s="1">
        <v>40017</v>
      </c>
      <c r="F4390">
        <v>-0.51649999999999996</v>
      </c>
      <c r="G4390">
        <f t="shared" si="68"/>
        <v>0.60789999999999988</v>
      </c>
    </row>
    <row r="4391" spans="1:7" x14ac:dyDescent="0.3">
      <c r="A4391" s="1">
        <v>39745</v>
      </c>
      <c r="B4391" s="2">
        <v>2.7725154269154801E-2</v>
      </c>
      <c r="C4391" s="1">
        <v>39965</v>
      </c>
      <c r="D4391">
        <v>2.5857999999999999</v>
      </c>
      <c r="E4391" s="1">
        <v>40018</v>
      </c>
      <c r="F4391">
        <v>0.1968</v>
      </c>
      <c r="G4391">
        <f t="shared" si="68"/>
        <v>1.6301999999999999</v>
      </c>
    </row>
    <row r="4392" spans="1:7" x14ac:dyDescent="0.3">
      <c r="A4392" s="1">
        <v>39748</v>
      </c>
      <c r="B4392" s="2">
        <v>6.0373770779342795E-4</v>
      </c>
      <c r="C4392" s="1">
        <v>39966</v>
      </c>
      <c r="D4392">
        <v>0.1986</v>
      </c>
      <c r="E4392" s="1">
        <v>40021</v>
      </c>
      <c r="F4392">
        <v>-7.8399999999999997E-2</v>
      </c>
      <c r="G4392">
        <f t="shared" si="68"/>
        <v>8.7799999999999989E-2</v>
      </c>
    </row>
    <row r="4393" spans="1:7" x14ac:dyDescent="0.3">
      <c r="A4393" s="1">
        <v>39749</v>
      </c>
      <c r="B4393" s="2">
        <v>-1.3803629324623199E-2</v>
      </c>
      <c r="C4393" s="1">
        <v>39967</v>
      </c>
      <c r="D4393">
        <v>-1.3545</v>
      </c>
      <c r="E4393" s="1">
        <v>40022</v>
      </c>
      <c r="F4393">
        <v>0.12479999999999999</v>
      </c>
      <c r="G4393">
        <f t="shared" si="68"/>
        <v>-0.76278000000000001</v>
      </c>
    </row>
    <row r="4394" spans="1:7" x14ac:dyDescent="0.3">
      <c r="A4394" s="1">
        <v>39750</v>
      </c>
      <c r="B4394" s="2">
        <v>-4.71709657888464E-2</v>
      </c>
      <c r="C4394" s="1">
        <v>39968</v>
      </c>
      <c r="D4394">
        <v>1.1677</v>
      </c>
      <c r="E4394" s="1">
        <v>40023</v>
      </c>
      <c r="F4394">
        <v>6.4299999999999996E-2</v>
      </c>
      <c r="G4394">
        <f t="shared" si="68"/>
        <v>0.72633999999999987</v>
      </c>
    </row>
    <row r="4395" spans="1:7" x14ac:dyDescent="0.3">
      <c r="A4395" s="1">
        <v>39751</v>
      </c>
      <c r="B4395" s="2">
        <v>6.6573108909511198E-3</v>
      </c>
      <c r="C4395" s="1">
        <v>39969</v>
      </c>
      <c r="D4395">
        <v>-0.24529999999999999</v>
      </c>
      <c r="E4395" s="1">
        <v>40024</v>
      </c>
      <c r="F4395">
        <v>0.18010000000000001</v>
      </c>
      <c r="G4395">
        <f t="shared" si="68"/>
        <v>-7.5139999999999971E-2</v>
      </c>
    </row>
    <row r="4396" spans="1:7" x14ac:dyDescent="0.3">
      <c r="A4396" s="1">
        <v>39752</v>
      </c>
      <c r="B4396" s="2">
        <v>-7.4407262335030001E-4</v>
      </c>
      <c r="C4396" s="1">
        <v>39972</v>
      </c>
      <c r="D4396">
        <v>-7.9899999999999999E-2</v>
      </c>
      <c r="E4396" s="1">
        <v>40025</v>
      </c>
      <c r="F4396">
        <v>0.64029999999999998</v>
      </c>
      <c r="G4396">
        <f t="shared" si="68"/>
        <v>0.20818000000000003</v>
      </c>
    </row>
    <row r="4397" spans="1:7" x14ac:dyDescent="0.3">
      <c r="A4397" s="1">
        <v>39755</v>
      </c>
      <c r="B4397" s="2">
        <v>7.1028602605760502E-3</v>
      </c>
      <c r="C4397" s="1">
        <v>39973</v>
      </c>
      <c r="D4397">
        <v>0.35499999999999998</v>
      </c>
      <c r="E4397" s="1">
        <v>40028</v>
      </c>
      <c r="F4397">
        <v>-0.37719999999999998</v>
      </c>
      <c r="G4397">
        <f t="shared" si="68"/>
        <v>6.2119999999999981E-2</v>
      </c>
    </row>
    <row r="4398" spans="1:7" x14ac:dyDescent="0.3">
      <c r="A4398" s="1">
        <v>39756</v>
      </c>
      <c r="B4398" s="2">
        <v>-5.2556379677119798E-2</v>
      </c>
      <c r="C4398" s="1">
        <v>39974</v>
      </c>
      <c r="D4398">
        <v>-0.34350000000000003</v>
      </c>
      <c r="E4398" s="1">
        <v>40029</v>
      </c>
      <c r="F4398">
        <v>-8.2000000000000003E-2</v>
      </c>
      <c r="G4398">
        <f t="shared" si="68"/>
        <v>-0.2389</v>
      </c>
    </row>
    <row r="4399" spans="1:7" x14ac:dyDescent="0.3">
      <c r="A4399" s="1">
        <v>39757</v>
      </c>
      <c r="B4399" s="2">
        <v>3.7871541081148298E-2</v>
      </c>
      <c r="C4399" s="1">
        <v>39975</v>
      </c>
      <c r="D4399">
        <v>0.63719999999999999</v>
      </c>
      <c r="E4399" s="1">
        <v>40030</v>
      </c>
      <c r="F4399">
        <v>-0.25019999999999998</v>
      </c>
      <c r="G4399">
        <f t="shared" si="68"/>
        <v>0.28223999999999999</v>
      </c>
    </row>
    <row r="4400" spans="1:7" x14ac:dyDescent="0.3">
      <c r="A4400" s="1">
        <v>39758</v>
      </c>
      <c r="B4400" s="2">
        <v>5.0298110517773997E-2</v>
      </c>
      <c r="C4400" s="1">
        <v>39976</v>
      </c>
      <c r="D4400">
        <v>0.14299999999999999</v>
      </c>
      <c r="E4400" s="1">
        <v>40031</v>
      </c>
      <c r="F4400">
        <v>0.12039999999999999</v>
      </c>
      <c r="G4400">
        <f t="shared" si="68"/>
        <v>0.13396</v>
      </c>
    </row>
    <row r="4401" spans="1:7" x14ac:dyDescent="0.3">
      <c r="A4401" s="1">
        <v>39759</v>
      </c>
      <c r="B4401" s="2">
        <v>3.0233591670758602E-4</v>
      </c>
      <c r="C4401" s="1">
        <v>39979</v>
      </c>
      <c r="D4401">
        <v>-2.3767</v>
      </c>
      <c r="E4401" s="1">
        <v>40032</v>
      </c>
      <c r="F4401">
        <v>-0.34470000000000001</v>
      </c>
      <c r="G4401">
        <f t="shared" si="68"/>
        <v>-1.5639000000000001</v>
      </c>
    </row>
    <row r="4402" spans="1:7" x14ac:dyDescent="0.3">
      <c r="A4402" s="1">
        <v>39762</v>
      </c>
      <c r="B4402" s="2">
        <v>-9.8510474602875302E-3</v>
      </c>
      <c r="C4402" s="1">
        <v>39980</v>
      </c>
      <c r="D4402">
        <v>-1.2713999999999999</v>
      </c>
      <c r="E4402" s="1">
        <v>40035</v>
      </c>
      <c r="F4402">
        <v>0.44450000000000001</v>
      </c>
      <c r="G4402">
        <f t="shared" si="68"/>
        <v>-0.58503999999999978</v>
      </c>
    </row>
    <row r="4403" spans="1:7" x14ac:dyDescent="0.3">
      <c r="A4403" s="1">
        <v>39763</v>
      </c>
      <c r="B4403" s="2">
        <v>3.5770445413033598E-2</v>
      </c>
      <c r="C4403" s="1">
        <v>39981</v>
      </c>
      <c r="D4403">
        <v>-0.13619999999999999</v>
      </c>
      <c r="E4403" s="1">
        <v>40036</v>
      </c>
      <c r="F4403">
        <v>0.25430000000000003</v>
      </c>
      <c r="G4403">
        <f t="shared" si="68"/>
        <v>2.0000000000000032E-2</v>
      </c>
    </row>
    <row r="4404" spans="1:7" x14ac:dyDescent="0.3">
      <c r="A4404" s="1">
        <v>39764</v>
      </c>
      <c r="B4404" s="2">
        <v>3.3816638362798503E-2</v>
      </c>
      <c r="C4404" s="1">
        <v>39982</v>
      </c>
      <c r="D4404">
        <v>0.85509999999999997</v>
      </c>
      <c r="E4404" s="1">
        <v>40037</v>
      </c>
      <c r="F4404">
        <v>-4.0599999999999997E-2</v>
      </c>
      <c r="G4404">
        <f t="shared" si="68"/>
        <v>0.49681999999999998</v>
      </c>
    </row>
    <row r="4405" spans="1:7" x14ac:dyDescent="0.3">
      <c r="A4405" s="1">
        <v>39765</v>
      </c>
      <c r="B4405" s="2">
        <v>-9.1938605482661008E-3</v>
      </c>
      <c r="C4405" s="1">
        <v>39983</v>
      </c>
      <c r="D4405">
        <v>0.31140000000000001</v>
      </c>
      <c r="E4405" s="1">
        <v>40038</v>
      </c>
      <c r="F4405">
        <v>0.40429999999999999</v>
      </c>
      <c r="G4405">
        <f t="shared" si="68"/>
        <v>0.34855999999999998</v>
      </c>
    </row>
    <row r="4406" spans="1:7" x14ac:dyDescent="0.3">
      <c r="A4406" s="1">
        <v>39766</v>
      </c>
      <c r="B4406" s="2">
        <v>-1.1101655819892E-2</v>
      </c>
      <c r="C4406" s="1">
        <v>39986</v>
      </c>
      <c r="D4406">
        <v>-3.0451000000000001</v>
      </c>
      <c r="E4406" s="1">
        <v>40039</v>
      </c>
      <c r="F4406">
        <v>0.16320000000000001</v>
      </c>
      <c r="G4406">
        <f t="shared" si="68"/>
        <v>-1.7617799999999999</v>
      </c>
    </row>
    <row r="4407" spans="1:7" x14ac:dyDescent="0.3">
      <c r="A4407" s="1">
        <v>39769</v>
      </c>
      <c r="B4407" s="2">
        <v>1.5010330634474401E-2</v>
      </c>
      <c r="C4407" s="1">
        <v>39987</v>
      </c>
      <c r="D4407">
        <v>0.2326</v>
      </c>
      <c r="E4407" s="1">
        <v>40042</v>
      </c>
      <c r="F4407">
        <v>0.1391</v>
      </c>
      <c r="G4407">
        <f t="shared" si="68"/>
        <v>0.19519999999999998</v>
      </c>
    </row>
    <row r="4408" spans="1:7" x14ac:dyDescent="0.3">
      <c r="A4408" s="1">
        <v>39770</v>
      </c>
      <c r="B4408" s="2">
        <v>1.7675487992847599E-2</v>
      </c>
      <c r="C4408" s="1">
        <v>39988</v>
      </c>
      <c r="D4408">
        <v>0.65500000000000003</v>
      </c>
      <c r="E4408" s="1">
        <v>40043</v>
      </c>
      <c r="F4408">
        <v>-0.1918</v>
      </c>
      <c r="G4408">
        <f t="shared" si="68"/>
        <v>0.31628000000000001</v>
      </c>
    </row>
    <row r="4409" spans="1:7" x14ac:dyDescent="0.3">
      <c r="A4409" s="1">
        <v>39771</v>
      </c>
      <c r="B4409" s="2">
        <v>8.3914985797668394E-3</v>
      </c>
      <c r="C4409" s="1">
        <v>39989</v>
      </c>
      <c r="D4409">
        <v>2.1444000000000001</v>
      </c>
      <c r="E4409" s="1">
        <v>40044</v>
      </c>
      <c r="F4409">
        <v>0.16370000000000001</v>
      </c>
      <c r="G4409">
        <f t="shared" si="68"/>
        <v>1.35212</v>
      </c>
    </row>
    <row r="4410" spans="1:7" x14ac:dyDescent="0.3">
      <c r="A4410" s="1">
        <v>39772</v>
      </c>
      <c r="B4410" s="2">
        <v>4.75562399435479E-2</v>
      </c>
      <c r="C4410" s="1">
        <v>39990</v>
      </c>
      <c r="D4410">
        <v>-0.1263</v>
      </c>
      <c r="E4410" s="1">
        <v>40045</v>
      </c>
      <c r="F4410">
        <v>0.1588</v>
      </c>
      <c r="G4410">
        <f t="shared" si="68"/>
        <v>-1.2259999999999993E-2</v>
      </c>
    </row>
    <row r="4411" spans="1:7" x14ac:dyDescent="0.3">
      <c r="A4411" s="1">
        <v>39773</v>
      </c>
      <c r="B4411" s="2">
        <v>-2.4704953763796701E-3</v>
      </c>
      <c r="C4411" s="1">
        <v>39993</v>
      </c>
      <c r="D4411">
        <v>0.90990000000000004</v>
      </c>
      <c r="E4411" s="1">
        <v>40046</v>
      </c>
      <c r="F4411">
        <v>-0.4042</v>
      </c>
      <c r="G4411">
        <f t="shared" si="68"/>
        <v>0.38425999999999993</v>
      </c>
    </row>
    <row r="4412" spans="1:7" x14ac:dyDescent="0.3">
      <c r="A4412" s="1">
        <v>39776</v>
      </c>
      <c r="B4412" s="2">
        <v>-5.6693410967309801E-2</v>
      </c>
      <c r="C4412" s="1">
        <v>39994</v>
      </c>
      <c r="D4412">
        <v>-0.84509999999999996</v>
      </c>
      <c r="E4412" s="1">
        <v>40049</v>
      </c>
      <c r="F4412">
        <v>0.3216</v>
      </c>
      <c r="G4412">
        <f t="shared" si="68"/>
        <v>-0.37841999999999998</v>
      </c>
    </row>
    <row r="4413" spans="1:7" x14ac:dyDescent="0.3">
      <c r="A4413" s="1">
        <v>39777</v>
      </c>
      <c r="B4413" s="2">
        <v>1.5904315380381302E-2</v>
      </c>
      <c r="C4413" s="1">
        <v>39995</v>
      </c>
      <c r="D4413">
        <v>0.44779999999999998</v>
      </c>
      <c r="E4413" s="1">
        <v>40050</v>
      </c>
      <c r="F4413">
        <v>0.18110000000000001</v>
      </c>
      <c r="G4413">
        <f t="shared" si="68"/>
        <v>0.34111999999999998</v>
      </c>
    </row>
    <row r="4414" spans="1:7" x14ac:dyDescent="0.3">
      <c r="A4414" s="1">
        <v>39778</v>
      </c>
      <c r="B4414" s="2">
        <v>-3.9919653605362503E-3</v>
      </c>
      <c r="C4414" s="1">
        <v>39996</v>
      </c>
      <c r="D4414">
        <v>-2.9123000000000001</v>
      </c>
      <c r="E4414" s="1">
        <v>40051</v>
      </c>
      <c r="F4414">
        <v>6.4000000000000001E-2</v>
      </c>
      <c r="G4414">
        <f t="shared" si="68"/>
        <v>-1.7217799999999999</v>
      </c>
    </row>
    <row r="4415" spans="1:7" x14ac:dyDescent="0.3">
      <c r="A4415" s="1">
        <v>39779</v>
      </c>
      <c r="B4415" s="2">
        <v>-4.1844928863066201E-4</v>
      </c>
      <c r="C4415" s="1">
        <v>40000</v>
      </c>
      <c r="D4415">
        <v>0.2596</v>
      </c>
      <c r="E4415" s="1">
        <v>40052</v>
      </c>
      <c r="F4415">
        <v>-5.9299999999999999E-2</v>
      </c>
      <c r="G4415">
        <f t="shared" si="68"/>
        <v>0.13203999999999999</v>
      </c>
    </row>
    <row r="4416" spans="1:7" x14ac:dyDescent="0.3">
      <c r="A4416" s="1">
        <v>39780</v>
      </c>
      <c r="B4416" s="2">
        <v>8.3081992376916602E-3</v>
      </c>
      <c r="C4416" s="1">
        <v>40001</v>
      </c>
      <c r="D4416">
        <v>-1.9683999999999999</v>
      </c>
      <c r="E4416" s="1">
        <v>40053</v>
      </c>
      <c r="F4416">
        <v>0.11020000000000001</v>
      </c>
      <c r="G4416">
        <f t="shared" si="68"/>
        <v>-1.1369599999999997</v>
      </c>
    </row>
    <row r="4417" spans="1:7" x14ac:dyDescent="0.3">
      <c r="A4417" s="1">
        <v>39783</v>
      </c>
      <c r="B4417" s="2">
        <v>5.0212805591409303E-2</v>
      </c>
      <c r="C4417" s="1">
        <v>40002</v>
      </c>
      <c r="D4417">
        <v>-0.1072</v>
      </c>
      <c r="E4417" s="1">
        <v>40056</v>
      </c>
      <c r="F4417">
        <v>0.26169999999999999</v>
      </c>
      <c r="G4417">
        <f t="shared" si="68"/>
        <v>4.0359999999999993E-2</v>
      </c>
    </row>
    <row r="4418" spans="1:7" x14ac:dyDescent="0.3">
      <c r="A4418" s="1">
        <v>39784</v>
      </c>
      <c r="B4418" s="2">
        <v>2.08057450492776E-2</v>
      </c>
      <c r="C4418" s="1">
        <v>40003</v>
      </c>
      <c r="D4418">
        <v>0.3553</v>
      </c>
      <c r="E4418" s="1">
        <v>40057</v>
      </c>
      <c r="F4418">
        <v>9.7299999999999998E-2</v>
      </c>
      <c r="G4418">
        <f t="shared" si="68"/>
        <v>0.25209999999999999</v>
      </c>
    </row>
    <row r="4419" spans="1:7" x14ac:dyDescent="0.3">
      <c r="A4419" s="1">
        <v>39785</v>
      </c>
      <c r="B4419" s="2">
        <v>1.47065498618688E-2</v>
      </c>
      <c r="C4419" s="1">
        <v>40004</v>
      </c>
      <c r="D4419">
        <v>-0.4022</v>
      </c>
      <c r="E4419" s="1">
        <v>40058</v>
      </c>
      <c r="F4419">
        <v>0.3014</v>
      </c>
      <c r="G4419">
        <f t="shared" si="68"/>
        <v>-0.12075999999999998</v>
      </c>
    </row>
    <row r="4420" spans="1:7" x14ac:dyDescent="0.3">
      <c r="A4420" s="1">
        <v>39786</v>
      </c>
      <c r="B4420" s="2">
        <v>2.56698263458865E-2</v>
      </c>
      <c r="C4420" s="1">
        <v>40007</v>
      </c>
      <c r="D4420">
        <v>2.5038999999999998</v>
      </c>
      <c r="E4420" s="1">
        <v>40059</v>
      </c>
      <c r="F4420">
        <v>-0.1113</v>
      </c>
      <c r="G4420">
        <f t="shared" si="68"/>
        <v>1.4578199999999999</v>
      </c>
    </row>
    <row r="4421" spans="1:7" x14ac:dyDescent="0.3">
      <c r="A4421" s="1">
        <v>39787</v>
      </c>
      <c r="B4421" s="2">
        <v>2.6777829079611001E-2</v>
      </c>
      <c r="C4421" s="1">
        <v>40008</v>
      </c>
      <c r="D4421">
        <v>0.53159999999999996</v>
      </c>
      <c r="E4421" s="1">
        <v>40060</v>
      </c>
      <c r="F4421">
        <v>-0.32250000000000001</v>
      </c>
      <c r="G4421">
        <f t="shared" ref="G4421:G4484" si="69">(D4421*0.6)+(F4421*0.4)</f>
        <v>0.18995999999999996</v>
      </c>
    </row>
    <row r="4422" spans="1:7" x14ac:dyDescent="0.3">
      <c r="A4422" s="1">
        <v>39790</v>
      </c>
      <c r="B4422" s="2">
        <v>-4.6438917054356398E-2</v>
      </c>
      <c r="C4422" s="1">
        <v>40009</v>
      </c>
      <c r="D4422">
        <v>2.9664999999999999</v>
      </c>
      <c r="E4422" s="1">
        <v>40064</v>
      </c>
      <c r="F4422">
        <v>3.2899999999999999E-2</v>
      </c>
      <c r="G4422">
        <f t="shared" si="69"/>
        <v>1.7930599999999999</v>
      </c>
    </row>
    <row r="4423" spans="1:7" x14ac:dyDescent="0.3">
      <c r="A4423" s="1">
        <v>39791</v>
      </c>
      <c r="B4423" s="2">
        <v>1.4549342232264E-2</v>
      </c>
      <c r="C4423" s="1">
        <v>40010</v>
      </c>
      <c r="D4423">
        <v>0.86750000000000005</v>
      </c>
      <c r="E4423" s="1">
        <v>40065</v>
      </c>
      <c r="F4423">
        <v>2.5600000000000001E-2</v>
      </c>
      <c r="G4423">
        <f t="shared" si="69"/>
        <v>0.53073999999999999</v>
      </c>
    </row>
    <row r="4424" spans="1:7" x14ac:dyDescent="0.3">
      <c r="A4424" s="1">
        <v>39792</v>
      </c>
      <c r="B4424" s="2">
        <v>-2.0807657847367E-2</v>
      </c>
      <c r="C4424" s="1">
        <v>40011</v>
      </c>
      <c r="D4424">
        <v>-3.8300000000000001E-2</v>
      </c>
      <c r="E4424" s="1">
        <v>40066</v>
      </c>
      <c r="F4424">
        <v>0.5212</v>
      </c>
      <c r="G4424">
        <f t="shared" si="69"/>
        <v>0.1855</v>
      </c>
    </row>
    <row r="4425" spans="1:7" x14ac:dyDescent="0.3">
      <c r="A4425" s="1">
        <v>39793</v>
      </c>
      <c r="B4425" s="2">
        <v>-2.9641272792625999E-2</v>
      </c>
      <c r="C4425" s="1">
        <v>40014</v>
      </c>
      <c r="D4425">
        <v>1.1437999999999999</v>
      </c>
      <c r="E4425" s="1">
        <v>40067</v>
      </c>
      <c r="F4425">
        <v>4.8399999999999999E-2</v>
      </c>
      <c r="G4425">
        <f t="shared" si="69"/>
        <v>0.70563999999999993</v>
      </c>
    </row>
    <row r="4426" spans="1:7" x14ac:dyDescent="0.3">
      <c r="A4426" s="1">
        <v>39794</v>
      </c>
      <c r="B4426" s="2">
        <v>8.6865750500251197E-3</v>
      </c>
      <c r="C4426" s="1">
        <v>40015</v>
      </c>
      <c r="D4426">
        <v>0.36409999999999998</v>
      </c>
      <c r="E4426" s="1">
        <v>40070</v>
      </c>
      <c r="F4426">
        <v>-0.1575</v>
      </c>
      <c r="G4426">
        <f t="shared" si="69"/>
        <v>0.15545999999999999</v>
      </c>
    </row>
    <row r="4427" spans="1:7" x14ac:dyDescent="0.3">
      <c r="A4427" s="1">
        <v>39797</v>
      </c>
      <c r="B4427" s="2">
        <v>-1.4923401443646101E-3</v>
      </c>
      <c r="C4427" s="1">
        <v>40016</v>
      </c>
      <c r="D4427">
        <v>-3.5499999999999997E-2</v>
      </c>
      <c r="E4427" s="1">
        <v>40071</v>
      </c>
      <c r="F4427">
        <v>-9.8799999999999999E-2</v>
      </c>
      <c r="G4427">
        <f t="shared" si="69"/>
        <v>-6.0819999999999999E-2</v>
      </c>
    </row>
    <row r="4428" spans="1:7" x14ac:dyDescent="0.3">
      <c r="A4428" s="1">
        <v>39798</v>
      </c>
      <c r="B4428" s="2">
        <v>-1.8656048877119E-2</v>
      </c>
      <c r="C4428" s="1">
        <v>40017</v>
      </c>
      <c r="D4428">
        <v>2.33</v>
      </c>
      <c r="E4428" s="1">
        <v>40072</v>
      </c>
      <c r="F4428">
        <v>6.6E-3</v>
      </c>
      <c r="G4428">
        <f t="shared" si="69"/>
        <v>1.4006399999999999</v>
      </c>
    </row>
    <row r="4429" spans="1:7" x14ac:dyDescent="0.3">
      <c r="A4429" s="1">
        <v>39799</v>
      </c>
      <c r="B4429" s="2">
        <v>1.8987518595303701E-4</v>
      </c>
      <c r="C4429" s="1">
        <v>40018</v>
      </c>
      <c r="D4429">
        <v>0.30420000000000003</v>
      </c>
      <c r="E4429" s="1">
        <v>40073</v>
      </c>
      <c r="F4429">
        <v>0.3236</v>
      </c>
      <c r="G4429">
        <f t="shared" si="69"/>
        <v>0.31196000000000002</v>
      </c>
    </row>
    <row r="4430" spans="1:7" x14ac:dyDescent="0.3">
      <c r="A4430" s="1">
        <v>39800</v>
      </c>
      <c r="B4430" s="2">
        <v>1.6344468450057301E-2</v>
      </c>
      <c r="C4430" s="1">
        <v>40021</v>
      </c>
      <c r="D4430">
        <v>0.29820000000000002</v>
      </c>
      <c r="E4430" s="1">
        <v>40074</v>
      </c>
      <c r="F4430">
        <v>-0.26579999999999998</v>
      </c>
      <c r="G4430">
        <f t="shared" si="69"/>
        <v>7.2599999999999998E-2</v>
      </c>
    </row>
    <row r="4431" spans="1:7" x14ac:dyDescent="0.3">
      <c r="A4431" s="1">
        <v>39801</v>
      </c>
      <c r="B4431" s="2">
        <v>2.37207797957972E-2</v>
      </c>
      <c r="C4431" s="1">
        <v>40022</v>
      </c>
      <c r="D4431">
        <v>-0.2606</v>
      </c>
      <c r="E4431" s="1">
        <v>40077</v>
      </c>
      <c r="F4431">
        <v>-3.3E-3</v>
      </c>
      <c r="G4431">
        <f t="shared" si="69"/>
        <v>-0.15767999999999999</v>
      </c>
    </row>
    <row r="4432" spans="1:7" x14ac:dyDescent="0.3">
      <c r="A4432" s="1">
        <v>39804</v>
      </c>
      <c r="B4432" s="2">
        <v>3.6188943289001698E-3</v>
      </c>
      <c r="C4432" s="1">
        <v>40023</v>
      </c>
      <c r="D4432">
        <v>-0.443</v>
      </c>
      <c r="E4432" s="1">
        <v>40078</v>
      </c>
      <c r="F4432">
        <v>0.14799999999999999</v>
      </c>
      <c r="G4432">
        <f t="shared" si="69"/>
        <v>-0.20659999999999998</v>
      </c>
    </row>
    <row r="4433" spans="1:7" x14ac:dyDescent="0.3">
      <c r="A4433" s="1">
        <v>39805</v>
      </c>
      <c r="B4433" s="2">
        <v>-2.6011341347399498E-3</v>
      </c>
      <c r="C4433" s="1">
        <v>40024</v>
      </c>
      <c r="D4433">
        <v>1.2</v>
      </c>
      <c r="E4433" s="1">
        <v>40079</v>
      </c>
      <c r="F4433">
        <v>0.1772</v>
      </c>
      <c r="G4433">
        <f t="shared" si="69"/>
        <v>0.79088000000000003</v>
      </c>
    </row>
    <row r="4434" spans="1:7" x14ac:dyDescent="0.3">
      <c r="A4434" s="1">
        <v>39806</v>
      </c>
      <c r="B4434" s="2">
        <v>4.2515685503576898E-3</v>
      </c>
      <c r="C4434" s="1">
        <v>40025</v>
      </c>
      <c r="D4434">
        <v>7.3999999999999996E-2</v>
      </c>
      <c r="E4434" s="1">
        <v>40080</v>
      </c>
      <c r="F4434">
        <v>0.13439999999999999</v>
      </c>
      <c r="G4434">
        <f t="shared" si="69"/>
        <v>9.8159999999999997E-2</v>
      </c>
    </row>
    <row r="4435" spans="1:7" x14ac:dyDescent="0.3">
      <c r="A4435" s="1">
        <v>39807</v>
      </c>
      <c r="B4435" s="2">
        <v>-6.9916526075242098E-5</v>
      </c>
      <c r="C4435" s="1">
        <v>40028</v>
      </c>
      <c r="D4435">
        <v>1.5347</v>
      </c>
      <c r="E4435" s="1">
        <v>40081</v>
      </c>
      <c r="F4435">
        <v>0.1069</v>
      </c>
      <c r="G4435">
        <f t="shared" si="69"/>
        <v>0.96357999999999999</v>
      </c>
    </row>
    <row r="4436" spans="1:7" x14ac:dyDescent="0.3">
      <c r="A4436" s="1">
        <v>39808</v>
      </c>
      <c r="B4436" s="2">
        <v>-2.3058839527625601E-2</v>
      </c>
      <c r="C4436" s="1">
        <v>40029</v>
      </c>
      <c r="D4436">
        <v>0.30370000000000003</v>
      </c>
      <c r="E4436" s="1">
        <v>40084</v>
      </c>
      <c r="F4436">
        <v>0.1263</v>
      </c>
      <c r="G4436">
        <f t="shared" si="69"/>
        <v>0.23274000000000003</v>
      </c>
    </row>
    <row r="4437" spans="1:7" x14ac:dyDescent="0.3">
      <c r="A4437" s="1">
        <v>39811</v>
      </c>
      <c r="B4437" s="2">
        <v>5.1101072293431296E-3</v>
      </c>
      <c r="C4437" s="1">
        <v>40030</v>
      </c>
      <c r="D4437">
        <v>-0.25779999999999997</v>
      </c>
      <c r="E4437" s="1">
        <v>40085</v>
      </c>
      <c r="F4437">
        <v>-2E-3</v>
      </c>
      <c r="G4437">
        <f t="shared" si="69"/>
        <v>-0.15547999999999998</v>
      </c>
    </row>
    <row r="4438" spans="1:7" x14ac:dyDescent="0.3">
      <c r="A4438" s="1">
        <v>39812</v>
      </c>
      <c r="B4438" s="2">
        <v>8.2517637573542601E-4</v>
      </c>
      <c r="C4438" s="1">
        <v>40031</v>
      </c>
      <c r="D4438">
        <v>-0.54859999999999998</v>
      </c>
      <c r="E4438" s="1">
        <v>40086</v>
      </c>
      <c r="F4438">
        <v>-3.9699999999999999E-2</v>
      </c>
      <c r="G4438">
        <f t="shared" si="69"/>
        <v>-0.34503999999999996</v>
      </c>
    </row>
    <row r="4439" spans="1:7" x14ac:dyDescent="0.3">
      <c r="A4439" s="1">
        <v>39813</v>
      </c>
      <c r="B4439" s="2">
        <v>-3.3562862599303502E-2</v>
      </c>
      <c r="C4439" s="1">
        <v>40032</v>
      </c>
      <c r="D4439">
        <v>1.3452999999999999</v>
      </c>
      <c r="E4439" s="1">
        <v>40087</v>
      </c>
      <c r="F4439">
        <v>0.37340000000000001</v>
      </c>
      <c r="G4439">
        <f t="shared" si="69"/>
        <v>0.95653999999999995</v>
      </c>
    </row>
    <row r="4440" spans="1:7" x14ac:dyDescent="0.3">
      <c r="A4440" s="1">
        <v>39814</v>
      </c>
      <c r="B4440" s="2">
        <v>2.2727272730449499E-7</v>
      </c>
      <c r="C4440" s="1">
        <v>40035</v>
      </c>
      <c r="D4440">
        <v>-0.33150000000000002</v>
      </c>
      <c r="E4440" s="1">
        <v>40088</v>
      </c>
      <c r="F4440">
        <v>-0.11799999999999999</v>
      </c>
      <c r="G4440">
        <f t="shared" si="69"/>
        <v>-0.24609999999999999</v>
      </c>
    </row>
    <row r="4441" spans="1:7" x14ac:dyDescent="0.3">
      <c r="A4441" s="1">
        <v>39815</v>
      </c>
      <c r="B4441" s="2">
        <v>-1.9609828404965599E-2</v>
      </c>
      <c r="C4441" s="1">
        <v>40036</v>
      </c>
      <c r="D4441">
        <v>-1.2368999999999999</v>
      </c>
      <c r="E4441" s="1">
        <v>40091</v>
      </c>
      <c r="F4441">
        <v>4.6100000000000002E-2</v>
      </c>
      <c r="G4441">
        <f t="shared" si="69"/>
        <v>-0.7236999999999999</v>
      </c>
    </row>
    <row r="4442" spans="1:7" x14ac:dyDescent="0.3">
      <c r="A4442" s="1">
        <v>39818</v>
      </c>
      <c r="B4442" s="2">
        <v>-2.2294192346028599E-2</v>
      </c>
      <c r="C4442" s="1">
        <v>40037</v>
      </c>
      <c r="D4442">
        <v>1.1890000000000001</v>
      </c>
      <c r="E4442" s="1">
        <v>40092</v>
      </c>
      <c r="F4442">
        <v>-5.5800000000000002E-2</v>
      </c>
      <c r="G4442">
        <f t="shared" si="69"/>
        <v>0.69108000000000003</v>
      </c>
    </row>
    <row r="4443" spans="1:7" x14ac:dyDescent="0.3">
      <c r="A4443" s="1">
        <v>39819</v>
      </c>
      <c r="B4443" s="2">
        <v>-3.26556835726729E-2</v>
      </c>
      <c r="C4443" s="1">
        <v>40038</v>
      </c>
      <c r="D4443">
        <v>0.69279999999999997</v>
      </c>
      <c r="E4443" s="1">
        <v>40093</v>
      </c>
      <c r="F4443">
        <v>0.34</v>
      </c>
      <c r="G4443">
        <f t="shared" si="69"/>
        <v>0.55167999999999995</v>
      </c>
    </row>
    <row r="4444" spans="1:7" x14ac:dyDescent="0.3">
      <c r="A4444" s="1">
        <v>39820</v>
      </c>
      <c r="B4444" s="2">
        <v>4.1308774609497598E-2</v>
      </c>
      <c r="C4444" s="1">
        <v>40039</v>
      </c>
      <c r="D4444">
        <v>-0.85250000000000004</v>
      </c>
      <c r="E4444" s="1">
        <v>40094</v>
      </c>
      <c r="F4444">
        <v>-0.22639999999999999</v>
      </c>
      <c r="G4444">
        <f t="shared" si="69"/>
        <v>-0.60205999999999993</v>
      </c>
    </row>
    <row r="4445" spans="1:7" x14ac:dyDescent="0.3">
      <c r="A4445" s="1">
        <v>39821</v>
      </c>
      <c r="B4445" s="2">
        <v>1.22641361999012E-2</v>
      </c>
      <c r="C4445" s="1">
        <v>40042</v>
      </c>
      <c r="D4445">
        <v>-2.4047999999999998</v>
      </c>
      <c r="E4445" s="1">
        <v>40095</v>
      </c>
      <c r="F4445">
        <v>-0.45369999999999999</v>
      </c>
      <c r="G4445">
        <f t="shared" si="69"/>
        <v>-1.62436</v>
      </c>
    </row>
    <row r="4446" spans="1:7" x14ac:dyDescent="0.3">
      <c r="A4446" s="1">
        <v>39822</v>
      </c>
      <c r="B4446" s="2">
        <v>8.02731693836067E-3</v>
      </c>
      <c r="C4446" s="1">
        <v>40043</v>
      </c>
      <c r="D4446">
        <v>1.0322</v>
      </c>
      <c r="E4446" s="1">
        <v>40099</v>
      </c>
      <c r="F4446">
        <v>0.39069999999999999</v>
      </c>
      <c r="G4446">
        <f t="shared" si="69"/>
        <v>0.77559999999999996</v>
      </c>
    </row>
    <row r="4447" spans="1:7" x14ac:dyDescent="0.3">
      <c r="A4447" s="1">
        <v>39825</v>
      </c>
      <c r="B4447" s="2">
        <v>5.1042304463185799E-2</v>
      </c>
      <c r="C4447" s="1">
        <v>40044</v>
      </c>
      <c r="D4447">
        <v>0.69889999999999997</v>
      </c>
      <c r="E4447" s="1">
        <v>40100</v>
      </c>
      <c r="F4447">
        <v>-0.30159999999999998</v>
      </c>
      <c r="G4447">
        <f t="shared" si="69"/>
        <v>0.29869999999999997</v>
      </c>
    </row>
    <row r="4448" spans="1:7" x14ac:dyDescent="0.3">
      <c r="A4448" s="1">
        <v>39826</v>
      </c>
      <c r="B4448" s="2">
        <v>8.2063304032440297E-3</v>
      </c>
      <c r="C4448" s="1">
        <v>40045</v>
      </c>
      <c r="D4448">
        <v>1.1008</v>
      </c>
      <c r="E4448" s="1">
        <v>40101</v>
      </c>
      <c r="F4448">
        <v>-0.1633</v>
      </c>
      <c r="G4448">
        <f t="shared" si="69"/>
        <v>0.59515999999999991</v>
      </c>
    </row>
    <row r="4449" spans="1:7" x14ac:dyDescent="0.3">
      <c r="A4449" s="1">
        <v>39827</v>
      </c>
      <c r="B4449" s="2">
        <v>1.6992689066936299E-2</v>
      </c>
      <c r="C4449" s="1">
        <v>40046</v>
      </c>
      <c r="D4449">
        <v>1.8803000000000001</v>
      </c>
      <c r="E4449" s="1">
        <v>40102</v>
      </c>
      <c r="F4449">
        <v>0.16619999999999999</v>
      </c>
      <c r="G4449">
        <f t="shared" si="69"/>
        <v>1.1946600000000001</v>
      </c>
    </row>
    <row r="4450" spans="1:7" x14ac:dyDescent="0.3">
      <c r="A4450" s="1">
        <v>39828</v>
      </c>
      <c r="B4450" s="2">
        <v>-2.3074338298343399E-3</v>
      </c>
      <c r="C4450" s="1">
        <v>40049</v>
      </c>
      <c r="D4450">
        <v>-5.3499999999999999E-2</v>
      </c>
      <c r="E4450" s="1">
        <v>40105</v>
      </c>
      <c r="F4450">
        <v>8.3299999999999999E-2</v>
      </c>
      <c r="G4450">
        <f t="shared" si="69"/>
        <v>1.2200000000000058E-3</v>
      </c>
    </row>
    <row r="4451" spans="1:7" x14ac:dyDescent="0.3">
      <c r="A4451" s="1">
        <v>39829</v>
      </c>
      <c r="B4451" s="2">
        <v>-2.0243716353021499E-2</v>
      </c>
      <c r="C4451" s="1">
        <v>40050</v>
      </c>
      <c r="D4451">
        <v>0.23769999999999999</v>
      </c>
      <c r="E4451" s="1">
        <v>40106</v>
      </c>
      <c r="F4451">
        <v>0.26</v>
      </c>
      <c r="G4451">
        <f t="shared" si="69"/>
        <v>0.24662000000000001</v>
      </c>
    </row>
    <row r="4452" spans="1:7" x14ac:dyDescent="0.3">
      <c r="A4452" s="1">
        <v>39832</v>
      </c>
      <c r="B4452" s="2">
        <v>-4.6638036953317004E-3</v>
      </c>
      <c r="C4452" s="1">
        <v>40051</v>
      </c>
      <c r="D4452">
        <v>2.1499999999999998E-2</v>
      </c>
      <c r="E4452" s="1">
        <v>40107</v>
      </c>
      <c r="F4452">
        <v>-0.2399</v>
      </c>
      <c r="G4452">
        <f t="shared" si="69"/>
        <v>-8.3060000000000009E-2</v>
      </c>
    </row>
    <row r="4453" spans="1:7" x14ac:dyDescent="0.3">
      <c r="A4453" s="1">
        <v>39833</v>
      </c>
      <c r="B4453" s="2">
        <v>3.6267592574920703E-2</v>
      </c>
      <c r="C4453" s="1">
        <v>40052</v>
      </c>
      <c r="D4453">
        <v>0.28970000000000001</v>
      </c>
      <c r="E4453" s="1">
        <v>40108</v>
      </c>
      <c r="F4453">
        <v>3.6400000000000002E-2</v>
      </c>
      <c r="G4453">
        <f t="shared" si="69"/>
        <v>0.18837999999999999</v>
      </c>
    </row>
    <row r="4454" spans="1:7" x14ac:dyDescent="0.3">
      <c r="A4454" s="1">
        <v>39834</v>
      </c>
      <c r="B4454" s="2">
        <v>-1.23913887217724E-2</v>
      </c>
      <c r="C4454" s="1">
        <v>40053</v>
      </c>
      <c r="D4454">
        <v>-0.18459999999999999</v>
      </c>
      <c r="E4454" s="1">
        <v>40109</v>
      </c>
      <c r="F4454">
        <v>-0.1507</v>
      </c>
      <c r="G4454">
        <f t="shared" si="69"/>
        <v>-0.17103999999999997</v>
      </c>
    </row>
    <row r="4455" spans="1:7" x14ac:dyDescent="0.3">
      <c r="A4455" s="1">
        <v>39835</v>
      </c>
      <c r="B4455" s="2">
        <v>4.5205859023549301E-3</v>
      </c>
      <c r="C4455" s="1">
        <v>40056</v>
      </c>
      <c r="D4455">
        <v>-0.80249999999999999</v>
      </c>
      <c r="E4455" s="1">
        <v>40112</v>
      </c>
      <c r="F4455">
        <v>-0.21210000000000001</v>
      </c>
      <c r="G4455">
        <f t="shared" si="69"/>
        <v>-0.56633999999999995</v>
      </c>
    </row>
    <row r="4456" spans="1:7" x14ac:dyDescent="0.3">
      <c r="A4456" s="1">
        <v>39836</v>
      </c>
      <c r="B4456" s="2">
        <v>-2.51002291829674E-2</v>
      </c>
      <c r="C4456" s="1">
        <v>40057</v>
      </c>
      <c r="D4456">
        <v>-2.2090999999999998</v>
      </c>
      <c r="E4456" s="1">
        <v>40113</v>
      </c>
      <c r="F4456">
        <v>0.36380000000000001</v>
      </c>
      <c r="G4456">
        <f t="shared" si="69"/>
        <v>-1.1799399999999998</v>
      </c>
    </row>
    <row r="4457" spans="1:7" x14ac:dyDescent="0.3">
      <c r="A4457" s="1">
        <v>39839</v>
      </c>
      <c r="B4457" s="2">
        <v>-1.7207619365953102E-2</v>
      </c>
      <c r="C4457" s="1">
        <v>40058</v>
      </c>
      <c r="D4457">
        <v>-0.30459999999999998</v>
      </c>
      <c r="E4457" s="1">
        <v>40114</v>
      </c>
      <c r="F4457">
        <v>0.21629999999999999</v>
      </c>
      <c r="G4457">
        <f t="shared" si="69"/>
        <v>-9.6239999999999978E-2</v>
      </c>
    </row>
    <row r="4458" spans="1:7" x14ac:dyDescent="0.3">
      <c r="A4458" s="1">
        <v>39840</v>
      </c>
      <c r="B4458" s="2">
        <v>2.1713838421664199E-2</v>
      </c>
      <c r="C4458" s="1">
        <v>40059</v>
      </c>
      <c r="D4458">
        <v>0.86140000000000005</v>
      </c>
      <c r="E4458" s="1">
        <v>40115</v>
      </c>
      <c r="F4458">
        <v>-0.29499999999999998</v>
      </c>
      <c r="G4458">
        <f t="shared" si="69"/>
        <v>0.39883999999999997</v>
      </c>
    </row>
    <row r="4459" spans="1:7" x14ac:dyDescent="0.3">
      <c r="A4459" s="1">
        <v>39841</v>
      </c>
      <c r="B4459" s="2">
        <v>-1.52361214998353E-2</v>
      </c>
      <c r="C4459" s="1">
        <v>40060</v>
      </c>
      <c r="D4459">
        <v>1.3178000000000001</v>
      </c>
      <c r="E4459" s="1">
        <v>40116</v>
      </c>
      <c r="F4459">
        <v>0.44019999999999998</v>
      </c>
      <c r="G4459">
        <f t="shared" si="69"/>
        <v>0.96676000000000006</v>
      </c>
    </row>
    <row r="4460" spans="1:7" x14ac:dyDescent="0.3">
      <c r="A4460" s="1">
        <v>39842</v>
      </c>
      <c r="B4460" s="2">
        <v>4.2978872761689803E-3</v>
      </c>
      <c r="C4460" s="1">
        <v>40064</v>
      </c>
      <c r="D4460">
        <v>0.9012</v>
      </c>
      <c r="E4460" s="1">
        <v>40119</v>
      </c>
      <c r="F4460">
        <v>-9.06E-2</v>
      </c>
      <c r="G4460">
        <f t="shared" si="69"/>
        <v>0.50447999999999993</v>
      </c>
    </row>
    <row r="4461" spans="1:7" x14ac:dyDescent="0.3">
      <c r="A4461" s="1">
        <v>39843</v>
      </c>
      <c r="B4461" s="2">
        <v>2.3067511563807899E-3</v>
      </c>
      <c r="C4461" s="1">
        <v>40065</v>
      </c>
      <c r="D4461">
        <v>0.78269999999999995</v>
      </c>
      <c r="E4461" s="1">
        <v>40120</v>
      </c>
      <c r="F4461">
        <v>-0.2034</v>
      </c>
      <c r="G4461">
        <f t="shared" si="69"/>
        <v>0.38825999999999994</v>
      </c>
    </row>
    <row r="4462" spans="1:7" x14ac:dyDescent="0.3">
      <c r="A4462" s="1">
        <v>39846</v>
      </c>
      <c r="B4462" s="2">
        <v>2.53663617161459E-2</v>
      </c>
      <c r="C4462" s="1">
        <v>40066</v>
      </c>
      <c r="D4462">
        <v>1.0436000000000001</v>
      </c>
      <c r="E4462" s="1">
        <v>40121</v>
      </c>
      <c r="F4462">
        <v>-0.17660000000000001</v>
      </c>
      <c r="G4462">
        <f t="shared" si="69"/>
        <v>0.55552000000000001</v>
      </c>
    </row>
    <row r="4463" spans="1:7" x14ac:dyDescent="0.3">
      <c r="A4463" s="1">
        <v>39847</v>
      </c>
      <c r="B4463" s="2">
        <v>-1.80507576453472E-2</v>
      </c>
      <c r="C4463" s="1">
        <v>40067</v>
      </c>
      <c r="D4463">
        <v>-0.11409999999999999</v>
      </c>
      <c r="E4463" s="1">
        <v>40122</v>
      </c>
      <c r="F4463">
        <v>0.1489</v>
      </c>
      <c r="G4463">
        <f t="shared" si="69"/>
        <v>-8.8999999999999913E-3</v>
      </c>
    </row>
    <row r="4464" spans="1:7" x14ac:dyDescent="0.3">
      <c r="A4464" s="1">
        <v>39848</v>
      </c>
      <c r="B4464" s="2">
        <v>-9.2995607048396199E-4</v>
      </c>
      <c r="C4464" s="1">
        <v>40070</v>
      </c>
      <c r="D4464">
        <v>0.63619999999999999</v>
      </c>
      <c r="E4464" s="1">
        <v>40123</v>
      </c>
      <c r="F4464">
        <v>0.15129999999999999</v>
      </c>
      <c r="G4464">
        <f t="shared" si="69"/>
        <v>0.44224000000000002</v>
      </c>
    </row>
    <row r="4465" spans="1:7" x14ac:dyDescent="0.3">
      <c r="A4465" s="1">
        <v>39849</v>
      </c>
      <c r="B4465" s="2">
        <v>-1.6874725510911799E-2</v>
      </c>
      <c r="C4465" s="1">
        <v>40071</v>
      </c>
      <c r="D4465">
        <v>0.31380000000000002</v>
      </c>
      <c r="E4465" s="1">
        <v>40126</v>
      </c>
      <c r="F4465">
        <v>9.1399999999999995E-2</v>
      </c>
      <c r="G4465">
        <f t="shared" si="69"/>
        <v>0.22484000000000001</v>
      </c>
    </row>
    <row r="4466" spans="1:7" x14ac:dyDescent="0.3">
      <c r="A4466" s="1">
        <v>39850</v>
      </c>
      <c r="B4466" s="2">
        <v>-2.0866370563431401E-2</v>
      </c>
      <c r="C4466" s="1">
        <v>40072</v>
      </c>
      <c r="D4466">
        <v>1.5352000000000001</v>
      </c>
      <c r="E4466" s="1">
        <v>40127</v>
      </c>
      <c r="F4466">
        <v>6.4799999999999996E-2</v>
      </c>
      <c r="G4466">
        <f t="shared" si="69"/>
        <v>0.9470400000000001</v>
      </c>
    </row>
    <row r="4467" spans="1:7" x14ac:dyDescent="0.3">
      <c r="A4467" s="1">
        <v>39853</v>
      </c>
      <c r="B4467" s="2">
        <v>-6.4389170592673598E-3</v>
      </c>
      <c r="C4467" s="1">
        <v>40073</v>
      </c>
      <c r="D4467">
        <v>-0.29289999999999999</v>
      </c>
      <c r="E4467" s="1">
        <v>40129</v>
      </c>
      <c r="F4467">
        <v>0.2014</v>
      </c>
      <c r="G4467">
        <f t="shared" si="69"/>
        <v>-9.5179999999999973E-2</v>
      </c>
    </row>
    <row r="4468" spans="1:7" x14ac:dyDescent="0.3">
      <c r="A4468" s="1">
        <v>39854</v>
      </c>
      <c r="B4468" s="2">
        <v>4.2500518548627797E-2</v>
      </c>
      <c r="C4468" s="1">
        <v>40074</v>
      </c>
      <c r="D4468">
        <v>0.2661</v>
      </c>
      <c r="E4468" s="1">
        <v>40130</v>
      </c>
      <c r="F4468">
        <v>0.12280000000000001</v>
      </c>
      <c r="G4468">
        <f t="shared" si="69"/>
        <v>0.20877999999999999</v>
      </c>
    </row>
    <row r="4469" spans="1:7" x14ac:dyDescent="0.3">
      <c r="A4469" s="1">
        <v>39855</v>
      </c>
      <c r="B4469" s="2">
        <v>1.40827825324654E-2</v>
      </c>
      <c r="C4469" s="1">
        <v>40077</v>
      </c>
      <c r="D4469">
        <v>-0.34060000000000001</v>
      </c>
      <c r="E4469" s="1">
        <v>40133</v>
      </c>
      <c r="F4469">
        <v>0.3846</v>
      </c>
      <c r="G4469">
        <f t="shared" si="69"/>
        <v>-5.0520000000000009E-2</v>
      </c>
    </row>
    <row r="4470" spans="1:7" x14ac:dyDescent="0.3">
      <c r="A4470" s="1">
        <v>39856</v>
      </c>
      <c r="B4470" s="2">
        <v>2.5046811447216901E-2</v>
      </c>
      <c r="C4470" s="1">
        <v>40078</v>
      </c>
      <c r="D4470">
        <v>0.66010000000000002</v>
      </c>
      <c r="E4470" s="1">
        <v>40134</v>
      </c>
      <c r="F4470">
        <v>-5.9999999999999995E-4</v>
      </c>
      <c r="G4470">
        <f t="shared" si="69"/>
        <v>0.39582000000000001</v>
      </c>
    </row>
    <row r="4471" spans="1:7" x14ac:dyDescent="0.3">
      <c r="A4471" s="1">
        <v>39857</v>
      </c>
      <c r="B4471" s="2">
        <v>-1.72255022108369E-2</v>
      </c>
      <c r="C4471" s="1">
        <v>40079</v>
      </c>
      <c r="D4471">
        <v>-1.006</v>
      </c>
      <c r="E4471" s="1">
        <v>40135</v>
      </c>
      <c r="F4471">
        <v>-0.12920000000000001</v>
      </c>
      <c r="G4471">
        <f t="shared" si="69"/>
        <v>-0.65528000000000008</v>
      </c>
    </row>
    <row r="4472" spans="1:7" x14ac:dyDescent="0.3">
      <c r="A4472" s="1">
        <v>39860</v>
      </c>
      <c r="B4472" s="2">
        <v>2.1322062104507399E-3</v>
      </c>
      <c r="C4472" s="1">
        <v>40080</v>
      </c>
      <c r="D4472">
        <v>-0.93810000000000004</v>
      </c>
      <c r="E4472" s="1">
        <v>40136</v>
      </c>
      <c r="F4472">
        <v>6.9500000000000006E-2</v>
      </c>
      <c r="G4472">
        <f t="shared" si="69"/>
        <v>-0.53505999999999998</v>
      </c>
    </row>
    <row r="4473" spans="1:7" x14ac:dyDescent="0.3">
      <c r="A4473" s="1">
        <v>39861</v>
      </c>
      <c r="B4473" s="2">
        <v>5.7948018387436101E-2</v>
      </c>
      <c r="C4473" s="1">
        <v>40081</v>
      </c>
      <c r="D4473">
        <v>-0.60909999999999997</v>
      </c>
      <c r="E4473" s="1">
        <v>40137</v>
      </c>
      <c r="F4473">
        <v>-1.2200000000000001E-2</v>
      </c>
      <c r="G4473">
        <f t="shared" si="69"/>
        <v>-0.37033999999999995</v>
      </c>
    </row>
    <row r="4474" spans="1:7" x14ac:dyDescent="0.3">
      <c r="A4474" s="1">
        <v>39862</v>
      </c>
      <c r="B4474" s="2">
        <v>7.32297081644995E-3</v>
      </c>
      <c r="C4474" s="1">
        <v>40084</v>
      </c>
      <c r="D4474">
        <v>1.7989000000000002</v>
      </c>
      <c r="E4474" s="1">
        <v>40140</v>
      </c>
      <c r="F4474">
        <v>4.8899999999999999E-2</v>
      </c>
      <c r="G4474">
        <f t="shared" si="69"/>
        <v>1.0989</v>
      </c>
    </row>
    <row r="4475" spans="1:7" x14ac:dyDescent="0.3">
      <c r="A4475" s="1">
        <v>39863</v>
      </c>
      <c r="B4475" s="2">
        <v>-2.29236675218542E-2</v>
      </c>
      <c r="C4475" s="1">
        <v>40085</v>
      </c>
      <c r="D4475">
        <v>-0.21990000000000001</v>
      </c>
      <c r="E4475" s="1">
        <v>40141</v>
      </c>
      <c r="F4475">
        <v>0.2077</v>
      </c>
      <c r="G4475">
        <f t="shared" si="69"/>
        <v>-4.8860000000000001E-2</v>
      </c>
    </row>
    <row r="4476" spans="1:7" x14ac:dyDescent="0.3">
      <c r="A4476" s="1">
        <v>39864</v>
      </c>
      <c r="B4476" s="2">
        <v>1.0242160649012601E-2</v>
      </c>
      <c r="C4476" s="1">
        <v>40086</v>
      </c>
      <c r="D4476">
        <v>-0.32340000000000002</v>
      </c>
      <c r="E4476" s="1">
        <v>40142</v>
      </c>
      <c r="F4476">
        <v>7.8299999999999995E-2</v>
      </c>
      <c r="G4476">
        <f t="shared" si="69"/>
        <v>-0.16272000000000003</v>
      </c>
    </row>
    <row r="4477" spans="1:7" x14ac:dyDescent="0.3">
      <c r="A4477" s="1">
        <v>39867</v>
      </c>
      <c r="B4477" s="2">
        <v>3.1198266071637E-3</v>
      </c>
      <c r="C4477" s="1">
        <v>40087</v>
      </c>
      <c r="D4477">
        <v>-2.5749</v>
      </c>
      <c r="E4477" s="1">
        <v>40144</v>
      </c>
      <c r="F4477">
        <v>0.26419999999999999</v>
      </c>
      <c r="G4477">
        <f t="shared" si="69"/>
        <v>-1.43926</v>
      </c>
    </row>
    <row r="4478" spans="1:7" x14ac:dyDescent="0.3">
      <c r="A4478" s="1">
        <v>39868</v>
      </c>
      <c r="B4478" s="2">
        <v>-2.0910060209083099E-2</v>
      </c>
      <c r="C4478" s="1">
        <v>40088</v>
      </c>
      <c r="D4478">
        <v>-0.44650000000000001</v>
      </c>
      <c r="E4478" s="1">
        <v>40147</v>
      </c>
      <c r="F4478">
        <v>6.7799999999999999E-2</v>
      </c>
      <c r="G4478">
        <f t="shared" si="69"/>
        <v>-0.24077999999999997</v>
      </c>
    </row>
    <row r="4479" spans="1:7" x14ac:dyDescent="0.3">
      <c r="A4479" s="1">
        <v>39869</v>
      </c>
      <c r="B4479" s="2">
        <v>-7.4493904589555404E-3</v>
      </c>
      <c r="C4479" s="1">
        <v>40091</v>
      </c>
      <c r="D4479">
        <v>1.4896</v>
      </c>
      <c r="E4479" s="1">
        <v>40148</v>
      </c>
      <c r="F4479">
        <v>-0.2243</v>
      </c>
      <c r="G4479">
        <f t="shared" si="69"/>
        <v>0.80403999999999998</v>
      </c>
    </row>
    <row r="4480" spans="1:7" x14ac:dyDescent="0.3">
      <c r="A4480" s="1">
        <v>39870</v>
      </c>
      <c r="B4480" s="2">
        <v>-2.5691719910094699E-2</v>
      </c>
      <c r="C4480" s="1">
        <v>40092</v>
      </c>
      <c r="D4480">
        <v>1.3721000000000001</v>
      </c>
      <c r="E4480" s="1">
        <v>40149</v>
      </c>
      <c r="F4480">
        <v>-0.14410000000000001</v>
      </c>
      <c r="G4480">
        <f t="shared" si="69"/>
        <v>0.76561999999999997</v>
      </c>
    </row>
    <row r="4481" spans="1:7" x14ac:dyDescent="0.3">
      <c r="A4481" s="1">
        <v>39871</v>
      </c>
      <c r="B4481" s="2">
        <v>1.25831530556195E-2</v>
      </c>
      <c r="C4481" s="1">
        <v>40093</v>
      </c>
      <c r="D4481">
        <v>0.32429999999999998</v>
      </c>
      <c r="E4481" s="1">
        <v>40150</v>
      </c>
      <c r="F4481">
        <v>-0.1661</v>
      </c>
      <c r="G4481">
        <f t="shared" si="69"/>
        <v>0.12813999999999998</v>
      </c>
    </row>
    <row r="4482" spans="1:7" x14ac:dyDescent="0.3">
      <c r="A4482" s="1">
        <v>39874</v>
      </c>
      <c r="B4482" s="2">
        <v>4.7114366909328402E-2</v>
      </c>
      <c r="C4482" s="1">
        <v>40094</v>
      </c>
      <c r="D4482">
        <v>0.74650000000000005</v>
      </c>
      <c r="E4482" s="1">
        <v>40151</v>
      </c>
      <c r="F4482">
        <v>-0.33019999999999999</v>
      </c>
      <c r="G4482">
        <f t="shared" si="69"/>
        <v>0.31581999999999999</v>
      </c>
    </row>
    <row r="4483" spans="1:7" x14ac:dyDescent="0.3">
      <c r="A4483" s="1">
        <v>39875</v>
      </c>
      <c r="B4483" s="2">
        <v>-1.7405208337184699E-2</v>
      </c>
      <c r="C4483" s="1">
        <v>40095</v>
      </c>
      <c r="D4483">
        <v>0.56659999999999999</v>
      </c>
      <c r="E4483" s="1">
        <v>40154</v>
      </c>
      <c r="F4483">
        <v>0.24560000000000001</v>
      </c>
      <c r="G4483">
        <f t="shared" si="69"/>
        <v>0.43819999999999998</v>
      </c>
    </row>
    <row r="4484" spans="1:7" x14ac:dyDescent="0.3">
      <c r="A4484" s="1">
        <v>39876</v>
      </c>
      <c r="B4484" s="2">
        <v>-3.7333065852679502E-2</v>
      </c>
      <c r="C4484" s="1">
        <v>40098</v>
      </c>
      <c r="D4484">
        <v>0.43859999999999999</v>
      </c>
      <c r="E4484" s="1">
        <v>40155</v>
      </c>
      <c r="F4484">
        <v>0.24690000000000001</v>
      </c>
      <c r="G4484">
        <f t="shared" si="69"/>
        <v>0.36192000000000002</v>
      </c>
    </row>
    <row r="4485" spans="1:7" x14ac:dyDescent="0.3">
      <c r="A4485" s="1">
        <v>39877</v>
      </c>
      <c r="B4485" s="2">
        <v>4.19433695499212E-2</v>
      </c>
      <c r="C4485" s="1">
        <v>40099</v>
      </c>
      <c r="D4485">
        <v>-0.27229999999999999</v>
      </c>
      <c r="E4485" s="1">
        <v>40156</v>
      </c>
      <c r="F4485">
        <v>-6.6100000000000006E-2</v>
      </c>
      <c r="G4485">
        <f t="shared" ref="G4485:G4548" si="70">(D4485*0.6)+(F4485*0.4)</f>
        <v>-0.18981999999999999</v>
      </c>
    </row>
    <row r="4486" spans="1:7" x14ac:dyDescent="0.3">
      <c r="A4486" s="1">
        <v>39878</v>
      </c>
      <c r="B4486" s="2">
        <v>-2.3197569802004799E-3</v>
      </c>
      <c r="C4486" s="1">
        <v>40100</v>
      </c>
      <c r="D4486">
        <v>1.7585</v>
      </c>
      <c r="E4486" s="1">
        <v>40157</v>
      </c>
      <c r="F4486">
        <v>-0.1701</v>
      </c>
      <c r="G4486">
        <f t="shared" si="70"/>
        <v>0.98705999999999994</v>
      </c>
    </row>
    <row r="4487" spans="1:7" x14ac:dyDescent="0.3">
      <c r="A4487" s="1">
        <v>39881</v>
      </c>
      <c r="B4487" s="2">
        <v>5.0913097297682298E-3</v>
      </c>
      <c r="C4487" s="1">
        <v>40101</v>
      </c>
      <c r="D4487">
        <v>0.41570000000000001</v>
      </c>
      <c r="E4487" s="1">
        <v>40158</v>
      </c>
      <c r="F4487">
        <v>-0.1138</v>
      </c>
      <c r="G4487">
        <f t="shared" si="70"/>
        <v>0.2039</v>
      </c>
    </row>
    <row r="4488" spans="1:7" x14ac:dyDescent="0.3">
      <c r="A4488" s="1">
        <v>39882</v>
      </c>
      <c r="B4488" s="2">
        <v>-9.2056501736329493E-3</v>
      </c>
      <c r="C4488" s="1">
        <v>40102</v>
      </c>
      <c r="D4488">
        <v>-0.80979999999999996</v>
      </c>
      <c r="E4488" s="1">
        <v>40161</v>
      </c>
      <c r="F4488">
        <v>-1.61E-2</v>
      </c>
      <c r="G4488">
        <f t="shared" si="70"/>
        <v>-0.49231999999999998</v>
      </c>
    </row>
    <row r="4489" spans="1:7" x14ac:dyDescent="0.3">
      <c r="A4489" s="1">
        <v>39883</v>
      </c>
      <c r="B4489" s="2">
        <v>1.63401400126055E-2</v>
      </c>
      <c r="C4489" s="1">
        <v>40105</v>
      </c>
      <c r="D4489">
        <v>0.9405</v>
      </c>
      <c r="E4489" s="1">
        <v>40162</v>
      </c>
      <c r="F4489">
        <v>-0.1951</v>
      </c>
      <c r="G4489">
        <f t="shared" si="70"/>
        <v>0.48626000000000003</v>
      </c>
    </row>
    <row r="4490" spans="1:7" x14ac:dyDescent="0.3">
      <c r="A4490" s="1">
        <v>39884</v>
      </c>
      <c r="B4490" s="2">
        <v>-2.1214353932667601E-2</v>
      </c>
      <c r="C4490" s="1">
        <v>40106</v>
      </c>
      <c r="D4490">
        <v>-0.62229999999999996</v>
      </c>
      <c r="E4490" s="1">
        <v>40163</v>
      </c>
      <c r="F4490">
        <v>7.3499999999999996E-2</v>
      </c>
      <c r="G4490">
        <f t="shared" si="70"/>
        <v>-0.34398000000000001</v>
      </c>
    </row>
    <row r="4491" spans="1:7" x14ac:dyDescent="0.3">
      <c r="A4491" s="1">
        <v>39885</v>
      </c>
      <c r="B4491" s="2">
        <v>8.7818071831091704E-4</v>
      </c>
      <c r="C4491" s="1">
        <v>40107</v>
      </c>
      <c r="D4491">
        <v>-0.87090000000000001</v>
      </c>
      <c r="E4491" s="1">
        <v>40164</v>
      </c>
      <c r="F4491">
        <v>0.4602</v>
      </c>
      <c r="G4491">
        <f t="shared" si="70"/>
        <v>-0.33845999999999998</v>
      </c>
    </row>
    <row r="4492" spans="1:7" x14ac:dyDescent="0.3">
      <c r="A4492" s="1">
        <v>39888</v>
      </c>
      <c r="B4492" s="2">
        <v>-2.2270694519515001E-2</v>
      </c>
      <c r="C4492" s="1">
        <v>40108</v>
      </c>
      <c r="D4492">
        <v>1.0710999999999999</v>
      </c>
      <c r="E4492" s="1">
        <v>40165</v>
      </c>
      <c r="F4492">
        <v>-0.2021</v>
      </c>
      <c r="G4492">
        <f t="shared" si="70"/>
        <v>0.56181999999999988</v>
      </c>
    </row>
    <row r="4493" spans="1:7" x14ac:dyDescent="0.3">
      <c r="A4493" s="1">
        <v>39889</v>
      </c>
      <c r="B4493" s="2">
        <v>-1.4547969289298799E-2</v>
      </c>
      <c r="C4493" s="1">
        <v>40109</v>
      </c>
      <c r="D4493">
        <v>-1.2178</v>
      </c>
      <c r="E4493" s="1">
        <v>40168</v>
      </c>
      <c r="F4493">
        <v>-0.4501</v>
      </c>
      <c r="G4493">
        <f t="shared" si="70"/>
        <v>-0.91071999999999997</v>
      </c>
    </row>
    <row r="4494" spans="1:7" x14ac:dyDescent="0.3">
      <c r="A4494" s="1">
        <v>39890</v>
      </c>
      <c r="B4494" s="2">
        <v>3.37776801043033E-3</v>
      </c>
      <c r="C4494" s="1">
        <v>40112</v>
      </c>
      <c r="D4494">
        <v>-1.171</v>
      </c>
      <c r="E4494" s="1">
        <v>40169</v>
      </c>
      <c r="F4494">
        <v>-0.22409999999999999</v>
      </c>
      <c r="G4494">
        <f t="shared" si="70"/>
        <v>-0.79224000000000006</v>
      </c>
    </row>
    <row r="4495" spans="1:7" x14ac:dyDescent="0.3">
      <c r="A4495" s="1">
        <v>39891</v>
      </c>
      <c r="B4495" s="2">
        <v>-3.50672982996003E-2</v>
      </c>
      <c r="C4495" s="1">
        <v>40113</v>
      </c>
      <c r="D4495">
        <v>-0.33079999999999998</v>
      </c>
      <c r="E4495" s="1">
        <v>40170</v>
      </c>
      <c r="F4495">
        <v>-1.8800000000000001E-2</v>
      </c>
      <c r="G4495">
        <f t="shared" si="70"/>
        <v>-0.20599999999999999</v>
      </c>
    </row>
    <row r="4496" spans="1:7" x14ac:dyDescent="0.3">
      <c r="A4496" s="1">
        <v>39892</v>
      </c>
      <c r="B4496" s="2">
        <v>-1.32740895519101E-3</v>
      </c>
      <c r="C4496" s="1">
        <v>40114</v>
      </c>
      <c r="D4496">
        <v>-1.9414</v>
      </c>
      <c r="E4496" s="1">
        <v>40171</v>
      </c>
      <c r="F4496">
        <v>-0.25700000000000001</v>
      </c>
      <c r="G4496">
        <f t="shared" si="70"/>
        <v>-1.2676399999999999</v>
      </c>
    </row>
    <row r="4497" spans="1:7" x14ac:dyDescent="0.3">
      <c r="A4497" s="1">
        <v>39895</v>
      </c>
      <c r="B4497" s="2">
        <v>-2.9544046666988202E-2</v>
      </c>
      <c r="C4497" s="1">
        <v>40115</v>
      </c>
      <c r="D4497">
        <v>2.2593000000000001</v>
      </c>
      <c r="E4497" s="1">
        <v>40175</v>
      </c>
      <c r="F4497">
        <v>-0.13109999999999999</v>
      </c>
      <c r="G4497">
        <f t="shared" si="70"/>
        <v>1.30314</v>
      </c>
    </row>
    <row r="4498" spans="1:7" x14ac:dyDescent="0.3">
      <c r="A4498" s="1">
        <v>39896</v>
      </c>
      <c r="B4498" s="2">
        <v>-9.9984278527810392E-3</v>
      </c>
      <c r="C4498" s="1">
        <v>40116</v>
      </c>
      <c r="D4498">
        <v>-2.8054999999999999</v>
      </c>
      <c r="E4498" s="1">
        <v>40176</v>
      </c>
      <c r="F4498">
        <v>0.14299999999999999</v>
      </c>
      <c r="G4498">
        <f t="shared" si="70"/>
        <v>-1.6260999999999999</v>
      </c>
    </row>
    <row r="4499" spans="1:7" x14ac:dyDescent="0.3">
      <c r="A4499" s="1">
        <v>39897</v>
      </c>
      <c r="B4499" s="2">
        <v>1.59743768686351E-2</v>
      </c>
      <c r="C4499" s="1">
        <v>40119</v>
      </c>
      <c r="D4499">
        <v>0.64570000000000005</v>
      </c>
      <c r="E4499" s="1">
        <v>40177</v>
      </c>
      <c r="F4499">
        <v>0.14019999999999999</v>
      </c>
      <c r="G4499">
        <f t="shared" si="70"/>
        <v>0.44350000000000006</v>
      </c>
    </row>
    <row r="4500" spans="1:7" x14ac:dyDescent="0.3">
      <c r="A4500" s="1">
        <v>39898</v>
      </c>
      <c r="B4500" s="2">
        <v>-2.3386115410813902E-3</v>
      </c>
      <c r="C4500" s="1">
        <v>40120</v>
      </c>
      <c r="D4500">
        <v>0.2429</v>
      </c>
      <c r="E4500" s="1">
        <v>40178</v>
      </c>
      <c r="F4500">
        <v>-0.17050000000000001</v>
      </c>
      <c r="G4500">
        <f t="shared" si="70"/>
        <v>7.7539999999999998E-2</v>
      </c>
    </row>
    <row r="4501" spans="1:7" x14ac:dyDescent="0.3">
      <c r="A4501" s="1">
        <v>39899</v>
      </c>
      <c r="B4501" s="2">
        <v>2.8621241126018299E-2</v>
      </c>
      <c r="C4501" s="1">
        <v>40121</v>
      </c>
      <c r="D4501">
        <v>0.13780000000000001</v>
      </c>
      <c r="E4501" s="1">
        <v>40182</v>
      </c>
      <c r="F4501">
        <v>0.13370000000000001</v>
      </c>
      <c r="G4501">
        <f t="shared" si="70"/>
        <v>0.13616</v>
      </c>
    </row>
    <row r="4502" spans="1:7" x14ac:dyDescent="0.3">
      <c r="A4502" s="1">
        <v>39902</v>
      </c>
      <c r="B4502" s="2">
        <v>4.1754700009028402E-2</v>
      </c>
      <c r="C4502" s="1">
        <v>40122</v>
      </c>
      <c r="D4502">
        <v>1.9344000000000001</v>
      </c>
      <c r="E4502" s="1">
        <v>40183</v>
      </c>
      <c r="F4502">
        <v>0.44090000000000001</v>
      </c>
      <c r="G4502">
        <f t="shared" si="70"/>
        <v>1.3370000000000002</v>
      </c>
    </row>
    <row r="4503" spans="1:7" x14ac:dyDescent="0.3">
      <c r="A4503" s="1">
        <v>39903</v>
      </c>
      <c r="B4503" s="2">
        <v>-3.0502561758878999E-2</v>
      </c>
      <c r="C4503" s="1">
        <v>40123</v>
      </c>
      <c r="D4503">
        <v>0.26350000000000001</v>
      </c>
      <c r="E4503" s="1">
        <v>40184</v>
      </c>
      <c r="F4503">
        <v>-9.0399999999999994E-2</v>
      </c>
      <c r="G4503">
        <f t="shared" si="70"/>
        <v>0.12193999999999999</v>
      </c>
    </row>
    <row r="4504" spans="1:7" x14ac:dyDescent="0.3">
      <c r="A4504" s="1">
        <v>39904</v>
      </c>
      <c r="B4504" s="2">
        <v>1.09335489210336E-2</v>
      </c>
      <c r="C4504" s="1">
        <v>40126</v>
      </c>
      <c r="D4504">
        <v>2.2488999999999999</v>
      </c>
      <c r="E4504" s="1">
        <v>40185</v>
      </c>
      <c r="F4504">
        <v>-5.1700000000000003E-2</v>
      </c>
      <c r="G4504">
        <f t="shared" si="70"/>
        <v>1.32866</v>
      </c>
    </row>
    <row r="4505" spans="1:7" x14ac:dyDescent="0.3">
      <c r="A4505" s="1">
        <v>39905</v>
      </c>
      <c r="B4505" s="2">
        <v>-5.4593496571278002E-2</v>
      </c>
      <c r="C4505" s="1">
        <v>40127</v>
      </c>
      <c r="D4505">
        <v>1.8800000000000001E-2</v>
      </c>
      <c r="E4505" s="1">
        <v>40186</v>
      </c>
      <c r="F4505">
        <v>8.9899999999999994E-2</v>
      </c>
      <c r="G4505">
        <f t="shared" si="70"/>
        <v>4.7239999999999997E-2</v>
      </c>
    </row>
    <row r="4506" spans="1:7" x14ac:dyDescent="0.3">
      <c r="A4506" s="1">
        <v>39906</v>
      </c>
      <c r="B4506" s="2">
        <v>-2.2509395839698701E-2</v>
      </c>
      <c r="C4506" s="1">
        <v>40128</v>
      </c>
      <c r="D4506">
        <v>0.50319999999999998</v>
      </c>
      <c r="E4506" s="1">
        <v>40189</v>
      </c>
      <c r="F4506">
        <v>4.4600000000000001E-2</v>
      </c>
      <c r="G4506">
        <f t="shared" si="70"/>
        <v>0.31975999999999999</v>
      </c>
    </row>
    <row r="4507" spans="1:7" x14ac:dyDescent="0.3">
      <c r="A4507" s="1">
        <v>39909</v>
      </c>
      <c r="B4507" s="2">
        <v>1.0335444692323399E-2</v>
      </c>
      <c r="C4507" s="1">
        <v>40129</v>
      </c>
      <c r="D4507">
        <v>-1.0135000000000001</v>
      </c>
      <c r="E4507" s="1">
        <v>40190</v>
      </c>
      <c r="F4507">
        <v>0.3977</v>
      </c>
      <c r="G4507">
        <f t="shared" si="70"/>
        <v>-0.44901999999999997</v>
      </c>
    </row>
    <row r="4508" spans="1:7" x14ac:dyDescent="0.3">
      <c r="A4508" s="1">
        <v>39910</v>
      </c>
      <c r="B4508" s="2">
        <v>1.6361611204225999E-2</v>
      </c>
      <c r="C4508" s="1">
        <v>40130</v>
      </c>
      <c r="D4508">
        <v>0.57450000000000001</v>
      </c>
      <c r="E4508" s="1">
        <v>40191</v>
      </c>
      <c r="F4508">
        <v>-0.22439999999999999</v>
      </c>
      <c r="G4508">
        <f t="shared" si="70"/>
        <v>0.25494</v>
      </c>
    </row>
    <row r="4509" spans="1:7" x14ac:dyDescent="0.3">
      <c r="A4509" s="1">
        <v>39911</v>
      </c>
      <c r="B4509" s="2">
        <v>4.9075030041299001E-3</v>
      </c>
      <c r="C4509" s="1">
        <v>40133</v>
      </c>
      <c r="D4509">
        <v>1.4671000000000001</v>
      </c>
      <c r="E4509" s="1">
        <v>40192</v>
      </c>
      <c r="F4509">
        <v>0.26290000000000002</v>
      </c>
      <c r="G4509">
        <f t="shared" si="70"/>
        <v>0.98542000000000007</v>
      </c>
    </row>
    <row r="4510" spans="1:7" x14ac:dyDescent="0.3">
      <c r="A4510" s="1">
        <v>39912</v>
      </c>
      <c r="B4510" s="2">
        <v>-1.35357298891229E-2</v>
      </c>
      <c r="C4510" s="1">
        <v>40134</v>
      </c>
      <c r="D4510">
        <v>0.10390000000000001</v>
      </c>
      <c r="E4510" s="1">
        <v>40193</v>
      </c>
      <c r="F4510">
        <v>0.21529999999999999</v>
      </c>
      <c r="G4510">
        <f t="shared" si="70"/>
        <v>0.14846000000000001</v>
      </c>
    </row>
    <row r="4511" spans="1:7" x14ac:dyDescent="0.3">
      <c r="A4511" s="1">
        <v>39913</v>
      </c>
      <c r="B4511" s="2">
        <v>1.84399187447948E-4</v>
      </c>
      <c r="C4511" s="1">
        <v>40135</v>
      </c>
      <c r="D4511">
        <v>-3.1399999999999997E-2</v>
      </c>
      <c r="E4511" s="1">
        <v>40197</v>
      </c>
      <c r="F4511">
        <v>-0.1148</v>
      </c>
      <c r="G4511">
        <f t="shared" si="70"/>
        <v>-6.4759999999999998E-2</v>
      </c>
    </row>
    <row r="4512" spans="1:7" x14ac:dyDescent="0.3">
      <c r="A4512" s="1">
        <v>39916</v>
      </c>
      <c r="B4512" s="2">
        <v>-1.11966676526429E-2</v>
      </c>
      <c r="C4512" s="1">
        <v>40136</v>
      </c>
      <c r="D4512">
        <v>-1.3423</v>
      </c>
      <c r="E4512" s="1">
        <v>40198</v>
      </c>
      <c r="F4512">
        <v>0.1759</v>
      </c>
      <c r="G4512">
        <f t="shared" si="70"/>
        <v>-0.73502000000000001</v>
      </c>
    </row>
    <row r="4513" spans="1:7" x14ac:dyDescent="0.3">
      <c r="A4513" s="1">
        <v>39917</v>
      </c>
      <c r="B4513" s="2">
        <v>3.7482585808805702E-3</v>
      </c>
      <c r="C4513" s="1">
        <v>40137</v>
      </c>
      <c r="D4513">
        <v>-0.30399999999999999</v>
      </c>
      <c r="E4513" s="1">
        <v>40199</v>
      </c>
      <c r="F4513">
        <v>0.20899999999999999</v>
      </c>
      <c r="G4513">
        <f t="shared" si="70"/>
        <v>-9.8799999999999971E-2</v>
      </c>
    </row>
    <row r="4514" spans="1:7" x14ac:dyDescent="0.3">
      <c r="A4514" s="1">
        <v>39918</v>
      </c>
      <c r="B4514" s="2">
        <v>4.3626585186349303E-3</v>
      </c>
      <c r="C4514" s="1">
        <v>40140</v>
      </c>
      <c r="D4514">
        <v>1.3663000000000001</v>
      </c>
      <c r="E4514" s="1">
        <v>40200</v>
      </c>
      <c r="F4514">
        <v>-2.3E-2</v>
      </c>
      <c r="G4514">
        <f t="shared" si="70"/>
        <v>0.81058000000000008</v>
      </c>
    </row>
    <row r="4515" spans="1:7" x14ac:dyDescent="0.3">
      <c r="A4515" s="1">
        <v>39919</v>
      </c>
      <c r="B4515" s="2">
        <v>-2.4269285758589101E-3</v>
      </c>
      <c r="C4515" s="1">
        <v>40141</v>
      </c>
      <c r="D4515">
        <v>-4.7300000000000002E-2</v>
      </c>
      <c r="E4515" s="1">
        <v>40203</v>
      </c>
      <c r="F4515">
        <v>-0.1139</v>
      </c>
      <c r="G4515">
        <f t="shared" si="70"/>
        <v>-7.3940000000000006E-2</v>
      </c>
    </row>
    <row r="4516" spans="1:7" x14ac:dyDescent="0.3">
      <c r="A4516" s="1">
        <v>39920</v>
      </c>
      <c r="B4516" s="2">
        <v>-4.45197236074313E-3</v>
      </c>
      <c r="C4516" s="1">
        <v>40142</v>
      </c>
      <c r="D4516">
        <v>0.46379999999999999</v>
      </c>
      <c r="E4516" s="1">
        <v>40204</v>
      </c>
      <c r="F4516">
        <v>-1.67E-2</v>
      </c>
      <c r="G4516">
        <f t="shared" si="70"/>
        <v>0.27159999999999995</v>
      </c>
    </row>
    <row r="4517" spans="1:7" x14ac:dyDescent="0.3">
      <c r="A4517" s="1">
        <v>39923</v>
      </c>
      <c r="B4517" s="2">
        <v>5.6708797971492399E-2</v>
      </c>
      <c r="C4517" s="1">
        <v>40144</v>
      </c>
      <c r="D4517">
        <v>-1.6997</v>
      </c>
      <c r="E4517" s="1">
        <v>40205</v>
      </c>
      <c r="F4517">
        <v>-4.5499999999999999E-2</v>
      </c>
      <c r="G4517">
        <f t="shared" si="70"/>
        <v>-1.0380199999999999</v>
      </c>
    </row>
    <row r="4518" spans="1:7" x14ac:dyDescent="0.3">
      <c r="A4518" s="1">
        <v>39924</v>
      </c>
      <c r="B4518" s="2">
        <v>-1.12152337797442E-2</v>
      </c>
      <c r="C4518" s="1">
        <v>40147</v>
      </c>
      <c r="D4518">
        <v>0.3891</v>
      </c>
      <c r="E4518" s="1">
        <v>40206</v>
      </c>
      <c r="F4518">
        <v>-1.47E-2</v>
      </c>
      <c r="G4518">
        <f t="shared" si="70"/>
        <v>0.22758</v>
      </c>
    </row>
    <row r="4519" spans="1:7" x14ac:dyDescent="0.3">
      <c r="A4519" s="1">
        <v>39925</v>
      </c>
      <c r="B4519" s="2">
        <v>-7.0973163760013102E-3</v>
      </c>
      <c r="C4519" s="1">
        <v>40148</v>
      </c>
      <c r="D4519">
        <v>1.2122999999999999</v>
      </c>
      <c r="E4519" s="1">
        <v>40207</v>
      </c>
      <c r="F4519">
        <v>0.24490000000000001</v>
      </c>
      <c r="G4519">
        <f t="shared" si="70"/>
        <v>0.82533999999999996</v>
      </c>
    </row>
    <row r="4520" spans="1:7" x14ac:dyDescent="0.3">
      <c r="A4520" s="1">
        <v>39926</v>
      </c>
      <c r="B4520" s="2">
        <v>-7.7082756001619597E-3</v>
      </c>
      <c r="C4520" s="1">
        <v>40149</v>
      </c>
      <c r="D4520">
        <v>4.6800000000000001E-2</v>
      </c>
      <c r="E4520" s="1">
        <v>40210</v>
      </c>
      <c r="F4520">
        <v>-0.15790000000000001</v>
      </c>
      <c r="G4520">
        <f t="shared" si="70"/>
        <v>-3.5080000000000007E-2</v>
      </c>
    </row>
    <row r="4521" spans="1:7" x14ac:dyDescent="0.3">
      <c r="A4521" s="1">
        <v>39927</v>
      </c>
      <c r="B4521" s="2">
        <v>-1.6939221137718299E-2</v>
      </c>
      <c r="C4521" s="1">
        <v>40150</v>
      </c>
      <c r="D4521">
        <v>-0.83640000000000003</v>
      </c>
      <c r="E4521" s="1">
        <v>40211</v>
      </c>
      <c r="F4521">
        <v>0.114</v>
      </c>
      <c r="G4521">
        <f t="shared" si="70"/>
        <v>-0.45623999999999998</v>
      </c>
    </row>
    <row r="4522" spans="1:7" x14ac:dyDescent="0.3">
      <c r="A4522" s="1">
        <v>39930</v>
      </c>
      <c r="B4522" s="2">
        <v>3.1799416648951903E-2</v>
      </c>
      <c r="C4522" s="1">
        <v>40151</v>
      </c>
      <c r="D4522">
        <v>0.55200000000000005</v>
      </c>
      <c r="E4522" s="1">
        <v>40212</v>
      </c>
      <c r="F4522">
        <v>-0.1855</v>
      </c>
      <c r="G4522">
        <f t="shared" si="70"/>
        <v>0.25700000000000001</v>
      </c>
    </row>
    <row r="4523" spans="1:7" x14ac:dyDescent="0.3">
      <c r="A4523" s="1">
        <v>39931</v>
      </c>
      <c r="B4523" s="2">
        <v>-3.4325813758882E-3</v>
      </c>
      <c r="C4523" s="1">
        <v>40154</v>
      </c>
      <c r="D4523">
        <v>-0.2429</v>
      </c>
      <c r="E4523" s="1">
        <v>40213</v>
      </c>
      <c r="F4523">
        <v>0.31979999999999997</v>
      </c>
      <c r="G4523">
        <f t="shared" si="70"/>
        <v>-1.7820000000000003E-2</v>
      </c>
    </row>
    <row r="4524" spans="1:7" x14ac:dyDescent="0.3">
      <c r="A4524" s="1">
        <v>39932</v>
      </c>
      <c r="B4524" s="2">
        <v>-2.9286698040209901E-2</v>
      </c>
      <c r="C4524" s="1">
        <v>40155</v>
      </c>
      <c r="D4524">
        <v>-1.0125999999999999</v>
      </c>
      <c r="E4524" s="1">
        <v>40214</v>
      </c>
      <c r="F4524">
        <v>0.2064</v>
      </c>
      <c r="G4524">
        <f t="shared" si="70"/>
        <v>-0.52500000000000002</v>
      </c>
    </row>
    <row r="4525" spans="1:7" x14ac:dyDescent="0.3">
      <c r="A4525" s="1">
        <v>39933</v>
      </c>
      <c r="B4525" s="2">
        <v>-1.07052228728026E-2</v>
      </c>
      <c r="C4525" s="1">
        <v>40156</v>
      </c>
      <c r="D4525">
        <v>0.37809999999999999</v>
      </c>
      <c r="E4525" s="1">
        <v>40217</v>
      </c>
      <c r="F4525">
        <v>-0.1658</v>
      </c>
      <c r="G4525">
        <f t="shared" si="70"/>
        <v>0.16053999999999996</v>
      </c>
    </row>
    <row r="4526" spans="1:7" x14ac:dyDescent="0.3">
      <c r="A4526" s="1">
        <v>39934</v>
      </c>
      <c r="B4526" s="2">
        <v>-2.8987471925670999E-2</v>
      </c>
      <c r="C4526" s="1">
        <v>40157</v>
      </c>
      <c r="D4526">
        <v>0.59360000000000002</v>
      </c>
      <c r="E4526" s="1">
        <v>40218</v>
      </c>
      <c r="F4526">
        <v>-0.18709999999999999</v>
      </c>
      <c r="G4526">
        <f t="shared" si="70"/>
        <v>0.28131999999999996</v>
      </c>
    </row>
    <row r="4527" spans="1:7" x14ac:dyDescent="0.3">
      <c r="A4527" s="1">
        <v>39937</v>
      </c>
      <c r="B4527" s="2">
        <v>-1.43294086366548E-2</v>
      </c>
      <c r="C4527" s="1">
        <v>40158</v>
      </c>
      <c r="D4527">
        <v>0.38519999999999999</v>
      </c>
      <c r="E4527" s="1">
        <v>40219</v>
      </c>
      <c r="F4527">
        <v>-0.23799999999999999</v>
      </c>
      <c r="G4527">
        <f t="shared" si="70"/>
        <v>0.13591999999999999</v>
      </c>
    </row>
    <row r="4528" spans="1:7" x14ac:dyDescent="0.3">
      <c r="A4528" s="1">
        <v>39938</v>
      </c>
      <c r="B4528" s="2">
        <v>7.2986949652218396E-3</v>
      </c>
      <c r="C4528" s="1">
        <v>40161</v>
      </c>
      <c r="D4528">
        <v>0.6996</v>
      </c>
      <c r="E4528" s="1">
        <v>40220</v>
      </c>
      <c r="F4528">
        <v>-8.5900000000000004E-2</v>
      </c>
      <c r="G4528">
        <f t="shared" si="70"/>
        <v>0.38539999999999996</v>
      </c>
    </row>
    <row r="4529" spans="1:7" x14ac:dyDescent="0.3">
      <c r="A4529" s="1">
        <v>39939</v>
      </c>
      <c r="B4529" s="2">
        <v>-2.71435008545221E-2</v>
      </c>
      <c r="C4529" s="1">
        <v>40162</v>
      </c>
      <c r="D4529">
        <v>-0.55469999999999997</v>
      </c>
      <c r="E4529" s="1">
        <v>40221</v>
      </c>
      <c r="F4529">
        <v>0.16109999999999999</v>
      </c>
      <c r="G4529">
        <f t="shared" si="70"/>
        <v>-0.26837999999999995</v>
      </c>
    </row>
    <row r="4530" spans="1:7" x14ac:dyDescent="0.3">
      <c r="A4530" s="1">
        <v>39940</v>
      </c>
      <c r="B4530" s="2">
        <v>-1.3750055128263701E-2</v>
      </c>
      <c r="C4530" s="1">
        <v>40163</v>
      </c>
      <c r="D4530">
        <v>0.11409999999999999</v>
      </c>
      <c r="E4530" s="1">
        <v>40225</v>
      </c>
      <c r="F4530">
        <v>0.14680000000000001</v>
      </c>
      <c r="G4530">
        <f t="shared" si="70"/>
        <v>0.12718000000000002</v>
      </c>
    </row>
    <row r="4531" spans="1:7" x14ac:dyDescent="0.3">
      <c r="A4531" s="1">
        <v>39941</v>
      </c>
      <c r="B4531" s="2">
        <v>-3.52677183916437E-2</v>
      </c>
      <c r="C4531" s="1">
        <v>40164</v>
      </c>
      <c r="D4531">
        <v>-1.1771</v>
      </c>
      <c r="E4531" s="1">
        <v>40226</v>
      </c>
      <c r="F4531">
        <v>-0.27450000000000002</v>
      </c>
      <c r="G4531">
        <f t="shared" si="70"/>
        <v>-0.81606000000000001</v>
      </c>
    </row>
    <row r="4532" spans="1:7" x14ac:dyDescent="0.3">
      <c r="A4532" s="1">
        <v>39944</v>
      </c>
      <c r="B4532" s="2">
        <v>1.5907081865160801E-2</v>
      </c>
      <c r="C4532" s="1">
        <v>40165</v>
      </c>
      <c r="D4532">
        <v>0.58440000000000003</v>
      </c>
      <c r="E4532" s="1">
        <v>40227</v>
      </c>
      <c r="F4532">
        <v>-0.18099999999999999</v>
      </c>
      <c r="G4532">
        <f t="shared" si="70"/>
        <v>0.27823999999999999</v>
      </c>
    </row>
    <row r="4533" spans="1:7" x14ac:dyDescent="0.3">
      <c r="A4533" s="1">
        <v>39945</v>
      </c>
      <c r="B4533" s="2">
        <v>-7.54321316107609E-3</v>
      </c>
      <c r="C4533" s="1">
        <v>40168</v>
      </c>
      <c r="D4533">
        <v>1.0519000000000001</v>
      </c>
      <c r="E4533" s="1">
        <v>40228</v>
      </c>
      <c r="F4533">
        <v>3.73E-2</v>
      </c>
      <c r="G4533">
        <f t="shared" si="70"/>
        <v>0.64606000000000008</v>
      </c>
    </row>
    <row r="4534" spans="1:7" x14ac:dyDescent="0.3">
      <c r="A4534" s="1">
        <v>39946</v>
      </c>
      <c r="B4534" s="2">
        <v>2.0937438335501699E-2</v>
      </c>
      <c r="C4534" s="1">
        <v>40169</v>
      </c>
      <c r="D4534">
        <v>0.35799999999999998</v>
      </c>
      <c r="E4534" s="1">
        <v>40231</v>
      </c>
      <c r="F4534">
        <v>7.9699999999999993E-2</v>
      </c>
      <c r="G4534">
        <f t="shared" si="70"/>
        <v>0.24667999999999998</v>
      </c>
    </row>
    <row r="4535" spans="1:7" x14ac:dyDescent="0.3">
      <c r="A4535" s="1">
        <v>39947</v>
      </c>
      <c r="B4535" s="2">
        <v>-6.9364925178043704E-3</v>
      </c>
      <c r="C4535" s="1">
        <v>40170</v>
      </c>
      <c r="D4535">
        <v>0.25169999999999998</v>
      </c>
      <c r="E4535" s="1">
        <v>40232</v>
      </c>
      <c r="F4535">
        <v>0.3987</v>
      </c>
      <c r="G4535">
        <f t="shared" si="70"/>
        <v>0.3105</v>
      </c>
    </row>
    <row r="4536" spans="1:7" x14ac:dyDescent="0.3">
      <c r="A4536" s="1">
        <v>39948</v>
      </c>
      <c r="B4536" s="2">
        <v>2.64732886559178E-2</v>
      </c>
      <c r="C4536" s="1">
        <v>40171</v>
      </c>
      <c r="D4536">
        <v>0.52590000000000003</v>
      </c>
      <c r="E4536" s="1">
        <v>40233</v>
      </c>
      <c r="F4536">
        <v>-2.75E-2</v>
      </c>
      <c r="G4536">
        <f t="shared" si="70"/>
        <v>0.30453999999999998</v>
      </c>
    </row>
    <row r="4537" spans="1:7" x14ac:dyDescent="0.3">
      <c r="A4537" s="1">
        <v>39951</v>
      </c>
      <c r="B4537" s="2">
        <v>-2.6027161376669199E-2</v>
      </c>
      <c r="C4537" s="1">
        <v>40175</v>
      </c>
      <c r="D4537">
        <v>0.12859999999999999</v>
      </c>
      <c r="E4537" s="1">
        <v>40234</v>
      </c>
      <c r="F4537">
        <v>0.1772</v>
      </c>
      <c r="G4537">
        <f t="shared" si="70"/>
        <v>0.14804</v>
      </c>
    </row>
    <row r="4538" spans="1:7" x14ac:dyDescent="0.3">
      <c r="A4538" s="1">
        <v>39952</v>
      </c>
      <c r="B4538" s="2">
        <v>-1.0160385939681899E-2</v>
      </c>
      <c r="C4538" s="1">
        <v>40176</v>
      </c>
      <c r="D4538">
        <v>-0.12330000000000001</v>
      </c>
      <c r="E4538" s="1">
        <v>40235</v>
      </c>
      <c r="F4538">
        <v>0.23880000000000001</v>
      </c>
      <c r="G4538">
        <f t="shared" si="70"/>
        <v>2.1540000000000004E-2</v>
      </c>
    </row>
    <row r="4539" spans="1:7" x14ac:dyDescent="0.3">
      <c r="A4539" s="1">
        <v>39953</v>
      </c>
      <c r="B4539" s="2">
        <v>-1.84548352266047E-2</v>
      </c>
      <c r="C4539" s="1">
        <v>40177</v>
      </c>
      <c r="D4539">
        <v>2.8899999999999999E-2</v>
      </c>
      <c r="E4539" s="1">
        <v>40238</v>
      </c>
      <c r="F4539">
        <v>-1.66E-2</v>
      </c>
      <c r="G4539">
        <f t="shared" si="70"/>
        <v>1.0699999999999998E-2</v>
      </c>
    </row>
    <row r="4540" spans="1:7" x14ac:dyDescent="0.3">
      <c r="A4540" s="1">
        <v>39954</v>
      </c>
      <c r="B4540" s="2">
        <v>9.9548399762166007E-3</v>
      </c>
      <c r="C4540" s="1">
        <v>40178</v>
      </c>
      <c r="D4540">
        <v>-1.0044999999999999</v>
      </c>
      <c r="E4540" s="1">
        <v>40239</v>
      </c>
      <c r="F4540">
        <v>7.1400000000000005E-2</v>
      </c>
      <c r="G4540">
        <f t="shared" si="70"/>
        <v>-0.57413999999999987</v>
      </c>
    </row>
    <row r="4541" spans="1:7" x14ac:dyDescent="0.3">
      <c r="A4541" s="1">
        <v>39955</v>
      </c>
      <c r="B4541" s="2">
        <v>-1.8705543001701699E-2</v>
      </c>
      <c r="C4541" s="1">
        <v>40182</v>
      </c>
      <c r="D4541">
        <v>1.6087</v>
      </c>
      <c r="E4541" s="1">
        <v>40240</v>
      </c>
      <c r="F4541">
        <v>1.5900000000000001E-2</v>
      </c>
      <c r="G4541">
        <f t="shared" si="70"/>
        <v>0.97158</v>
      </c>
    </row>
    <row r="4542" spans="1:7" x14ac:dyDescent="0.3">
      <c r="A4542" s="1">
        <v>39958</v>
      </c>
      <c r="B4542" s="2">
        <v>-1.33634762300683E-3</v>
      </c>
      <c r="C4542" s="1">
        <v>40183</v>
      </c>
      <c r="D4542">
        <v>0.31259999999999999</v>
      </c>
      <c r="E4542" s="1">
        <v>40241</v>
      </c>
      <c r="F4542">
        <v>6.3700000000000007E-2</v>
      </c>
      <c r="G4542">
        <f t="shared" si="70"/>
        <v>0.21303999999999998</v>
      </c>
    </row>
    <row r="4543" spans="1:7" x14ac:dyDescent="0.3">
      <c r="A4543" s="1">
        <v>39959</v>
      </c>
      <c r="B4543" s="2">
        <v>-7.0287398368484898E-3</v>
      </c>
      <c r="C4543" s="1">
        <v>40184</v>
      </c>
      <c r="D4543">
        <v>9.8400000000000001E-2</v>
      </c>
      <c r="E4543" s="1">
        <v>40242</v>
      </c>
      <c r="F4543">
        <v>-0.21890000000000001</v>
      </c>
      <c r="G4543">
        <f t="shared" si="70"/>
        <v>-2.8520000000000018E-2</v>
      </c>
    </row>
    <row r="4544" spans="1:7" x14ac:dyDescent="0.3">
      <c r="A4544" s="1">
        <v>39960</v>
      </c>
      <c r="B4544" s="2">
        <v>-1.38700184879269E-2</v>
      </c>
      <c r="C4544" s="1">
        <v>40185</v>
      </c>
      <c r="D4544">
        <v>0.40639999999999998</v>
      </c>
      <c r="E4544" s="1">
        <v>40245</v>
      </c>
      <c r="F4544">
        <v>-8.8999999999999999E-3</v>
      </c>
      <c r="G4544">
        <f t="shared" si="70"/>
        <v>0.24027999999999997</v>
      </c>
    </row>
    <row r="4545" spans="1:7" x14ac:dyDescent="0.3">
      <c r="A4545" s="1">
        <v>39961</v>
      </c>
      <c r="B4545" s="2">
        <v>-1.9294000317214101E-2</v>
      </c>
      <c r="C4545" s="1">
        <v>40186</v>
      </c>
      <c r="D4545">
        <v>0.2873</v>
      </c>
      <c r="E4545" s="1">
        <v>40246</v>
      </c>
      <c r="F4545">
        <v>0.11409999999999999</v>
      </c>
      <c r="G4545">
        <f t="shared" si="70"/>
        <v>0.21801999999999999</v>
      </c>
    </row>
    <row r="4546" spans="1:7" x14ac:dyDescent="0.3">
      <c r="A4546" s="1">
        <v>39962</v>
      </c>
      <c r="B4546" s="2">
        <v>-2.5275570014075001E-3</v>
      </c>
      <c r="C4546" s="1">
        <v>40189</v>
      </c>
      <c r="D4546">
        <v>0.17469999999999999</v>
      </c>
      <c r="E4546" s="1">
        <v>40247</v>
      </c>
      <c r="F4546">
        <v>-3.7600000000000001E-2</v>
      </c>
      <c r="G4546">
        <f t="shared" si="70"/>
        <v>8.9779999999999999E-2</v>
      </c>
    </row>
    <row r="4547" spans="1:7" x14ac:dyDescent="0.3">
      <c r="A4547" s="1">
        <v>39965</v>
      </c>
      <c r="B4547" s="2">
        <v>-3.7784907240782102E-2</v>
      </c>
      <c r="C4547" s="1">
        <v>40190</v>
      </c>
      <c r="D4547">
        <v>-0.93810000000000004</v>
      </c>
      <c r="E4547" s="1">
        <v>40248</v>
      </c>
      <c r="F4547">
        <v>2.8000000000000001E-2</v>
      </c>
      <c r="G4547">
        <f t="shared" si="70"/>
        <v>-0.55166000000000004</v>
      </c>
    </row>
    <row r="4548" spans="1:7" x14ac:dyDescent="0.3">
      <c r="A4548" s="1">
        <v>39966</v>
      </c>
      <c r="B4548" s="2">
        <v>4.7139879921775902E-5</v>
      </c>
      <c r="C4548" s="1">
        <v>40191</v>
      </c>
      <c r="D4548">
        <v>0.84260000000000002</v>
      </c>
      <c r="E4548" s="1">
        <v>40249</v>
      </c>
      <c r="F4548">
        <v>3.6299999999999999E-2</v>
      </c>
      <c r="G4548">
        <f t="shared" si="70"/>
        <v>0.52007999999999999</v>
      </c>
    </row>
    <row r="4549" spans="1:7" x14ac:dyDescent="0.3">
      <c r="A4549" s="1">
        <v>39967</v>
      </c>
      <c r="B4549" s="2">
        <v>2.6500643894868899E-2</v>
      </c>
      <c r="C4549" s="1">
        <v>40192</v>
      </c>
      <c r="D4549">
        <v>0.24460000000000001</v>
      </c>
      <c r="E4549" s="1">
        <v>40252</v>
      </c>
      <c r="F4549">
        <v>6.1100000000000002E-2</v>
      </c>
      <c r="G4549">
        <f t="shared" ref="G4549:G4612" si="71">(D4549*0.6)+(F4549*0.4)</f>
        <v>0.17120000000000002</v>
      </c>
    </row>
    <row r="4550" spans="1:7" x14ac:dyDescent="0.3">
      <c r="A4550" s="1">
        <v>39968</v>
      </c>
      <c r="B4550" s="2">
        <v>-1.8143944089491201E-2</v>
      </c>
      <c r="C4550" s="1">
        <v>40193</v>
      </c>
      <c r="D4550">
        <v>-1.0785</v>
      </c>
      <c r="E4550" s="1">
        <v>40253</v>
      </c>
      <c r="F4550">
        <v>0.20619999999999999</v>
      </c>
      <c r="G4550">
        <f t="shared" si="71"/>
        <v>-0.56462000000000001</v>
      </c>
    </row>
    <row r="4551" spans="1:7" x14ac:dyDescent="0.3">
      <c r="A4551" s="1">
        <v>39969</v>
      </c>
      <c r="B4551" s="2">
        <v>-6.7555581503453404E-3</v>
      </c>
      <c r="C4551" s="1">
        <v>40197</v>
      </c>
      <c r="D4551">
        <v>1.25</v>
      </c>
      <c r="E4551" s="1">
        <v>40254</v>
      </c>
      <c r="F4551">
        <v>6.2899999999999998E-2</v>
      </c>
      <c r="G4551">
        <f t="shared" si="71"/>
        <v>0.77515999999999996</v>
      </c>
    </row>
    <row r="4552" spans="1:7" x14ac:dyDescent="0.3">
      <c r="A4552" s="1">
        <v>39972</v>
      </c>
      <c r="B4552" s="2">
        <v>6.3422081037629603E-3</v>
      </c>
      <c r="C4552" s="1">
        <v>40198</v>
      </c>
      <c r="D4552">
        <v>-1.0448</v>
      </c>
      <c r="E4552" s="1">
        <v>40255</v>
      </c>
      <c r="F4552">
        <v>-9.7699999999999995E-2</v>
      </c>
      <c r="G4552">
        <f t="shared" si="71"/>
        <v>-0.66596</v>
      </c>
    </row>
    <row r="4553" spans="1:7" x14ac:dyDescent="0.3">
      <c r="A4553" s="1">
        <v>39973</v>
      </c>
      <c r="B4553" s="2">
        <v>-6.2572984520663502E-3</v>
      </c>
      <c r="C4553" s="1">
        <v>40199</v>
      </c>
      <c r="D4553">
        <v>-1.8919000000000001</v>
      </c>
      <c r="E4553" s="1">
        <v>40256</v>
      </c>
      <c r="F4553">
        <v>-4.9599999999999998E-2</v>
      </c>
      <c r="G4553">
        <f t="shared" si="71"/>
        <v>-1.1549800000000001</v>
      </c>
    </row>
    <row r="4554" spans="1:7" x14ac:dyDescent="0.3">
      <c r="A4554" s="1">
        <v>39974</v>
      </c>
      <c r="B4554" s="2">
        <v>-6.5362071938735999E-3</v>
      </c>
      <c r="C4554" s="1">
        <v>40200</v>
      </c>
      <c r="D4554">
        <v>-2.214</v>
      </c>
      <c r="E4554" s="1">
        <v>40259</v>
      </c>
      <c r="F4554">
        <v>7.4399999999999994E-2</v>
      </c>
      <c r="G4554">
        <f t="shared" si="71"/>
        <v>-1.29864</v>
      </c>
    </row>
    <row r="4555" spans="1:7" x14ac:dyDescent="0.3">
      <c r="A4555" s="1">
        <v>39975</v>
      </c>
      <c r="B4555" s="2">
        <v>-5.4853092688534897E-3</v>
      </c>
      <c r="C4555" s="1">
        <v>40203</v>
      </c>
      <c r="D4555">
        <v>0.46200000000000002</v>
      </c>
      <c r="E4555" s="1">
        <v>40260</v>
      </c>
      <c r="F4555">
        <v>1.3299999999999999E-2</v>
      </c>
      <c r="G4555">
        <f t="shared" si="71"/>
        <v>0.28251999999999999</v>
      </c>
    </row>
    <row r="4556" spans="1:7" x14ac:dyDescent="0.3">
      <c r="A4556" s="1">
        <v>39976</v>
      </c>
      <c r="B4556" s="2">
        <v>3.3413234321586498E-3</v>
      </c>
      <c r="C4556" s="1">
        <v>40204</v>
      </c>
      <c r="D4556">
        <v>-0.41949999999999998</v>
      </c>
      <c r="E4556" s="1">
        <v>40261</v>
      </c>
      <c r="F4556">
        <v>-0.50870000000000004</v>
      </c>
      <c r="G4556">
        <f t="shared" si="71"/>
        <v>-0.45518000000000003</v>
      </c>
    </row>
    <row r="4557" spans="1:7" x14ac:dyDescent="0.3">
      <c r="A4557" s="1">
        <v>39979</v>
      </c>
      <c r="B4557" s="2">
        <v>-2.1763327317053699E-3</v>
      </c>
      <c r="C4557" s="1">
        <v>40205</v>
      </c>
      <c r="D4557">
        <v>0.49149999999999999</v>
      </c>
      <c r="E4557" s="1">
        <v>40262</v>
      </c>
      <c r="F4557">
        <v>-0.23300000000000001</v>
      </c>
      <c r="G4557">
        <f t="shared" si="71"/>
        <v>0.20169999999999999</v>
      </c>
    </row>
    <row r="4558" spans="1:7" x14ac:dyDescent="0.3">
      <c r="A4558" s="1">
        <v>39980</v>
      </c>
      <c r="B4558" s="2">
        <v>6.03926916743558E-3</v>
      </c>
      <c r="C4558" s="1">
        <v>40206</v>
      </c>
      <c r="D4558">
        <v>-1.1724999999999999</v>
      </c>
      <c r="E4558" s="1">
        <v>40263</v>
      </c>
      <c r="F4558">
        <v>0.1951</v>
      </c>
      <c r="G4558">
        <f t="shared" si="71"/>
        <v>-0.6254599999999999</v>
      </c>
    </row>
    <row r="4559" spans="1:7" x14ac:dyDescent="0.3">
      <c r="A4559" s="1">
        <v>39981</v>
      </c>
      <c r="B4559" s="2">
        <v>5.1438414510689397E-3</v>
      </c>
      <c r="C4559" s="1">
        <v>40207</v>
      </c>
      <c r="D4559">
        <v>-0.98270000000000002</v>
      </c>
      <c r="E4559" s="1">
        <v>40266</v>
      </c>
      <c r="F4559">
        <v>2.1700000000000001E-2</v>
      </c>
      <c r="G4559">
        <f t="shared" si="71"/>
        <v>-0.58094000000000001</v>
      </c>
    </row>
    <row r="4560" spans="1:7" x14ac:dyDescent="0.3">
      <c r="A4560" s="1">
        <v>39982</v>
      </c>
      <c r="B4560" s="2">
        <v>-3.0393942046663702E-3</v>
      </c>
      <c r="C4560" s="1">
        <v>40210</v>
      </c>
      <c r="D4560">
        <v>1.4266000000000001</v>
      </c>
      <c r="E4560" s="1">
        <v>40267</v>
      </c>
      <c r="F4560">
        <v>-4.8500000000000001E-2</v>
      </c>
      <c r="G4560">
        <f t="shared" si="71"/>
        <v>0.83656000000000008</v>
      </c>
    </row>
    <row r="4561" spans="1:7" x14ac:dyDescent="0.3">
      <c r="A4561" s="1">
        <v>39983</v>
      </c>
      <c r="B4561" s="2">
        <v>1.28484593585472E-2</v>
      </c>
      <c r="C4561" s="1">
        <v>40211</v>
      </c>
      <c r="D4561">
        <v>1.2977000000000001</v>
      </c>
      <c r="E4561" s="1">
        <v>40268</v>
      </c>
      <c r="F4561">
        <v>0.1348</v>
      </c>
      <c r="G4561">
        <f t="shared" si="71"/>
        <v>0.83253999999999995</v>
      </c>
    </row>
    <row r="4562" spans="1:7" x14ac:dyDescent="0.3">
      <c r="A4562" s="1">
        <v>39986</v>
      </c>
      <c r="B4562" s="2">
        <v>8.2326995713080092E-3</v>
      </c>
      <c r="C4562" s="1">
        <v>40212</v>
      </c>
      <c r="D4562">
        <v>-0.51390000000000002</v>
      </c>
      <c r="E4562" s="1">
        <v>40269</v>
      </c>
      <c r="F4562">
        <v>-0.1371</v>
      </c>
      <c r="G4562">
        <f t="shared" si="71"/>
        <v>-0.36318</v>
      </c>
    </row>
    <row r="4563" spans="1:7" x14ac:dyDescent="0.3">
      <c r="A4563" s="1">
        <v>39987</v>
      </c>
      <c r="B4563" s="2">
        <v>6.6252957035957101E-3</v>
      </c>
      <c r="C4563" s="1">
        <v>40213</v>
      </c>
      <c r="D4563">
        <v>-3.1114000000000002</v>
      </c>
      <c r="E4563" s="1">
        <v>40270</v>
      </c>
      <c r="F4563">
        <v>-0.35830000000000001</v>
      </c>
      <c r="G4563">
        <f t="shared" si="71"/>
        <v>-2.0101599999999999</v>
      </c>
    </row>
    <row r="4564" spans="1:7" x14ac:dyDescent="0.3">
      <c r="A4564" s="1">
        <v>39988</v>
      </c>
      <c r="B4564" s="2">
        <v>-7.3304740418700398E-4</v>
      </c>
      <c r="C4564" s="1">
        <v>40214</v>
      </c>
      <c r="D4564">
        <v>0.29010000000000002</v>
      </c>
      <c r="E4564" s="1">
        <v>40273</v>
      </c>
      <c r="F4564">
        <v>-0.1923</v>
      </c>
      <c r="G4564">
        <f t="shared" si="71"/>
        <v>9.7140000000000018E-2</v>
      </c>
    </row>
    <row r="4565" spans="1:7" x14ac:dyDescent="0.3">
      <c r="A4565" s="1">
        <v>39989</v>
      </c>
      <c r="B4565" s="2">
        <v>1.2446107555927901E-3</v>
      </c>
      <c r="C4565" s="1">
        <v>40217</v>
      </c>
      <c r="D4565">
        <v>-0.8538</v>
      </c>
      <c r="E4565" s="1">
        <v>40274</v>
      </c>
      <c r="F4565">
        <v>0.14069999999999999</v>
      </c>
      <c r="G4565">
        <f t="shared" si="71"/>
        <v>-0.45599999999999996</v>
      </c>
    </row>
    <row r="4566" spans="1:7" x14ac:dyDescent="0.3">
      <c r="A4566" s="1">
        <v>39990</v>
      </c>
      <c r="B4566" s="2">
        <v>6.9885180314999103E-3</v>
      </c>
      <c r="C4566" s="1">
        <v>40218</v>
      </c>
      <c r="D4566">
        <v>1.3075000000000001</v>
      </c>
      <c r="E4566" s="1">
        <v>40275</v>
      </c>
      <c r="F4566">
        <v>0.4778</v>
      </c>
      <c r="G4566">
        <f t="shared" si="71"/>
        <v>0.97562000000000015</v>
      </c>
    </row>
    <row r="4567" spans="1:7" x14ac:dyDescent="0.3">
      <c r="A4567" s="1">
        <v>39993</v>
      </c>
      <c r="B4567" s="2">
        <v>-4.2098923902573696E-3</v>
      </c>
      <c r="C4567" s="1">
        <v>40219</v>
      </c>
      <c r="D4567">
        <v>-0.19789999999999999</v>
      </c>
      <c r="E4567" s="1">
        <v>40276</v>
      </c>
      <c r="F4567">
        <v>-8.4900000000000003E-2</v>
      </c>
      <c r="G4567">
        <f t="shared" si="71"/>
        <v>-0.1527</v>
      </c>
    </row>
    <row r="4568" spans="1:7" x14ac:dyDescent="0.3">
      <c r="A4568" s="1">
        <v>39994</v>
      </c>
      <c r="B4568" s="2">
        <v>7.9319581749386393E-3</v>
      </c>
      <c r="C4568" s="1">
        <v>40220</v>
      </c>
      <c r="D4568">
        <v>0.98170000000000002</v>
      </c>
      <c r="E4568" s="1">
        <v>40277</v>
      </c>
      <c r="F4568">
        <v>6.6400000000000001E-2</v>
      </c>
      <c r="G4568">
        <f t="shared" si="71"/>
        <v>0.61558000000000002</v>
      </c>
    </row>
    <row r="4569" spans="1:7" x14ac:dyDescent="0.3">
      <c r="A4569" s="1">
        <v>39995</v>
      </c>
      <c r="B4569" s="2">
        <v>8.2232942249951292E-3</v>
      </c>
      <c r="C4569" s="1">
        <v>40221</v>
      </c>
      <c r="D4569">
        <v>-0.25369999999999998</v>
      </c>
      <c r="E4569" s="1">
        <v>40280</v>
      </c>
      <c r="F4569">
        <v>0.30130000000000001</v>
      </c>
      <c r="G4569">
        <f t="shared" si="71"/>
        <v>-3.1699999999999978E-2</v>
      </c>
    </row>
    <row r="4570" spans="1:7" x14ac:dyDescent="0.3">
      <c r="A4570" s="1">
        <v>39996</v>
      </c>
      <c r="B4570" s="2">
        <v>8.3882538756780995E-3</v>
      </c>
      <c r="C4570" s="1">
        <v>40225</v>
      </c>
      <c r="D4570">
        <v>1.8140000000000001</v>
      </c>
      <c r="E4570" s="1">
        <v>40281</v>
      </c>
      <c r="F4570">
        <v>0.13300000000000001</v>
      </c>
      <c r="G4570">
        <f t="shared" si="71"/>
        <v>1.1415999999999999</v>
      </c>
    </row>
    <row r="4571" spans="1:7" x14ac:dyDescent="0.3">
      <c r="A4571" s="1">
        <v>39997</v>
      </c>
      <c r="B4571" s="2">
        <v>-1.8046038407537601E-4</v>
      </c>
      <c r="C4571" s="1">
        <v>40226</v>
      </c>
      <c r="D4571">
        <v>0.44080000000000003</v>
      </c>
      <c r="E4571" s="1">
        <v>40282</v>
      </c>
      <c r="F4571">
        <v>-0.15190000000000001</v>
      </c>
      <c r="G4571">
        <f t="shared" si="71"/>
        <v>0.20371999999999998</v>
      </c>
    </row>
    <row r="4572" spans="1:7" x14ac:dyDescent="0.3">
      <c r="A4572" s="1">
        <v>40000</v>
      </c>
      <c r="B4572" s="2">
        <v>9.8717200040616699E-3</v>
      </c>
      <c r="C4572" s="1">
        <v>40227</v>
      </c>
      <c r="D4572">
        <v>0.66620000000000001</v>
      </c>
      <c r="E4572" s="1">
        <v>40283</v>
      </c>
      <c r="F4572">
        <v>9.9299999999999999E-2</v>
      </c>
      <c r="G4572">
        <f t="shared" si="71"/>
        <v>0.43944000000000005</v>
      </c>
    </row>
    <row r="4573" spans="1:7" x14ac:dyDescent="0.3">
      <c r="A4573" s="1">
        <v>40001</v>
      </c>
      <c r="B4573" s="2">
        <v>-1.7799350069229701E-3</v>
      </c>
      <c r="C4573" s="1">
        <v>40228</v>
      </c>
      <c r="D4573">
        <v>0.23400000000000001</v>
      </c>
      <c r="E4573" s="1">
        <v>40284</v>
      </c>
      <c r="F4573">
        <v>0.33139999999999997</v>
      </c>
      <c r="G4573">
        <f t="shared" si="71"/>
        <v>0.27295999999999998</v>
      </c>
    </row>
    <row r="4574" spans="1:7" x14ac:dyDescent="0.3">
      <c r="A4574" s="1">
        <v>40002</v>
      </c>
      <c r="B4574" s="2">
        <v>9.8566355639919702E-3</v>
      </c>
      <c r="C4574" s="1">
        <v>40231</v>
      </c>
      <c r="D4574">
        <v>-0.1021</v>
      </c>
      <c r="E4574" s="1">
        <v>40287</v>
      </c>
      <c r="F4574">
        <v>-0.17369999999999999</v>
      </c>
      <c r="G4574">
        <f t="shared" si="71"/>
        <v>-0.13074</v>
      </c>
    </row>
    <row r="4575" spans="1:7" x14ac:dyDescent="0.3">
      <c r="A4575" s="1">
        <v>40003</v>
      </c>
      <c r="B4575" s="2">
        <v>2.2870738231157701E-3</v>
      </c>
      <c r="C4575" s="1">
        <v>40232</v>
      </c>
      <c r="D4575">
        <v>-1.2102999999999999</v>
      </c>
      <c r="E4575" s="1">
        <v>40288</v>
      </c>
      <c r="F4575">
        <v>1.46E-2</v>
      </c>
      <c r="G4575">
        <f t="shared" si="71"/>
        <v>-0.72033999999999998</v>
      </c>
    </row>
    <row r="4576" spans="1:7" x14ac:dyDescent="0.3">
      <c r="A4576" s="1">
        <v>40004</v>
      </c>
      <c r="B4576" s="2">
        <v>1.80264275519781E-3</v>
      </c>
      <c r="C4576" s="1">
        <v>40233</v>
      </c>
      <c r="D4576">
        <v>0.99099999999999999</v>
      </c>
      <c r="E4576" s="1">
        <v>40289</v>
      </c>
      <c r="F4576">
        <v>0.23169999999999999</v>
      </c>
      <c r="G4576">
        <f t="shared" si="71"/>
        <v>0.68728</v>
      </c>
    </row>
    <row r="4577" spans="1:7" x14ac:dyDescent="0.3">
      <c r="A4577" s="1">
        <v>40007</v>
      </c>
      <c r="B4577" s="2">
        <v>1.7756075179275999E-3</v>
      </c>
      <c r="C4577" s="1">
        <v>40234</v>
      </c>
      <c r="D4577">
        <v>-0.183</v>
      </c>
      <c r="E4577" s="1">
        <v>40290</v>
      </c>
      <c r="F4577">
        <v>-0.1527</v>
      </c>
      <c r="G4577">
        <f t="shared" si="71"/>
        <v>-0.17088</v>
      </c>
    </row>
    <row r="4578" spans="1:7" x14ac:dyDescent="0.3">
      <c r="A4578" s="1">
        <v>40008</v>
      </c>
      <c r="B4578" s="2">
        <v>-6.5535824898934596E-3</v>
      </c>
      <c r="C4578" s="1">
        <v>40235</v>
      </c>
      <c r="D4578">
        <v>0.14419999999999999</v>
      </c>
      <c r="E4578" s="1">
        <v>40291</v>
      </c>
      <c r="F4578">
        <v>-0.15290000000000001</v>
      </c>
      <c r="G4578">
        <f t="shared" si="71"/>
        <v>2.5359999999999994E-2</v>
      </c>
    </row>
    <row r="4579" spans="1:7" x14ac:dyDescent="0.3">
      <c r="A4579" s="1">
        <v>40009</v>
      </c>
      <c r="B4579" s="2">
        <v>3.93457659014329E-4</v>
      </c>
      <c r="C4579" s="1">
        <v>40238</v>
      </c>
      <c r="D4579">
        <v>1.0185999999999999</v>
      </c>
      <c r="E4579" s="1">
        <v>40294</v>
      </c>
      <c r="F4579">
        <v>4.8899999999999999E-2</v>
      </c>
      <c r="G4579">
        <f t="shared" si="71"/>
        <v>0.63071999999999995</v>
      </c>
    </row>
    <row r="4580" spans="1:7" x14ac:dyDescent="0.3">
      <c r="A4580" s="1">
        <v>40010</v>
      </c>
      <c r="B4580" s="2">
        <v>-4.6355660387038498E-3</v>
      </c>
      <c r="C4580" s="1">
        <v>40239</v>
      </c>
      <c r="D4580">
        <v>0.2331</v>
      </c>
      <c r="E4580" s="1">
        <v>40295</v>
      </c>
      <c r="F4580">
        <v>0.4395</v>
      </c>
      <c r="G4580">
        <f t="shared" si="71"/>
        <v>0.31566</v>
      </c>
    </row>
    <row r="4581" spans="1:7" x14ac:dyDescent="0.3">
      <c r="A4581" s="1">
        <v>40011</v>
      </c>
      <c r="B4581" s="2">
        <v>-1.13946394160003E-2</v>
      </c>
      <c r="C4581" s="1">
        <v>40240</v>
      </c>
      <c r="D4581">
        <v>5.8099999999999999E-2</v>
      </c>
      <c r="E4581" s="1">
        <v>40296</v>
      </c>
      <c r="F4581">
        <v>-0.31680000000000003</v>
      </c>
      <c r="G4581">
        <f t="shared" si="71"/>
        <v>-9.1860000000000025E-2</v>
      </c>
    </row>
    <row r="4582" spans="1:7" x14ac:dyDescent="0.3">
      <c r="A4582" s="1">
        <v>40014</v>
      </c>
      <c r="B4582" s="2">
        <v>4.6599198572234704E-3</v>
      </c>
      <c r="C4582" s="1">
        <v>40241</v>
      </c>
      <c r="D4582">
        <v>0.376</v>
      </c>
      <c r="E4582" s="1">
        <v>40297</v>
      </c>
      <c r="F4582">
        <v>0.23910000000000001</v>
      </c>
      <c r="G4582">
        <f t="shared" si="71"/>
        <v>0.32123999999999997</v>
      </c>
    </row>
    <row r="4583" spans="1:7" x14ac:dyDescent="0.3">
      <c r="A4583" s="1">
        <v>40015</v>
      </c>
      <c r="B4583" s="2">
        <v>3.4371970245350401E-3</v>
      </c>
      <c r="C4583" s="1">
        <v>40242</v>
      </c>
      <c r="D4583">
        <v>1.4045000000000001</v>
      </c>
      <c r="E4583" s="1">
        <v>40298</v>
      </c>
      <c r="F4583">
        <v>0.23860000000000001</v>
      </c>
      <c r="G4583">
        <f t="shared" si="71"/>
        <v>0.93813999999999997</v>
      </c>
    </row>
    <row r="4584" spans="1:7" x14ac:dyDescent="0.3">
      <c r="A4584" s="1">
        <v>40016</v>
      </c>
      <c r="B4584" s="2">
        <v>1.4390417664307299E-3</v>
      </c>
      <c r="C4584" s="1">
        <v>40245</v>
      </c>
      <c r="D4584">
        <v>5.9999999999999995E-4</v>
      </c>
      <c r="E4584" s="1">
        <v>40301</v>
      </c>
      <c r="F4584">
        <v>-0.1875</v>
      </c>
      <c r="G4584">
        <f t="shared" si="71"/>
        <v>-7.4640000000000012E-2</v>
      </c>
    </row>
    <row r="4585" spans="1:7" x14ac:dyDescent="0.3">
      <c r="A4585" s="1">
        <v>40017</v>
      </c>
      <c r="B4585" s="2">
        <v>-1.52136717480466E-2</v>
      </c>
      <c r="C4585" s="1">
        <v>40246</v>
      </c>
      <c r="D4585">
        <v>0.1759</v>
      </c>
      <c r="E4585" s="1">
        <v>40302</v>
      </c>
      <c r="F4585">
        <v>0.32450000000000001</v>
      </c>
      <c r="G4585">
        <f t="shared" si="71"/>
        <v>0.23533999999999999</v>
      </c>
    </row>
    <row r="4586" spans="1:7" x14ac:dyDescent="0.3">
      <c r="A4586" s="1">
        <v>40018</v>
      </c>
      <c r="B4586" s="2">
        <v>1.1184750640200699E-3</v>
      </c>
      <c r="C4586" s="1">
        <v>40247</v>
      </c>
      <c r="D4586">
        <v>0.4652</v>
      </c>
      <c r="E4586" s="1">
        <v>40303</v>
      </c>
      <c r="F4586">
        <v>0.19919999999999999</v>
      </c>
      <c r="G4586">
        <f t="shared" si="71"/>
        <v>0.35880000000000001</v>
      </c>
    </row>
    <row r="4587" spans="1:7" x14ac:dyDescent="0.3">
      <c r="A4587" s="1">
        <v>40021</v>
      </c>
      <c r="B4587" s="2">
        <v>-1.1628029959046501E-3</v>
      </c>
      <c r="C4587" s="1">
        <v>40248</v>
      </c>
      <c r="D4587">
        <v>0.4375</v>
      </c>
      <c r="E4587" s="1">
        <v>40304</v>
      </c>
      <c r="F4587">
        <v>0.46239999999999998</v>
      </c>
      <c r="G4587">
        <f t="shared" si="71"/>
        <v>0.44746000000000002</v>
      </c>
    </row>
    <row r="4588" spans="1:7" x14ac:dyDescent="0.3">
      <c r="A4588" s="1">
        <v>40022</v>
      </c>
      <c r="B4588" s="2">
        <v>7.0260946163906999E-3</v>
      </c>
      <c r="C4588" s="1">
        <v>40249</v>
      </c>
      <c r="D4588">
        <v>-2.07E-2</v>
      </c>
      <c r="E4588" s="1">
        <v>40305</v>
      </c>
      <c r="F4588">
        <v>-0.34949999999999998</v>
      </c>
      <c r="G4588">
        <f t="shared" si="71"/>
        <v>-0.15221999999999999</v>
      </c>
    </row>
    <row r="4589" spans="1:7" x14ac:dyDescent="0.3">
      <c r="A4589" s="1">
        <v>40023</v>
      </c>
      <c r="B4589" s="2">
        <v>1.57076507212883E-3</v>
      </c>
      <c r="C4589" s="1">
        <v>40252</v>
      </c>
      <c r="D4589">
        <v>4.7100000000000003E-2</v>
      </c>
      <c r="E4589" s="1">
        <v>40308</v>
      </c>
      <c r="F4589">
        <v>-0.21679999999999999</v>
      </c>
      <c r="G4589">
        <f t="shared" si="71"/>
        <v>-5.8460000000000005E-2</v>
      </c>
    </row>
    <row r="4590" spans="1:7" x14ac:dyDescent="0.3">
      <c r="A4590" s="1">
        <v>40024</v>
      </c>
      <c r="B4590" s="2">
        <v>-6.9701106178153803E-3</v>
      </c>
      <c r="C4590" s="1">
        <v>40253</v>
      </c>
      <c r="D4590">
        <v>0.7792</v>
      </c>
      <c r="E4590" s="1">
        <v>40309</v>
      </c>
      <c r="F4590">
        <v>-3.15E-2</v>
      </c>
      <c r="G4590">
        <f t="shared" si="71"/>
        <v>0.45491999999999999</v>
      </c>
    </row>
    <row r="4591" spans="1:7" x14ac:dyDescent="0.3">
      <c r="A4591" s="1">
        <v>40025</v>
      </c>
      <c r="B4591" s="2">
        <v>1.2626646457919199E-2</v>
      </c>
      <c r="C4591" s="1">
        <v>40254</v>
      </c>
      <c r="D4591">
        <v>0.58379999999999999</v>
      </c>
      <c r="E4591" s="1">
        <v>40310</v>
      </c>
      <c r="F4591">
        <v>-1.4500000000000001E-2</v>
      </c>
      <c r="G4591">
        <f t="shared" si="71"/>
        <v>0.34447999999999995</v>
      </c>
    </row>
    <row r="4592" spans="1:7" x14ac:dyDescent="0.3">
      <c r="A4592" s="1">
        <v>40028</v>
      </c>
      <c r="B4592" s="2">
        <v>-8.9638060485655001E-3</v>
      </c>
      <c r="C4592" s="1">
        <v>40255</v>
      </c>
      <c r="D4592">
        <v>-3.1E-2</v>
      </c>
      <c r="E4592" s="1">
        <v>40311</v>
      </c>
      <c r="F4592">
        <v>0.1065</v>
      </c>
      <c r="G4592">
        <f t="shared" si="71"/>
        <v>2.4E-2</v>
      </c>
    </row>
    <row r="4593" spans="1:7" x14ac:dyDescent="0.3">
      <c r="A4593" s="1">
        <v>40029</v>
      </c>
      <c r="B4593" s="2">
        <v>3.0699506968228101E-3</v>
      </c>
      <c r="C4593" s="1">
        <v>40256</v>
      </c>
      <c r="D4593">
        <v>-0.50870000000000004</v>
      </c>
      <c r="E4593" s="1">
        <v>40312</v>
      </c>
      <c r="F4593">
        <v>0.46139999999999998</v>
      </c>
      <c r="G4593">
        <f t="shared" si="71"/>
        <v>-0.12065999999999999</v>
      </c>
    </row>
    <row r="4594" spans="1:7" x14ac:dyDescent="0.3">
      <c r="A4594" s="1">
        <v>40030</v>
      </c>
      <c r="B4594" s="2">
        <v>3.3247279622947699E-3</v>
      </c>
      <c r="C4594" s="1">
        <v>40259</v>
      </c>
      <c r="D4594">
        <v>0.51219999999999999</v>
      </c>
      <c r="E4594" s="1">
        <v>40315</v>
      </c>
      <c r="F4594">
        <v>-7.8299999999999995E-2</v>
      </c>
      <c r="G4594">
        <f t="shared" si="71"/>
        <v>0.27599999999999997</v>
      </c>
    </row>
    <row r="4595" spans="1:7" x14ac:dyDescent="0.3">
      <c r="A4595" s="1">
        <v>40031</v>
      </c>
      <c r="B4595" s="2">
        <v>7.8965543614930595E-3</v>
      </c>
      <c r="C4595" s="1">
        <v>40260</v>
      </c>
      <c r="D4595">
        <v>0.72899999999999998</v>
      </c>
      <c r="E4595" s="1">
        <v>40316</v>
      </c>
      <c r="F4595">
        <v>0.29220000000000002</v>
      </c>
      <c r="G4595">
        <f t="shared" si="71"/>
        <v>0.55427999999999999</v>
      </c>
    </row>
    <row r="4596" spans="1:7" x14ac:dyDescent="0.3">
      <c r="A4596" s="1">
        <v>40032</v>
      </c>
      <c r="B4596" s="2">
        <v>-1.35204827526314E-3</v>
      </c>
      <c r="C4596" s="1">
        <v>40261</v>
      </c>
      <c r="D4596">
        <v>-0.54849999999999999</v>
      </c>
      <c r="E4596" s="1">
        <v>40317</v>
      </c>
      <c r="F4596">
        <v>-4.4400000000000002E-2</v>
      </c>
      <c r="G4596">
        <f t="shared" si="71"/>
        <v>-0.34686</v>
      </c>
    </row>
    <row r="4597" spans="1:7" x14ac:dyDescent="0.3">
      <c r="A4597" s="1">
        <v>40035</v>
      </c>
      <c r="B4597" s="2">
        <v>-2.44164932610669E-3</v>
      </c>
      <c r="C4597" s="1">
        <v>40262</v>
      </c>
      <c r="D4597">
        <v>-0.1704</v>
      </c>
      <c r="E4597" s="1">
        <v>40318</v>
      </c>
      <c r="F4597">
        <v>0.27650000000000002</v>
      </c>
      <c r="G4597">
        <f t="shared" si="71"/>
        <v>8.3600000000000202E-3</v>
      </c>
    </row>
    <row r="4598" spans="1:7" x14ac:dyDescent="0.3">
      <c r="A4598" s="1">
        <v>40036</v>
      </c>
      <c r="B4598" s="2">
        <v>5.0210520242031098E-3</v>
      </c>
      <c r="C4598" s="1">
        <v>40263</v>
      </c>
      <c r="D4598">
        <v>7.4200000000000002E-2</v>
      </c>
      <c r="E4598" s="1">
        <v>40319</v>
      </c>
      <c r="F4598">
        <v>0.11600000000000001</v>
      </c>
      <c r="G4598">
        <f t="shared" si="71"/>
        <v>9.0920000000000001E-2</v>
      </c>
    </row>
    <row r="4599" spans="1:7" x14ac:dyDescent="0.3">
      <c r="A4599" s="1">
        <v>40037</v>
      </c>
      <c r="B4599" s="2">
        <v>1.19074037054998E-2</v>
      </c>
      <c r="C4599" s="1">
        <v>40266</v>
      </c>
      <c r="D4599">
        <v>0.58620000000000005</v>
      </c>
      <c r="E4599" s="1">
        <v>40322</v>
      </c>
      <c r="F4599">
        <v>-0.17879999999999999</v>
      </c>
      <c r="G4599">
        <f t="shared" si="71"/>
        <v>0.2802</v>
      </c>
    </row>
    <row r="4600" spans="1:7" x14ac:dyDescent="0.3">
      <c r="A4600" s="1">
        <v>40038</v>
      </c>
      <c r="B4600" s="2">
        <v>6.0105118626756502E-3</v>
      </c>
      <c r="C4600" s="1">
        <v>40267</v>
      </c>
      <c r="D4600">
        <v>1.5900000000000001E-2</v>
      </c>
      <c r="E4600" s="1">
        <v>40323</v>
      </c>
      <c r="F4600">
        <v>0.10050000000000001</v>
      </c>
      <c r="G4600">
        <f t="shared" si="71"/>
        <v>4.9740000000000006E-2</v>
      </c>
    </row>
    <row r="4601" spans="1:7" x14ac:dyDescent="0.3">
      <c r="A4601" s="1">
        <v>40039</v>
      </c>
      <c r="B4601" s="2">
        <v>-4.3362823209580598E-4</v>
      </c>
      <c r="C4601" s="1">
        <v>40268</v>
      </c>
      <c r="D4601">
        <v>-0.32619999999999999</v>
      </c>
      <c r="E4601" s="1">
        <v>40324</v>
      </c>
      <c r="F4601">
        <v>-0.19139999999999999</v>
      </c>
      <c r="G4601">
        <f t="shared" si="71"/>
        <v>-0.27227999999999997</v>
      </c>
    </row>
    <row r="4602" spans="1:7" x14ac:dyDescent="0.3">
      <c r="A4602" s="1">
        <v>40042</v>
      </c>
      <c r="B4602" s="2">
        <v>-1.91798363169626E-3</v>
      </c>
      <c r="C4602" s="1">
        <v>40269</v>
      </c>
      <c r="D4602">
        <v>0.74509999999999998</v>
      </c>
      <c r="E4602" s="1">
        <v>40325</v>
      </c>
      <c r="F4602">
        <v>-0.38919999999999999</v>
      </c>
      <c r="G4602">
        <f t="shared" si="71"/>
        <v>0.29137999999999997</v>
      </c>
    </row>
    <row r="4603" spans="1:7" x14ac:dyDescent="0.3">
      <c r="A4603" s="1">
        <v>40043</v>
      </c>
      <c r="B4603" s="2">
        <v>2.0411483465909699E-3</v>
      </c>
      <c r="C4603" s="1">
        <v>40273</v>
      </c>
      <c r="D4603">
        <v>0.79649999999999999</v>
      </c>
      <c r="E4603" s="1">
        <v>40326</v>
      </c>
      <c r="F4603">
        <v>0.18690000000000001</v>
      </c>
      <c r="G4603">
        <f t="shared" si="71"/>
        <v>0.55266000000000004</v>
      </c>
    </row>
    <row r="4604" spans="1:7" x14ac:dyDescent="0.3">
      <c r="A4604" s="1">
        <v>40044</v>
      </c>
      <c r="B4604" s="2">
        <v>6.14889503911997E-3</v>
      </c>
      <c r="C4604" s="1">
        <v>40274</v>
      </c>
      <c r="D4604">
        <v>0.16839999999999999</v>
      </c>
      <c r="E4604" s="1">
        <v>40329</v>
      </c>
      <c r="F4604">
        <v>0</v>
      </c>
      <c r="G4604">
        <f t="shared" si="71"/>
        <v>0.10103999999999999</v>
      </c>
    </row>
    <row r="4605" spans="1:7" x14ac:dyDescent="0.3">
      <c r="A4605" s="1">
        <v>40045</v>
      </c>
      <c r="B4605" s="2">
        <v>1.1975042277057001E-3</v>
      </c>
      <c r="C4605" s="1">
        <v>40275</v>
      </c>
      <c r="D4605">
        <v>-0.54390000000000005</v>
      </c>
      <c r="E4605" s="1">
        <v>40330</v>
      </c>
      <c r="F4605">
        <v>4.19E-2</v>
      </c>
      <c r="G4605">
        <f t="shared" si="71"/>
        <v>-0.30958000000000002</v>
      </c>
    </row>
    <row r="4606" spans="1:7" x14ac:dyDescent="0.3">
      <c r="A4606" s="1">
        <v>40046</v>
      </c>
      <c r="B4606" s="2">
        <v>1.01306501501452E-2</v>
      </c>
      <c r="C4606" s="1">
        <v>40276</v>
      </c>
      <c r="D4606">
        <v>0.34089999999999998</v>
      </c>
      <c r="E4606" s="1">
        <v>40331</v>
      </c>
      <c r="F4606">
        <v>-0.11890000000000001</v>
      </c>
      <c r="G4606">
        <f t="shared" si="71"/>
        <v>0.15697999999999995</v>
      </c>
    </row>
    <row r="4607" spans="1:7" x14ac:dyDescent="0.3">
      <c r="A4607" s="1">
        <v>40049</v>
      </c>
      <c r="B4607" s="2">
        <v>-2.78739570286002E-3</v>
      </c>
      <c r="C4607" s="1">
        <v>40277</v>
      </c>
      <c r="D4607">
        <v>0.66890000000000005</v>
      </c>
      <c r="E4607" s="1">
        <v>40332</v>
      </c>
      <c r="F4607">
        <v>-7.5200000000000003E-2</v>
      </c>
      <c r="G4607">
        <f t="shared" si="71"/>
        <v>0.37126000000000003</v>
      </c>
    </row>
    <row r="4608" spans="1:7" x14ac:dyDescent="0.3">
      <c r="A4608" s="1">
        <v>40050</v>
      </c>
      <c r="B4608" s="2">
        <v>4.5372414493236599E-3</v>
      </c>
      <c r="C4608" s="1">
        <v>40280</v>
      </c>
      <c r="D4608">
        <v>0.17849999999999999</v>
      </c>
      <c r="E4608" s="1">
        <v>40333</v>
      </c>
      <c r="F4608">
        <v>0.66080000000000005</v>
      </c>
      <c r="G4608">
        <f t="shared" si="71"/>
        <v>0.37142000000000003</v>
      </c>
    </row>
    <row r="4609" spans="1:7" x14ac:dyDescent="0.3">
      <c r="A4609" s="1">
        <v>40051</v>
      </c>
      <c r="B4609" s="2">
        <v>-4.30588635580642E-3</v>
      </c>
      <c r="C4609" s="1">
        <v>40281</v>
      </c>
      <c r="D4609">
        <v>7.5899999999999995E-2</v>
      </c>
      <c r="E4609" s="1">
        <v>40336</v>
      </c>
      <c r="F4609">
        <v>1.06E-2</v>
      </c>
      <c r="G4609">
        <f t="shared" si="71"/>
        <v>4.9779999999999998E-2</v>
      </c>
    </row>
    <row r="4610" spans="1:7" x14ac:dyDescent="0.3">
      <c r="A4610" s="1">
        <v>40052</v>
      </c>
      <c r="B4610" s="2">
        <v>8.9905845198088308E-3</v>
      </c>
      <c r="C4610" s="1">
        <v>40282</v>
      </c>
      <c r="D4610">
        <v>1.1165</v>
      </c>
      <c r="E4610" s="1">
        <v>40337</v>
      </c>
      <c r="F4610">
        <v>5.11E-2</v>
      </c>
      <c r="G4610">
        <f t="shared" si="71"/>
        <v>0.69034000000000006</v>
      </c>
    </row>
    <row r="4611" spans="1:7" x14ac:dyDescent="0.3">
      <c r="A4611" s="1">
        <v>40053</v>
      </c>
      <c r="B4611" s="2">
        <v>7.0013109202498001E-3</v>
      </c>
      <c r="C4611" s="1">
        <v>40283</v>
      </c>
      <c r="D4611">
        <v>8.43E-2</v>
      </c>
      <c r="E4611" s="1">
        <v>40338</v>
      </c>
      <c r="F4611">
        <v>-5.2299999999999999E-2</v>
      </c>
      <c r="G4611">
        <f t="shared" si="71"/>
        <v>2.9659999999999999E-2</v>
      </c>
    </row>
    <row r="4612" spans="1:7" x14ac:dyDescent="0.3">
      <c r="A4612" s="1">
        <v>40056</v>
      </c>
      <c r="B4612" s="2">
        <v>1.6218366199825E-3</v>
      </c>
      <c r="C4612" s="1">
        <v>40284</v>
      </c>
      <c r="D4612">
        <v>-1.6127</v>
      </c>
      <c r="E4612" s="1">
        <v>40339</v>
      </c>
      <c r="F4612">
        <v>-0.50070000000000003</v>
      </c>
      <c r="G4612">
        <f t="shared" si="71"/>
        <v>-1.1678999999999999</v>
      </c>
    </row>
    <row r="4613" spans="1:7" x14ac:dyDescent="0.3">
      <c r="A4613" s="1">
        <v>40057</v>
      </c>
      <c r="B4613" s="2">
        <v>-2.8129274500592301E-3</v>
      </c>
      <c r="C4613" s="1">
        <v>40287</v>
      </c>
      <c r="D4613">
        <v>0.45340000000000003</v>
      </c>
      <c r="E4613" s="1">
        <v>40340</v>
      </c>
      <c r="F4613">
        <v>0.42370000000000002</v>
      </c>
      <c r="G4613">
        <f t="shared" ref="G4613:G4676" si="72">(D4613*0.6)+(F4613*0.4)</f>
        <v>0.44152000000000002</v>
      </c>
    </row>
    <row r="4614" spans="1:7" x14ac:dyDescent="0.3">
      <c r="A4614" s="1">
        <v>40058</v>
      </c>
      <c r="B4614" s="2">
        <v>7.8268091905482305E-3</v>
      </c>
      <c r="C4614" s="1">
        <v>40288</v>
      </c>
      <c r="D4614">
        <v>0.80710000000000004</v>
      </c>
      <c r="E4614" s="1">
        <v>40343</v>
      </c>
      <c r="F4614">
        <v>-0.1353</v>
      </c>
      <c r="G4614">
        <f t="shared" si="72"/>
        <v>0.43014000000000002</v>
      </c>
    </row>
    <row r="4615" spans="1:7" x14ac:dyDescent="0.3">
      <c r="A4615" s="1">
        <v>40059</v>
      </c>
      <c r="B4615" s="2">
        <v>3.0512904608142001E-3</v>
      </c>
      <c r="C4615" s="1">
        <v>40289</v>
      </c>
      <c r="D4615">
        <v>-0.1008</v>
      </c>
      <c r="E4615" s="1">
        <v>40344</v>
      </c>
      <c r="F4615">
        <v>-8.9899999999999994E-2</v>
      </c>
      <c r="G4615">
        <f t="shared" si="72"/>
        <v>-9.6439999999999998E-2</v>
      </c>
    </row>
    <row r="4616" spans="1:7" x14ac:dyDescent="0.3">
      <c r="A4616" s="1">
        <v>40060</v>
      </c>
      <c r="B4616" s="2">
        <v>2.5850323062803801E-3</v>
      </c>
      <c r="C4616" s="1">
        <v>40290</v>
      </c>
      <c r="D4616">
        <v>0.23069999999999999</v>
      </c>
      <c r="E4616" s="1">
        <v>40345</v>
      </c>
      <c r="F4616">
        <v>0.12429999999999999</v>
      </c>
      <c r="G4616">
        <f t="shared" si="72"/>
        <v>0.18813999999999997</v>
      </c>
    </row>
    <row r="4617" spans="1:7" x14ac:dyDescent="0.3">
      <c r="A4617" s="1">
        <v>40063</v>
      </c>
      <c r="B4617" s="2">
        <v>-7.4100396472698304E-4</v>
      </c>
      <c r="C4617" s="1">
        <v>40291</v>
      </c>
      <c r="D4617">
        <v>0.71240000000000003</v>
      </c>
      <c r="E4617" s="1">
        <v>40346</v>
      </c>
      <c r="F4617">
        <v>0.37619999999999998</v>
      </c>
      <c r="G4617">
        <f t="shared" si="72"/>
        <v>0.57791999999999999</v>
      </c>
    </row>
    <row r="4618" spans="1:7" x14ac:dyDescent="0.3">
      <c r="A4618" s="1">
        <v>40064</v>
      </c>
      <c r="B4618" s="2">
        <v>6.2016456632585397E-3</v>
      </c>
      <c r="C4618" s="1">
        <v>40294</v>
      </c>
      <c r="D4618">
        <v>-0.42899999999999999</v>
      </c>
      <c r="E4618" s="1">
        <v>40347</v>
      </c>
      <c r="F4618">
        <v>-7.0199999999999999E-2</v>
      </c>
      <c r="G4618">
        <f t="shared" si="72"/>
        <v>-0.28547999999999996</v>
      </c>
    </row>
    <row r="4619" spans="1:7" x14ac:dyDescent="0.3">
      <c r="A4619" s="1">
        <v>40065</v>
      </c>
      <c r="B4619" s="2">
        <v>-3.5922682701297099E-3</v>
      </c>
      <c r="C4619" s="1">
        <v>40295</v>
      </c>
      <c r="D4619">
        <v>-2.3376999999999999</v>
      </c>
      <c r="E4619" s="1">
        <v>40350</v>
      </c>
      <c r="F4619">
        <v>4.5999999999999999E-2</v>
      </c>
      <c r="G4619">
        <f t="shared" si="72"/>
        <v>-1.38422</v>
      </c>
    </row>
    <row r="4620" spans="1:7" x14ac:dyDescent="0.3">
      <c r="A4620" s="1">
        <v>40066</v>
      </c>
      <c r="B4620" s="2">
        <v>2.95958670518259E-3</v>
      </c>
      <c r="C4620" s="1">
        <v>40296</v>
      </c>
      <c r="D4620">
        <v>0.66490000000000005</v>
      </c>
      <c r="E4620" s="1">
        <v>40351</v>
      </c>
      <c r="F4620">
        <v>0.26300000000000001</v>
      </c>
      <c r="G4620">
        <f t="shared" si="72"/>
        <v>0.50414000000000003</v>
      </c>
    </row>
    <row r="4621" spans="1:7" x14ac:dyDescent="0.3">
      <c r="A4621" s="1">
        <v>40067</v>
      </c>
      <c r="B4621" s="2">
        <v>6.3740323801650999E-3</v>
      </c>
      <c r="C4621" s="1">
        <v>40297</v>
      </c>
      <c r="D4621">
        <v>1.3014000000000001</v>
      </c>
      <c r="E4621" s="1">
        <v>40352</v>
      </c>
      <c r="F4621">
        <v>0.1575</v>
      </c>
      <c r="G4621">
        <f t="shared" si="72"/>
        <v>0.84384000000000015</v>
      </c>
    </row>
    <row r="4622" spans="1:7" x14ac:dyDescent="0.3">
      <c r="A4622" s="1">
        <v>40070</v>
      </c>
      <c r="B4622" s="2">
        <v>-4.1171702601032799E-3</v>
      </c>
      <c r="C4622" s="1">
        <v>40298</v>
      </c>
      <c r="D4622">
        <v>-1.6648000000000001</v>
      </c>
      <c r="E4622" s="1">
        <v>40353</v>
      </c>
      <c r="F4622">
        <v>-9.35E-2</v>
      </c>
      <c r="G4622">
        <f t="shared" si="72"/>
        <v>-1.0362800000000001</v>
      </c>
    </row>
    <row r="4623" spans="1:7" x14ac:dyDescent="0.3">
      <c r="A4623" s="1">
        <v>40071</v>
      </c>
      <c r="B4623" s="2">
        <v>-5.8548505456196302E-3</v>
      </c>
      <c r="C4623" s="1">
        <v>40301</v>
      </c>
      <c r="D4623">
        <v>1.3128</v>
      </c>
      <c r="E4623" s="1">
        <v>40354</v>
      </c>
      <c r="F4623">
        <v>7.8700000000000006E-2</v>
      </c>
      <c r="G4623">
        <f t="shared" si="72"/>
        <v>0.81915999999999989</v>
      </c>
    </row>
    <row r="4624" spans="1:7" x14ac:dyDescent="0.3">
      <c r="A4624" s="1">
        <v>40072</v>
      </c>
      <c r="B4624" s="2">
        <v>3.2030216224696599E-3</v>
      </c>
      <c r="C4624" s="1">
        <v>40302</v>
      </c>
      <c r="D4624">
        <v>-2.3835000000000002</v>
      </c>
      <c r="E4624" s="1">
        <v>40357</v>
      </c>
      <c r="F4624">
        <v>0.31640000000000001</v>
      </c>
      <c r="G4624">
        <f t="shared" si="72"/>
        <v>-1.3035400000000001</v>
      </c>
    </row>
    <row r="4625" spans="1:7" x14ac:dyDescent="0.3">
      <c r="A4625" s="1">
        <v>40073</v>
      </c>
      <c r="B4625" s="2">
        <v>3.9498651429881199E-3</v>
      </c>
      <c r="C4625" s="1">
        <v>40303</v>
      </c>
      <c r="D4625">
        <v>-0.62290000000000001</v>
      </c>
      <c r="E4625" s="1">
        <v>40358</v>
      </c>
      <c r="F4625">
        <v>0.1389</v>
      </c>
      <c r="G4625">
        <f t="shared" si="72"/>
        <v>-0.31818000000000002</v>
      </c>
    </row>
    <row r="4626" spans="1:7" x14ac:dyDescent="0.3">
      <c r="A4626" s="1">
        <v>40074</v>
      </c>
      <c r="B4626" s="2">
        <v>-1.13128246295336E-2</v>
      </c>
      <c r="C4626" s="1">
        <v>40304</v>
      </c>
      <c r="D4626">
        <v>-3.2229000000000001</v>
      </c>
      <c r="E4626" s="1">
        <v>40359</v>
      </c>
      <c r="F4626">
        <v>9.1999999999999998E-3</v>
      </c>
      <c r="G4626">
        <f t="shared" si="72"/>
        <v>-1.9300600000000001</v>
      </c>
    </row>
    <row r="4627" spans="1:7" x14ac:dyDescent="0.3">
      <c r="A4627" s="1">
        <v>40077</v>
      </c>
      <c r="B4627" s="2">
        <v>-2.9195064884968099E-3</v>
      </c>
      <c r="C4627" s="1">
        <v>40305</v>
      </c>
      <c r="D4627">
        <v>-1.5297000000000001</v>
      </c>
      <c r="E4627" s="1">
        <v>40360</v>
      </c>
      <c r="F4627">
        <v>5.6099999999999997E-2</v>
      </c>
      <c r="G4627">
        <f t="shared" si="72"/>
        <v>-0.89537999999999995</v>
      </c>
    </row>
    <row r="4628" spans="1:7" x14ac:dyDescent="0.3">
      <c r="A4628" s="1">
        <v>40078</v>
      </c>
      <c r="B4628" s="2">
        <v>7.6403045194015596E-3</v>
      </c>
      <c r="C4628" s="1">
        <v>40308</v>
      </c>
      <c r="D4628">
        <v>4.4001999999999999</v>
      </c>
      <c r="E4628" s="1">
        <v>40361</v>
      </c>
      <c r="F4628">
        <v>-0.14169999999999999</v>
      </c>
      <c r="G4628">
        <f t="shared" si="72"/>
        <v>2.58344</v>
      </c>
    </row>
    <row r="4629" spans="1:7" x14ac:dyDescent="0.3">
      <c r="A4629" s="1">
        <v>40079</v>
      </c>
      <c r="B4629" s="2">
        <v>-4.7891131850575901E-3</v>
      </c>
      <c r="C4629" s="1">
        <v>40309</v>
      </c>
      <c r="D4629">
        <v>-0.31929999999999997</v>
      </c>
      <c r="E4629" s="1">
        <v>40365</v>
      </c>
      <c r="F4629">
        <v>0.248</v>
      </c>
      <c r="G4629">
        <f t="shared" si="72"/>
        <v>-9.2379999999999962E-2</v>
      </c>
    </row>
    <row r="4630" spans="1:7" x14ac:dyDescent="0.3">
      <c r="A4630" s="1">
        <v>40080</v>
      </c>
      <c r="B4630" s="2">
        <v>-1.4261126671122001E-2</v>
      </c>
      <c r="C4630" s="1">
        <v>40310</v>
      </c>
      <c r="D4630">
        <v>1.4079999999999999</v>
      </c>
      <c r="E4630" s="1">
        <v>40366</v>
      </c>
      <c r="F4630">
        <v>-0.12920000000000001</v>
      </c>
      <c r="G4630">
        <f t="shared" si="72"/>
        <v>0.79311999999999983</v>
      </c>
    </row>
    <row r="4631" spans="1:7" x14ac:dyDescent="0.3">
      <c r="A4631" s="1">
        <v>40081</v>
      </c>
      <c r="B4631" s="2">
        <v>9.0404708207183493E-3</v>
      </c>
      <c r="C4631" s="1">
        <v>40311</v>
      </c>
      <c r="D4631">
        <v>-1.2078</v>
      </c>
      <c r="E4631" s="1">
        <v>40367</v>
      </c>
      <c r="F4631">
        <v>-6.2799999999999995E-2</v>
      </c>
      <c r="G4631">
        <f t="shared" si="72"/>
        <v>-0.74980000000000002</v>
      </c>
    </row>
    <row r="4632" spans="1:7" x14ac:dyDescent="0.3">
      <c r="A4632" s="1">
        <v>40084</v>
      </c>
      <c r="B4632" s="2">
        <v>1.25498927073719E-3</v>
      </c>
      <c r="C4632" s="1">
        <v>40312</v>
      </c>
      <c r="D4632">
        <v>-1.8797000000000001</v>
      </c>
      <c r="E4632" s="1">
        <v>40368</v>
      </c>
      <c r="F4632">
        <v>-7.46E-2</v>
      </c>
      <c r="G4632">
        <f t="shared" si="72"/>
        <v>-1.1576600000000001</v>
      </c>
    </row>
    <row r="4633" spans="1:7" x14ac:dyDescent="0.3">
      <c r="A4633" s="1">
        <v>40085</v>
      </c>
      <c r="B4633" s="2">
        <v>2.7688010833082401E-3</v>
      </c>
      <c r="C4633" s="1">
        <v>40315</v>
      </c>
      <c r="D4633">
        <v>0.1298</v>
      </c>
      <c r="E4633" s="1">
        <v>40371</v>
      </c>
      <c r="F4633">
        <v>8.14E-2</v>
      </c>
      <c r="G4633">
        <f t="shared" si="72"/>
        <v>0.11043999999999998</v>
      </c>
    </row>
    <row r="4634" spans="1:7" x14ac:dyDescent="0.3">
      <c r="A4634" s="1">
        <v>40086</v>
      </c>
      <c r="B4634" s="2">
        <v>9.3724180160057492E-3</v>
      </c>
      <c r="C4634" s="1">
        <v>40316</v>
      </c>
      <c r="D4634">
        <v>-1.4025000000000001</v>
      </c>
      <c r="E4634" s="1">
        <v>40372</v>
      </c>
      <c r="F4634">
        <v>-0.15720000000000001</v>
      </c>
      <c r="G4634">
        <f t="shared" si="72"/>
        <v>-0.90438000000000007</v>
      </c>
    </row>
    <row r="4635" spans="1:7" x14ac:dyDescent="0.3">
      <c r="A4635" s="1">
        <v>40087</v>
      </c>
      <c r="B4635" s="2">
        <v>-1.63664130355401E-4</v>
      </c>
      <c r="C4635" s="1">
        <v>40317</v>
      </c>
      <c r="D4635">
        <v>-0.503</v>
      </c>
      <c r="E4635" s="1">
        <v>40373</v>
      </c>
      <c r="F4635">
        <v>0.29389999999999999</v>
      </c>
      <c r="G4635">
        <f t="shared" si="72"/>
        <v>-0.18424000000000001</v>
      </c>
    </row>
    <row r="4636" spans="1:7" x14ac:dyDescent="0.3">
      <c r="A4636" s="1">
        <v>40088</v>
      </c>
      <c r="B4636" s="2">
        <v>-5.2783519668608803E-4</v>
      </c>
      <c r="C4636" s="1">
        <v>40318</v>
      </c>
      <c r="D4636">
        <v>-3.8885999999999998</v>
      </c>
      <c r="E4636" s="1">
        <v>40374</v>
      </c>
      <c r="F4636">
        <v>0.2555</v>
      </c>
      <c r="G4636">
        <f t="shared" si="72"/>
        <v>-2.2309600000000001</v>
      </c>
    </row>
    <row r="4637" spans="1:7" x14ac:dyDescent="0.3">
      <c r="A4637" s="1">
        <v>40091</v>
      </c>
      <c r="B4637" s="2">
        <v>6.6315998065265003E-3</v>
      </c>
      <c r="C4637" s="1">
        <v>40319</v>
      </c>
      <c r="D4637">
        <v>1.5034000000000001</v>
      </c>
      <c r="E4637" s="1">
        <v>40375</v>
      </c>
      <c r="F4637">
        <v>0.1462</v>
      </c>
      <c r="G4637">
        <f t="shared" si="72"/>
        <v>0.96051999999999993</v>
      </c>
    </row>
    <row r="4638" spans="1:7" x14ac:dyDescent="0.3">
      <c r="A4638" s="1">
        <v>40092</v>
      </c>
      <c r="B4638" s="2">
        <v>3.5996979400116898E-3</v>
      </c>
      <c r="C4638" s="1">
        <v>40322</v>
      </c>
      <c r="D4638">
        <v>-1.2890999999999999</v>
      </c>
      <c r="E4638" s="1">
        <v>40378</v>
      </c>
      <c r="F4638">
        <v>-9.0800000000000006E-2</v>
      </c>
      <c r="G4638">
        <f t="shared" si="72"/>
        <v>-0.80977999999999994</v>
      </c>
    </row>
    <row r="4639" spans="1:7" x14ac:dyDescent="0.3">
      <c r="A4639" s="1">
        <v>40093</v>
      </c>
      <c r="B4639" s="2">
        <v>-3.0989140092798598E-3</v>
      </c>
      <c r="C4639" s="1">
        <v>40323</v>
      </c>
      <c r="D4639">
        <v>3.5900000000000001E-2</v>
      </c>
      <c r="E4639" s="1">
        <v>40379</v>
      </c>
      <c r="F4639">
        <v>0.1135</v>
      </c>
      <c r="G4639">
        <f t="shared" si="72"/>
        <v>6.694E-2</v>
      </c>
    </row>
    <row r="4640" spans="1:7" x14ac:dyDescent="0.3">
      <c r="A4640" s="1">
        <v>40094</v>
      </c>
      <c r="B4640" s="2">
        <v>6.5525242125494803E-3</v>
      </c>
      <c r="C4640" s="1">
        <v>40324</v>
      </c>
      <c r="D4640">
        <v>-0.54679999999999995</v>
      </c>
      <c r="E4640" s="1">
        <v>40380</v>
      </c>
      <c r="F4640">
        <v>0.2127</v>
      </c>
      <c r="G4640">
        <f t="shared" si="72"/>
        <v>-0.24299999999999999</v>
      </c>
    </row>
    <row r="4641" spans="1:7" x14ac:dyDescent="0.3">
      <c r="A4641" s="1">
        <v>40095</v>
      </c>
      <c r="B4641" s="2">
        <v>-1.56649379231441E-2</v>
      </c>
      <c r="C4641" s="1">
        <v>40325</v>
      </c>
      <c r="D4641">
        <v>3.3237999999999999</v>
      </c>
      <c r="E4641" s="1">
        <v>40381</v>
      </c>
      <c r="F4641">
        <v>-8.7499999999999994E-2</v>
      </c>
      <c r="G4641">
        <f t="shared" si="72"/>
        <v>1.9592799999999999</v>
      </c>
    </row>
    <row r="4642" spans="1:7" x14ac:dyDescent="0.3">
      <c r="A4642" s="1">
        <v>40098</v>
      </c>
      <c r="B4642" s="2">
        <v>1.21891936475493E-3</v>
      </c>
      <c r="C4642" s="1">
        <v>40326</v>
      </c>
      <c r="D4642">
        <v>-1.2342</v>
      </c>
      <c r="E4642" s="1">
        <v>40382</v>
      </c>
      <c r="F4642">
        <v>-0.13900000000000001</v>
      </c>
      <c r="G4642">
        <f t="shared" si="72"/>
        <v>-0.79611999999999994</v>
      </c>
    </row>
    <row r="4643" spans="1:7" x14ac:dyDescent="0.3">
      <c r="A4643" s="1">
        <v>40099</v>
      </c>
      <c r="B4643" s="2">
        <v>6.4160049771193597E-3</v>
      </c>
      <c r="C4643" s="1">
        <v>40330</v>
      </c>
      <c r="D4643">
        <v>-1.7122000000000002</v>
      </c>
      <c r="E4643" s="1">
        <v>40385</v>
      </c>
      <c r="F4643">
        <v>6.9900000000000004E-2</v>
      </c>
      <c r="G4643">
        <f t="shared" si="72"/>
        <v>-0.99936000000000003</v>
      </c>
    </row>
    <row r="4644" spans="1:7" x14ac:dyDescent="0.3">
      <c r="A4644" s="1">
        <v>40100</v>
      </c>
      <c r="B4644" s="2">
        <v>2.7197773309186601E-3</v>
      </c>
      <c r="C4644" s="1">
        <v>40331</v>
      </c>
      <c r="D4644">
        <v>2.5998999999999999</v>
      </c>
      <c r="E4644" s="1">
        <v>40386</v>
      </c>
      <c r="F4644">
        <v>-9.2499999999999999E-2</v>
      </c>
      <c r="G4644">
        <f t="shared" si="72"/>
        <v>1.52294</v>
      </c>
    </row>
    <row r="4645" spans="1:7" x14ac:dyDescent="0.3">
      <c r="A4645" s="1">
        <v>40101</v>
      </c>
      <c r="B4645" s="2">
        <v>4.1260740574629003E-3</v>
      </c>
      <c r="C4645" s="1">
        <v>40332</v>
      </c>
      <c r="D4645">
        <v>0.4098</v>
      </c>
      <c r="E4645" s="1">
        <v>40387</v>
      </c>
      <c r="F4645">
        <v>0.1883</v>
      </c>
      <c r="G4645">
        <f t="shared" si="72"/>
        <v>0.32119999999999999</v>
      </c>
    </row>
    <row r="4646" spans="1:7" x14ac:dyDescent="0.3">
      <c r="A4646" s="1">
        <v>40102</v>
      </c>
      <c r="B4646" s="2">
        <v>-2.5106816540060302E-3</v>
      </c>
      <c r="C4646" s="1">
        <v>40333</v>
      </c>
      <c r="D4646">
        <v>-3.4380000000000002</v>
      </c>
      <c r="E4646" s="1">
        <v>40388</v>
      </c>
      <c r="F4646">
        <v>4.5900000000000003E-2</v>
      </c>
      <c r="G4646">
        <f t="shared" si="72"/>
        <v>-2.0444400000000003</v>
      </c>
    </row>
    <row r="4647" spans="1:7" x14ac:dyDescent="0.3">
      <c r="A4647" s="1">
        <v>40105</v>
      </c>
      <c r="B4647" s="2">
        <v>3.3977984015109998E-3</v>
      </c>
      <c r="C4647" s="1">
        <v>40336</v>
      </c>
      <c r="D4647">
        <v>-1.3482000000000001</v>
      </c>
      <c r="E4647" s="1">
        <v>40389</v>
      </c>
      <c r="F4647">
        <v>0.32790000000000002</v>
      </c>
      <c r="G4647">
        <f t="shared" si="72"/>
        <v>-0.67775999999999992</v>
      </c>
    </row>
    <row r="4648" spans="1:7" x14ac:dyDescent="0.3">
      <c r="A4648" s="1">
        <v>40106</v>
      </c>
      <c r="B4648" s="2">
        <v>-5.6243393519862499E-3</v>
      </c>
      <c r="C4648" s="1">
        <v>40337</v>
      </c>
      <c r="D4648">
        <v>1.1122000000000001</v>
      </c>
      <c r="E4648" s="1">
        <v>40392</v>
      </c>
      <c r="F4648">
        <v>-0.18840000000000001</v>
      </c>
      <c r="G4648">
        <f t="shared" si="72"/>
        <v>0.59196000000000004</v>
      </c>
    </row>
    <row r="4649" spans="1:7" x14ac:dyDescent="0.3">
      <c r="A4649" s="1">
        <v>40107</v>
      </c>
      <c r="B4649" s="2">
        <v>5.7283502260041504E-3</v>
      </c>
      <c r="C4649" s="1">
        <v>40338</v>
      </c>
      <c r="D4649">
        <v>-0.58809999999999996</v>
      </c>
      <c r="E4649" s="1">
        <v>40393</v>
      </c>
      <c r="F4649">
        <v>0.25290000000000001</v>
      </c>
      <c r="G4649">
        <f t="shared" si="72"/>
        <v>-0.25169999999999992</v>
      </c>
    </row>
    <row r="4650" spans="1:7" x14ac:dyDescent="0.3">
      <c r="A4650" s="1">
        <v>40108</v>
      </c>
      <c r="B4650" s="2">
        <v>-8.9967253529038595E-3</v>
      </c>
      <c r="C4650" s="1">
        <v>40339</v>
      </c>
      <c r="D4650">
        <v>2.9516999999999998</v>
      </c>
      <c r="E4650" s="1">
        <v>40394</v>
      </c>
      <c r="F4650">
        <v>-0.14080000000000001</v>
      </c>
      <c r="G4650">
        <f t="shared" si="72"/>
        <v>1.7146999999999999</v>
      </c>
    </row>
    <row r="4651" spans="1:7" x14ac:dyDescent="0.3">
      <c r="A4651" s="1">
        <v>40109</v>
      </c>
      <c r="B4651" s="2">
        <v>-4.5181507696762102E-3</v>
      </c>
      <c r="C4651" s="1">
        <v>40340</v>
      </c>
      <c r="D4651">
        <v>0.47370000000000001</v>
      </c>
      <c r="E4651" s="1">
        <v>40395</v>
      </c>
      <c r="F4651">
        <v>0.1129</v>
      </c>
      <c r="G4651">
        <f t="shared" si="72"/>
        <v>0.32938000000000001</v>
      </c>
    </row>
    <row r="4652" spans="1:7" x14ac:dyDescent="0.3">
      <c r="A4652" s="1">
        <v>40112</v>
      </c>
      <c r="B4652" s="2">
        <v>-4.8897956268933998E-3</v>
      </c>
      <c r="C4652" s="1">
        <v>40343</v>
      </c>
      <c r="D4652">
        <v>-0.17799999999999999</v>
      </c>
      <c r="E4652" s="1">
        <v>40396</v>
      </c>
      <c r="F4652">
        <v>0.24510000000000001</v>
      </c>
      <c r="G4652">
        <f t="shared" si="72"/>
        <v>-8.7599999999999761E-3</v>
      </c>
    </row>
    <row r="4653" spans="1:7" x14ac:dyDescent="0.3">
      <c r="A4653" s="1">
        <v>40113</v>
      </c>
      <c r="B4653" s="2">
        <v>1.0052058133923399E-2</v>
      </c>
      <c r="C4653" s="1">
        <v>40344</v>
      </c>
      <c r="D4653">
        <v>2.3500999999999999</v>
      </c>
      <c r="E4653" s="1">
        <v>40399</v>
      </c>
      <c r="F4653">
        <v>-2.1299999999999999E-2</v>
      </c>
      <c r="G4653">
        <f t="shared" si="72"/>
        <v>1.4015399999999998</v>
      </c>
    </row>
    <row r="4654" spans="1:7" x14ac:dyDescent="0.3">
      <c r="A4654" s="1">
        <v>40114</v>
      </c>
      <c r="B4654" s="2">
        <v>-1.02751688403278E-2</v>
      </c>
      <c r="C4654" s="1">
        <v>40345</v>
      </c>
      <c r="D4654">
        <v>-5.33E-2</v>
      </c>
      <c r="E4654" s="1">
        <v>40400</v>
      </c>
      <c r="F4654">
        <v>9.3100000000000002E-2</v>
      </c>
      <c r="G4654">
        <f t="shared" si="72"/>
        <v>5.2600000000000008E-3</v>
      </c>
    </row>
    <row r="4655" spans="1:7" x14ac:dyDescent="0.3">
      <c r="A4655" s="1">
        <v>40115</v>
      </c>
      <c r="B4655" s="2">
        <v>1.4974023175223601E-2</v>
      </c>
      <c r="C4655" s="1">
        <v>40346</v>
      </c>
      <c r="D4655">
        <v>0.14180000000000001</v>
      </c>
      <c r="E4655" s="1">
        <v>40401</v>
      </c>
      <c r="F4655">
        <v>0.22550000000000001</v>
      </c>
      <c r="G4655">
        <f t="shared" si="72"/>
        <v>0.17527999999999999</v>
      </c>
    </row>
    <row r="4656" spans="1:7" x14ac:dyDescent="0.3">
      <c r="A4656" s="1">
        <v>40116</v>
      </c>
      <c r="B4656" s="2">
        <v>-7.4852639897129399E-3</v>
      </c>
      <c r="C4656" s="1">
        <v>40347</v>
      </c>
      <c r="D4656">
        <v>0.13189999999999999</v>
      </c>
      <c r="E4656" s="1">
        <v>40402</v>
      </c>
      <c r="F4656">
        <v>-0.1807</v>
      </c>
      <c r="G4656">
        <f t="shared" si="72"/>
        <v>6.8599999999999911E-3</v>
      </c>
    </row>
    <row r="4657" spans="1:7" x14ac:dyDescent="0.3">
      <c r="A4657" s="1">
        <v>40119</v>
      </c>
      <c r="B4657" s="2">
        <v>3.0618714346883902E-3</v>
      </c>
      <c r="C4657" s="1">
        <v>40350</v>
      </c>
      <c r="D4657">
        <v>-0.38479999999999998</v>
      </c>
      <c r="E4657" s="1">
        <v>40403</v>
      </c>
      <c r="F4657">
        <v>0.17799999999999999</v>
      </c>
      <c r="G4657">
        <f t="shared" si="72"/>
        <v>-0.15967999999999999</v>
      </c>
    </row>
    <row r="4658" spans="1:7" x14ac:dyDescent="0.3">
      <c r="A4658" s="1">
        <v>40120</v>
      </c>
      <c r="B4658" s="2">
        <v>3.69970039131196E-3</v>
      </c>
      <c r="C4658" s="1">
        <v>40351</v>
      </c>
      <c r="D4658">
        <v>-1.5933999999999999</v>
      </c>
      <c r="E4658" s="1">
        <v>40406</v>
      </c>
      <c r="F4658">
        <v>0.39050000000000001</v>
      </c>
      <c r="G4658">
        <f t="shared" si="72"/>
        <v>-0.79983999999999988</v>
      </c>
    </row>
    <row r="4659" spans="1:7" x14ac:dyDescent="0.3">
      <c r="A4659" s="1">
        <v>40121</v>
      </c>
      <c r="B4659" s="2">
        <v>8.4808002833738298E-3</v>
      </c>
      <c r="C4659" s="1">
        <v>40352</v>
      </c>
      <c r="D4659">
        <v>-0.2959</v>
      </c>
      <c r="E4659" s="1">
        <v>40407</v>
      </c>
      <c r="F4659">
        <v>-0.21679999999999999</v>
      </c>
      <c r="G4659">
        <f t="shared" si="72"/>
        <v>-0.26425999999999999</v>
      </c>
    </row>
    <row r="4660" spans="1:7" x14ac:dyDescent="0.3">
      <c r="A4660" s="1">
        <v>40122</v>
      </c>
      <c r="B4660" s="2">
        <v>-9.5288320781670207E-3</v>
      </c>
      <c r="C4660" s="1">
        <v>40353</v>
      </c>
      <c r="D4660">
        <v>-1.6802999999999999</v>
      </c>
      <c r="E4660" s="1">
        <v>40408</v>
      </c>
      <c r="F4660">
        <v>-1.21E-2</v>
      </c>
      <c r="G4660">
        <f t="shared" si="72"/>
        <v>-1.0130199999999998</v>
      </c>
    </row>
    <row r="4661" spans="1:7" x14ac:dyDescent="0.3">
      <c r="A4661" s="1">
        <v>40123</v>
      </c>
      <c r="B4661" s="2">
        <v>-3.0530354547631E-4</v>
      </c>
      <c r="C4661" s="1">
        <v>40354</v>
      </c>
      <c r="D4661">
        <v>0.28689999999999999</v>
      </c>
      <c r="E4661" s="1">
        <v>40409</v>
      </c>
      <c r="F4661">
        <v>0.247</v>
      </c>
      <c r="G4661">
        <f t="shared" si="72"/>
        <v>0.27093999999999996</v>
      </c>
    </row>
    <row r="4662" spans="1:7" x14ac:dyDescent="0.3">
      <c r="A4662" s="1">
        <v>40126</v>
      </c>
      <c r="B4662" s="2">
        <v>1.30698838691246E-2</v>
      </c>
      <c r="C4662" s="1">
        <v>40357</v>
      </c>
      <c r="D4662">
        <v>-0.18490000000000001</v>
      </c>
      <c r="E4662" s="1">
        <v>40410</v>
      </c>
      <c r="F4662">
        <v>-0.16239999999999999</v>
      </c>
      <c r="G4662">
        <f t="shared" si="72"/>
        <v>-0.1759</v>
      </c>
    </row>
    <row r="4663" spans="1:7" x14ac:dyDescent="0.3">
      <c r="A4663" s="1">
        <v>40127</v>
      </c>
      <c r="B4663" s="2">
        <v>1.6120053513319901E-3</v>
      </c>
      <c r="C4663" s="1">
        <v>40358</v>
      </c>
      <c r="D4663">
        <v>-3.0981000000000001</v>
      </c>
      <c r="E4663" s="1">
        <v>40413</v>
      </c>
      <c r="F4663">
        <v>6.9599999999999995E-2</v>
      </c>
      <c r="G4663">
        <f t="shared" si="72"/>
        <v>-1.8310199999999999</v>
      </c>
    </row>
    <row r="4664" spans="1:7" x14ac:dyDescent="0.3">
      <c r="A4664" s="1">
        <v>40128</v>
      </c>
      <c r="B4664" s="2">
        <v>2.9733242162457399E-3</v>
      </c>
      <c r="C4664" s="1">
        <v>40359</v>
      </c>
      <c r="D4664">
        <v>-0.99970000000000003</v>
      </c>
      <c r="E4664" s="1">
        <v>40414</v>
      </c>
      <c r="F4664">
        <v>0.27989999999999998</v>
      </c>
      <c r="G4664">
        <f t="shared" si="72"/>
        <v>-0.48786000000000002</v>
      </c>
    </row>
    <row r="4665" spans="1:7" x14ac:dyDescent="0.3">
      <c r="A4665" s="1">
        <v>40129</v>
      </c>
      <c r="B4665" s="2">
        <v>-8.2779064533728998E-3</v>
      </c>
      <c r="C4665" s="1">
        <v>40360</v>
      </c>
      <c r="D4665">
        <v>-0.31859999999999999</v>
      </c>
      <c r="E4665" s="1">
        <v>40415</v>
      </c>
      <c r="F4665">
        <v>-0.1031</v>
      </c>
      <c r="G4665">
        <f t="shared" si="72"/>
        <v>-0.2324</v>
      </c>
    </row>
    <row r="4666" spans="1:7" x14ac:dyDescent="0.3">
      <c r="A4666" s="1">
        <v>40130</v>
      </c>
      <c r="B4666" s="2">
        <v>1.52046134963624E-3</v>
      </c>
      <c r="C4666" s="1">
        <v>40361</v>
      </c>
      <c r="D4666">
        <v>-0.46279999999999999</v>
      </c>
      <c r="E4666" s="1">
        <v>40416</v>
      </c>
      <c r="F4666">
        <v>0.17199999999999999</v>
      </c>
      <c r="G4666">
        <f t="shared" si="72"/>
        <v>-0.20887999999999998</v>
      </c>
    </row>
    <row r="4667" spans="1:7" x14ac:dyDescent="0.3">
      <c r="A4667" s="1">
        <v>40133</v>
      </c>
      <c r="B4667" s="2">
        <v>1.5644957087613601E-2</v>
      </c>
      <c r="C4667" s="1">
        <v>40365</v>
      </c>
      <c r="D4667">
        <v>0.53590000000000004</v>
      </c>
      <c r="E4667" s="1">
        <v>40417</v>
      </c>
      <c r="F4667">
        <v>-0.52949999999999997</v>
      </c>
      <c r="G4667">
        <f t="shared" si="72"/>
        <v>0.10974</v>
      </c>
    </row>
    <row r="4668" spans="1:7" x14ac:dyDescent="0.3">
      <c r="A4668" s="1">
        <v>40134</v>
      </c>
      <c r="B4668" s="2">
        <v>-2.72938420616142E-3</v>
      </c>
      <c r="C4668" s="1">
        <v>40366</v>
      </c>
      <c r="D4668">
        <v>3.1821999999999999</v>
      </c>
      <c r="E4668" s="1">
        <v>40420</v>
      </c>
      <c r="F4668">
        <v>0.36449999999999999</v>
      </c>
      <c r="G4668">
        <f t="shared" si="72"/>
        <v>2.0551200000000001</v>
      </c>
    </row>
    <row r="4669" spans="1:7" x14ac:dyDescent="0.3">
      <c r="A4669" s="1">
        <v>40135</v>
      </c>
      <c r="B4669" s="2">
        <v>6.3877758762924701E-3</v>
      </c>
      <c r="C4669" s="1">
        <v>40367</v>
      </c>
      <c r="D4669">
        <v>0.94410000000000005</v>
      </c>
      <c r="E4669" s="1">
        <v>40421</v>
      </c>
      <c r="F4669">
        <v>0.20880000000000001</v>
      </c>
      <c r="G4669">
        <f t="shared" si="72"/>
        <v>0.64998</v>
      </c>
    </row>
    <row r="4670" spans="1:7" x14ac:dyDescent="0.3">
      <c r="A4670" s="1">
        <v>40136</v>
      </c>
      <c r="B4670" s="2">
        <v>-8.6686895665116798E-3</v>
      </c>
      <c r="C4670" s="1">
        <v>40368</v>
      </c>
      <c r="D4670">
        <v>0.72130000000000005</v>
      </c>
      <c r="E4670" s="1">
        <v>40422</v>
      </c>
      <c r="F4670">
        <v>-0.3251</v>
      </c>
      <c r="G4670">
        <f t="shared" si="72"/>
        <v>0.30274000000000001</v>
      </c>
    </row>
    <row r="4671" spans="1:7" x14ac:dyDescent="0.3">
      <c r="A4671" s="1">
        <v>40137</v>
      </c>
      <c r="B4671" s="2">
        <v>-5.2998877593521997E-3</v>
      </c>
      <c r="C4671" s="1">
        <v>40371</v>
      </c>
      <c r="D4671">
        <v>7.5800000000000006E-2</v>
      </c>
      <c r="E4671" s="1">
        <v>40423</v>
      </c>
      <c r="F4671">
        <v>-0.1142</v>
      </c>
      <c r="G4671">
        <f t="shared" si="72"/>
        <v>-1.9999999999999879E-4</v>
      </c>
    </row>
    <row r="4672" spans="1:7" x14ac:dyDescent="0.3">
      <c r="A4672" s="1">
        <v>40140</v>
      </c>
      <c r="B4672" s="2">
        <v>8.3250740612466102E-3</v>
      </c>
      <c r="C4672" s="1">
        <v>40372</v>
      </c>
      <c r="D4672">
        <v>1.5463</v>
      </c>
      <c r="E4672" s="1">
        <v>40424</v>
      </c>
      <c r="F4672">
        <v>-0.19839999999999999</v>
      </c>
      <c r="G4672">
        <f t="shared" si="72"/>
        <v>0.84841999999999995</v>
      </c>
    </row>
    <row r="4673" spans="1:7" x14ac:dyDescent="0.3">
      <c r="A4673" s="1">
        <v>40141</v>
      </c>
      <c r="B4673" s="2">
        <v>2.27128923646469E-3</v>
      </c>
      <c r="C4673" s="1">
        <v>40373</v>
      </c>
      <c r="D4673">
        <v>-1.41E-2</v>
      </c>
      <c r="E4673" s="1">
        <v>40428</v>
      </c>
      <c r="F4673">
        <v>0.39929999999999999</v>
      </c>
      <c r="G4673">
        <f t="shared" si="72"/>
        <v>0.15126000000000001</v>
      </c>
    </row>
    <row r="4674" spans="1:7" x14ac:dyDescent="0.3">
      <c r="A4674" s="1">
        <v>40142</v>
      </c>
      <c r="B4674" s="2">
        <v>1.23386871526712E-2</v>
      </c>
      <c r="C4674" s="1">
        <v>40374</v>
      </c>
      <c r="D4674">
        <v>0.1196</v>
      </c>
      <c r="E4674" s="1">
        <v>40429</v>
      </c>
      <c r="F4674">
        <v>-0.1817</v>
      </c>
      <c r="G4674">
        <f t="shared" si="72"/>
        <v>-9.2000000000001803E-4</v>
      </c>
    </row>
    <row r="4675" spans="1:7" x14ac:dyDescent="0.3">
      <c r="A4675" s="1">
        <v>40143</v>
      </c>
      <c r="B4675" s="2">
        <v>3.0704831311445498E-3</v>
      </c>
      <c r="C4675" s="1">
        <v>40375</v>
      </c>
      <c r="D4675">
        <v>-2.8792</v>
      </c>
      <c r="E4675" s="1">
        <v>40430</v>
      </c>
      <c r="F4675">
        <v>-0.40450000000000003</v>
      </c>
      <c r="G4675">
        <f t="shared" si="72"/>
        <v>-1.8893199999999999</v>
      </c>
    </row>
    <row r="4676" spans="1:7" x14ac:dyDescent="0.3">
      <c r="A4676" s="1">
        <v>40144</v>
      </c>
      <c r="B4676" s="2">
        <v>-1.54381634943159E-2</v>
      </c>
      <c r="C4676" s="1">
        <v>40378</v>
      </c>
      <c r="D4676">
        <v>0.59989999999999999</v>
      </c>
      <c r="E4676" s="1">
        <v>40431</v>
      </c>
      <c r="F4676">
        <v>-7.7700000000000005E-2</v>
      </c>
      <c r="G4676">
        <f t="shared" si="72"/>
        <v>0.32885999999999999</v>
      </c>
    </row>
    <row r="4677" spans="1:7" x14ac:dyDescent="0.3">
      <c r="A4677" s="1">
        <v>40147</v>
      </c>
      <c r="B4677" s="2">
        <v>9.9885422007828205E-3</v>
      </c>
      <c r="C4677" s="1">
        <v>40379</v>
      </c>
      <c r="D4677">
        <v>1.1434</v>
      </c>
      <c r="E4677" s="1">
        <v>40434</v>
      </c>
      <c r="F4677">
        <v>0.28070000000000001</v>
      </c>
      <c r="G4677">
        <f t="shared" ref="G4677:G4740" si="73">(D4677*0.6)+(F4677*0.4)</f>
        <v>0.79832000000000003</v>
      </c>
    </row>
    <row r="4678" spans="1:7" x14ac:dyDescent="0.3">
      <c r="A4678" s="1">
        <v>40148</v>
      </c>
      <c r="B4678" s="2">
        <v>1.53626146051438E-2</v>
      </c>
      <c r="C4678" s="1">
        <v>40380</v>
      </c>
      <c r="D4678">
        <v>-1.2676000000000001</v>
      </c>
      <c r="E4678" s="1">
        <v>40435</v>
      </c>
      <c r="F4678">
        <v>0.26479999999999998</v>
      </c>
      <c r="G4678">
        <f t="shared" si="73"/>
        <v>-0.65464</v>
      </c>
    </row>
    <row r="4679" spans="1:7" x14ac:dyDescent="0.3">
      <c r="A4679" s="1">
        <v>40149</v>
      </c>
      <c r="B4679" s="2">
        <v>-4.5744966813795499E-3</v>
      </c>
      <c r="C4679" s="1">
        <v>40381</v>
      </c>
      <c r="D4679">
        <v>2.2543000000000002</v>
      </c>
      <c r="E4679" s="1">
        <v>40436</v>
      </c>
      <c r="F4679">
        <v>-0.2127</v>
      </c>
      <c r="G4679">
        <f t="shared" si="73"/>
        <v>1.2675000000000001</v>
      </c>
    </row>
    <row r="4680" spans="1:7" x14ac:dyDescent="0.3">
      <c r="A4680" s="1">
        <v>40150</v>
      </c>
      <c r="B4680" s="2">
        <v>2.1311857750023798E-3</v>
      </c>
      <c r="C4680" s="1">
        <v>40382</v>
      </c>
      <c r="D4680">
        <v>0.82310000000000005</v>
      </c>
      <c r="E4680" s="1">
        <v>40437</v>
      </c>
      <c r="F4680">
        <v>-0.1157</v>
      </c>
      <c r="G4680">
        <f t="shared" si="73"/>
        <v>0.44758000000000003</v>
      </c>
    </row>
    <row r="4681" spans="1:7" x14ac:dyDescent="0.3">
      <c r="A4681" s="1">
        <v>40151</v>
      </c>
      <c r="B4681" s="2">
        <v>-2.7271271879205399E-2</v>
      </c>
      <c r="C4681" s="1">
        <v>40385</v>
      </c>
      <c r="D4681">
        <v>1.1208</v>
      </c>
      <c r="E4681" s="1">
        <v>40438</v>
      </c>
      <c r="F4681">
        <v>1.9400000000000001E-2</v>
      </c>
      <c r="G4681">
        <f t="shared" si="73"/>
        <v>0.68023999999999996</v>
      </c>
    </row>
    <row r="4682" spans="1:7" x14ac:dyDescent="0.3">
      <c r="A4682" s="1">
        <v>40154</v>
      </c>
      <c r="B4682" s="2">
        <v>-2.0661454956346602E-3</v>
      </c>
      <c r="C4682" s="1">
        <v>40386</v>
      </c>
      <c r="D4682">
        <v>-0.10489999999999999</v>
      </c>
      <c r="E4682" s="1">
        <v>40441</v>
      </c>
      <c r="F4682">
        <v>0.14849999999999999</v>
      </c>
      <c r="G4682">
        <f t="shared" si="73"/>
        <v>-3.5399999999999945E-3</v>
      </c>
    </row>
    <row r="4683" spans="1:7" x14ac:dyDescent="0.3">
      <c r="A4683" s="1">
        <v>40155</v>
      </c>
      <c r="B4683" s="2">
        <v>-1.08791603910222E-2</v>
      </c>
      <c r="C4683" s="1">
        <v>40387</v>
      </c>
      <c r="D4683">
        <v>-0.68610000000000004</v>
      </c>
      <c r="E4683" s="1">
        <v>40442</v>
      </c>
      <c r="F4683">
        <v>0.39279999999999998</v>
      </c>
      <c r="G4683">
        <f t="shared" si="73"/>
        <v>-0.25453999999999999</v>
      </c>
    </row>
    <row r="4684" spans="1:7" x14ac:dyDescent="0.3">
      <c r="A4684" s="1">
        <v>40156</v>
      </c>
      <c r="B4684" s="2">
        <v>-1.1041617300366899E-3</v>
      </c>
      <c r="C4684" s="1">
        <v>40388</v>
      </c>
      <c r="D4684">
        <v>-0.40050000000000002</v>
      </c>
      <c r="E4684" s="1">
        <v>40443</v>
      </c>
      <c r="F4684">
        <v>8.0799999999999997E-2</v>
      </c>
      <c r="G4684">
        <f t="shared" si="73"/>
        <v>-0.20798</v>
      </c>
    </row>
    <row r="4685" spans="1:7" x14ac:dyDescent="0.3">
      <c r="A4685" s="1">
        <v>40157</v>
      </c>
      <c r="B4685" s="2">
        <v>-7.3097110392567098E-3</v>
      </c>
      <c r="C4685" s="1">
        <v>40389</v>
      </c>
      <c r="D4685">
        <v>6.4000000000000003E-3</v>
      </c>
      <c r="E4685" s="1">
        <v>40444</v>
      </c>
      <c r="F4685">
        <v>-5.5399999999999998E-2</v>
      </c>
      <c r="G4685">
        <f t="shared" si="73"/>
        <v>-1.8319999999999999E-2</v>
      </c>
    </row>
    <row r="4686" spans="1:7" x14ac:dyDescent="0.3">
      <c r="A4686" s="1">
        <v>40158</v>
      </c>
      <c r="B4686" s="2">
        <v>-7.3796041963125596E-3</v>
      </c>
      <c r="C4686" s="1">
        <v>40392</v>
      </c>
      <c r="D4686">
        <v>2.2031999999999998</v>
      </c>
      <c r="E4686" s="1">
        <v>40445</v>
      </c>
      <c r="F4686">
        <v>-0.19470000000000001</v>
      </c>
      <c r="G4686">
        <f t="shared" si="73"/>
        <v>1.2440399999999998</v>
      </c>
    </row>
    <row r="4687" spans="1:7" x14ac:dyDescent="0.3">
      <c r="A4687" s="1">
        <v>40161</v>
      </c>
      <c r="B4687" s="2">
        <v>5.5605451247795496E-3</v>
      </c>
      <c r="C4687" s="1">
        <v>40393</v>
      </c>
      <c r="D4687">
        <v>-0.47839999999999999</v>
      </c>
      <c r="E4687" s="1">
        <v>40448</v>
      </c>
      <c r="F4687">
        <v>0.3569</v>
      </c>
      <c r="G4687">
        <f t="shared" si="73"/>
        <v>-0.14427999999999996</v>
      </c>
    </row>
    <row r="4688" spans="1:7" x14ac:dyDescent="0.3">
      <c r="A4688" s="1">
        <v>40162</v>
      </c>
      <c r="B4688" s="2">
        <v>-1.28840231202242E-2</v>
      </c>
      <c r="C4688" s="1">
        <v>40394</v>
      </c>
      <c r="D4688">
        <v>0.63959999999999995</v>
      </c>
      <c r="E4688" s="1">
        <v>40449</v>
      </c>
      <c r="F4688">
        <v>0.1757</v>
      </c>
      <c r="G4688">
        <f t="shared" si="73"/>
        <v>0.45403999999999994</v>
      </c>
    </row>
    <row r="4689" spans="1:7" x14ac:dyDescent="0.3">
      <c r="A4689" s="1">
        <v>40163</v>
      </c>
      <c r="B4689" s="2">
        <v>1.1919078017150499E-2</v>
      </c>
      <c r="C4689" s="1">
        <v>40395</v>
      </c>
      <c r="D4689">
        <v>-0.122</v>
      </c>
      <c r="E4689" s="1">
        <v>40450</v>
      </c>
      <c r="F4689">
        <v>-0.1472</v>
      </c>
      <c r="G4689">
        <f t="shared" si="73"/>
        <v>-0.13208</v>
      </c>
    </row>
    <row r="4690" spans="1:7" x14ac:dyDescent="0.3">
      <c r="A4690" s="1">
        <v>40164</v>
      </c>
      <c r="B4690" s="2">
        <v>-1.10357552265886E-2</v>
      </c>
      <c r="C4690" s="1">
        <v>40396</v>
      </c>
      <c r="D4690">
        <v>-0.36</v>
      </c>
      <c r="E4690" s="1">
        <v>40451</v>
      </c>
      <c r="F4690">
        <v>2.0500000000000001E-2</v>
      </c>
      <c r="G4690">
        <f t="shared" si="73"/>
        <v>-0.20779999999999998</v>
      </c>
    </row>
    <row r="4691" spans="1:7" x14ac:dyDescent="0.3">
      <c r="A4691" s="1">
        <v>40165</v>
      </c>
      <c r="B4691" s="2">
        <v>-4.57066524369942E-4</v>
      </c>
      <c r="C4691" s="1">
        <v>40399</v>
      </c>
      <c r="D4691">
        <v>0.55030000000000001</v>
      </c>
      <c r="E4691" s="1">
        <v>40452</v>
      </c>
      <c r="F4691">
        <v>6.0000000000000001E-3</v>
      </c>
      <c r="G4691">
        <f t="shared" si="73"/>
        <v>0.33257999999999999</v>
      </c>
    </row>
    <row r="4692" spans="1:7" x14ac:dyDescent="0.3">
      <c r="A4692" s="1">
        <v>40168</v>
      </c>
      <c r="B4692" s="2">
        <v>-1.30799825353346E-2</v>
      </c>
      <c r="C4692" s="1">
        <v>40400</v>
      </c>
      <c r="D4692">
        <v>-0.59440000000000004</v>
      </c>
      <c r="E4692" s="1">
        <v>40455</v>
      </c>
      <c r="F4692">
        <v>0.16900000000000001</v>
      </c>
      <c r="G4692">
        <f t="shared" si="73"/>
        <v>-0.28904000000000002</v>
      </c>
    </row>
    <row r="4693" spans="1:7" x14ac:dyDescent="0.3">
      <c r="A4693" s="1">
        <v>40169</v>
      </c>
      <c r="B4693" s="2">
        <v>-5.6228599594868598E-3</v>
      </c>
      <c r="C4693" s="1">
        <v>40401</v>
      </c>
      <c r="D4693">
        <v>-2.7694000000000001</v>
      </c>
      <c r="E4693" s="1">
        <v>40456</v>
      </c>
      <c r="F4693">
        <v>3.5400000000000001E-2</v>
      </c>
      <c r="G4693">
        <f t="shared" si="73"/>
        <v>-1.6474800000000001</v>
      </c>
    </row>
    <row r="4694" spans="1:7" x14ac:dyDescent="0.3">
      <c r="A4694" s="1">
        <v>40170</v>
      </c>
      <c r="B4694" s="2">
        <v>8.5492917865150897E-3</v>
      </c>
      <c r="C4694" s="1">
        <v>40402</v>
      </c>
      <c r="D4694">
        <v>-0.52370000000000005</v>
      </c>
      <c r="E4694" s="1">
        <v>40457</v>
      </c>
      <c r="F4694">
        <v>0.29830000000000001</v>
      </c>
      <c r="G4694">
        <f t="shared" si="73"/>
        <v>-0.19489999999999999</v>
      </c>
    </row>
    <row r="4695" spans="1:7" x14ac:dyDescent="0.3">
      <c r="A4695" s="1">
        <v>40171</v>
      </c>
      <c r="B4695" s="2">
        <v>9.9458668788552397E-3</v>
      </c>
      <c r="C4695" s="1">
        <v>40403</v>
      </c>
      <c r="D4695">
        <v>-0.39900000000000002</v>
      </c>
      <c r="E4695" s="1">
        <v>40458</v>
      </c>
      <c r="F4695">
        <v>7.0000000000000007E-2</v>
      </c>
      <c r="G4695">
        <f t="shared" si="73"/>
        <v>-0.2114</v>
      </c>
    </row>
    <row r="4696" spans="1:7" x14ac:dyDescent="0.3">
      <c r="A4696" s="1">
        <v>40172</v>
      </c>
      <c r="B4696" s="2">
        <v>-2.7151293841964902E-4</v>
      </c>
      <c r="C4696" s="1">
        <v>40406</v>
      </c>
      <c r="D4696">
        <v>1.7399999999999999E-2</v>
      </c>
      <c r="E4696" s="1">
        <v>40459</v>
      </c>
      <c r="F4696">
        <v>6.4000000000000001E-2</v>
      </c>
      <c r="G4696">
        <f t="shared" si="73"/>
        <v>3.6040000000000003E-2</v>
      </c>
    </row>
    <row r="4697" spans="1:7" x14ac:dyDescent="0.3">
      <c r="A4697" s="1">
        <v>40175</v>
      </c>
      <c r="B4697" s="2">
        <v>-5.6025097337530905E-4</v>
      </c>
      <c r="C4697" s="1">
        <v>40407</v>
      </c>
      <c r="D4697">
        <v>1.248</v>
      </c>
      <c r="E4697" s="1">
        <v>40463</v>
      </c>
      <c r="F4697">
        <v>-6.8099999999999994E-2</v>
      </c>
      <c r="G4697">
        <f t="shared" si="73"/>
        <v>0.72155999999999998</v>
      </c>
    </row>
    <row r="4698" spans="1:7" x14ac:dyDescent="0.3">
      <c r="A4698" s="1">
        <v>40176</v>
      </c>
      <c r="B4698" s="2">
        <v>1.20453877568782E-3</v>
      </c>
      <c r="C4698" s="1">
        <v>40408</v>
      </c>
      <c r="D4698">
        <v>0.16220000000000001</v>
      </c>
      <c r="E4698" s="1">
        <v>40464</v>
      </c>
      <c r="F4698">
        <v>4.3700000000000003E-2</v>
      </c>
      <c r="G4698">
        <f t="shared" si="73"/>
        <v>0.11480000000000001</v>
      </c>
    </row>
    <row r="4699" spans="1:7" x14ac:dyDescent="0.3">
      <c r="A4699" s="1">
        <v>40177</v>
      </c>
      <c r="B4699" s="2">
        <v>2.5569785285173298E-3</v>
      </c>
      <c r="C4699" s="1">
        <v>40409</v>
      </c>
      <c r="D4699">
        <v>-1.6919</v>
      </c>
      <c r="E4699" s="1">
        <v>40465</v>
      </c>
      <c r="F4699">
        <v>-0.2457</v>
      </c>
      <c r="G4699">
        <f t="shared" si="73"/>
        <v>-1.1134199999999999</v>
      </c>
    </row>
    <row r="4700" spans="1:7" x14ac:dyDescent="0.3">
      <c r="A4700" s="1">
        <v>40178</v>
      </c>
      <c r="B4700" s="2">
        <v>3.8536444223509201E-3</v>
      </c>
      <c r="C4700" s="1">
        <v>40410</v>
      </c>
      <c r="D4700">
        <v>-0.36609999999999998</v>
      </c>
      <c r="E4700" s="1">
        <v>40466</v>
      </c>
      <c r="F4700">
        <v>-0.2828</v>
      </c>
      <c r="G4700">
        <f t="shared" si="73"/>
        <v>-0.33277999999999996</v>
      </c>
    </row>
    <row r="4701" spans="1:7" x14ac:dyDescent="0.3">
      <c r="A4701" s="1">
        <v>40179</v>
      </c>
      <c r="B4701" s="2">
        <v>1.45714285704202E-6</v>
      </c>
      <c r="C4701" s="1">
        <v>40413</v>
      </c>
      <c r="D4701">
        <v>-0.40229999999999999</v>
      </c>
      <c r="E4701" s="1">
        <v>40469</v>
      </c>
      <c r="F4701">
        <v>0.3125</v>
      </c>
      <c r="G4701">
        <f t="shared" si="73"/>
        <v>-0.11637999999999998</v>
      </c>
    </row>
    <row r="4702" spans="1:7" x14ac:dyDescent="0.3">
      <c r="A4702" s="1">
        <v>40182</v>
      </c>
      <c r="B4702" s="2">
        <v>9.7583991288121598E-3</v>
      </c>
      <c r="C4702" s="1">
        <v>40414</v>
      </c>
      <c r="D4702">
        <v>-1.4497</v>
      </c>
      <c r="E4702" s="1">
        <v>40470</v>
      </c>
      <c r="F4702">
        <v>0.124</v>
      </c>
      <c r="G4702">
        <f t="shared" si="73"/>
        <v>-0.82021999999999995</v>
      </c>
    </row>
    <row r="4703" spans="1:7" x14ac:dyDescent="0.3">
      <c r="A4703" s="1">
        <v>40183</v>
      </c>
      <c r="B4703" s="2">
        <v>5.3093831136414903E-3</v>
      </c>
      <c r="C4703" s="1">
        <v>40415</v>
      </c>
      <c r="D4703">
        <v>0.34010000000000001</v>
      </c>
      <c r="E4703" s="1">
        <v>40471</v>
      </c>
      <c r="F4703">
        <v>6.3399999999999998E-2</v>
      </c>
      <c r="G4703">
        <f t="shared" si="73"/>
        <v>0.22941999999999999</v>
      </c>
    </row>
    <row r="4704" spans="1:7" x14ac:dyDescent="0.3">
      <c r="A4704" s="1">
        <v>40184</v>
      </c>
      <c r="B4704" s="2">
        <v>2.9018613998659198E-3</v>
      </c>
      <c r="C4704" s="1">
        <v>40416</v>
      </c>
      <c r="D4704">
        <v>-0.76600000000000001</v>
      </c>
      <c r="E4704" s="1">
        <v>40472</v>
      </c>
      <c r="F4704">
        <v>-0.15010000000000001</v>
      </c>
      <c r="G4704">
        <f t="shared" si="73"/>
        <v>-0.51963999999999999</v>
      </c>
    </row>
    <row r="4705" spans="1:7" x14ac:dyDescent="0.3">
      <c r="A4705" s="1">
        <v>40185</v>
      </c>
      <c r="B4705" s="2">
        <v>-6.4166339978625198E-3</v>
      </c>
      <c r="C4705" s="1">
        <v>40417</v>
      </c>
      <c r="D4705">
        <v>1.6857</v>
      </c>
      <c r="E4705" s="1">
        <v>40473</v>
      </c>
      <c r="F4705">
        <v>-4.9700000000000001E-2</v>
      </c>
      <c r="G4705">
        <f t="shared" si="73"/>
        <v>0.99153999999999998</v>
      </c>
    </row>
    <row r="4706" spans="1:7" x14ac:dyDescent="0.3">
      <c r="A4706" s="1">
        <v>40186</v>
      </c>
      <c r="B4706" s="2">
        <v>3.9194350958557901E-3</v>
      </c>
      <c r="C4706" s="1">
        <v>40420</v>
      </c>
      <c r="D4706">
        <v>-1.4519</v>
      </c>
      <c r="E4706" s="1">
        <v>40476</v>
      </c>
      <c r="F4706">
        <v>3.3599999999999998E-2</v>
      </c>
      <c r="G4706">
        <f t="shared" si="73"/>
        <v>-0.85769999999999991</v>
      </c>
    </row>
    <row r="4707" spans="1:7" x14ac:dyDescent="0.3">
      <c r="A4707" s="1">
        <v>40189</v>
      </c>
      <c r="B4707" s="2">
        <v>6.0131808245829097E-3</v>
      </c>
      <c r="C4707" s="1">
        <v>40421</v>
      </c>
      <c r="D4707">
        <v>4.3499999999999997E-2</v>
      </c>
      <c r="E4707" s="1">
        <v>40477</v>
      </c>
      <c r="F4707">
        <v>-0.25929999999999997</v>
      </c>
      <c r="G4707">
        <f t="shared" si="73"/>
        <v>-7.7619999999999995E-2</v>
      </c>
    </row>
    <row r="4708" spans="1:7" x14ac:dyDescent="0.3">
      <c r="A4708" s="1">
        <v>40190</v>
      </c>
      <c r="B4708" s="2">
        <v>-6.4725079588583397E-3</v>
      </c>
      <c r="C4708" s="1">
        <v>40422</v>
      </c>
      <c r="D4708">
        <v>2.9611999999999998</v>
      </c>
      <c r="E4708" s="1">
        <v>40478</v>
      </c>
      <c r="F4708">
        <v>-0.20119999999999999</v>
      </c>
      <c r="G4708">
        <f t="shared" si="73"/>
        <v>1.69624</v>
      </c>
    </row>
    <row r="4709" spans="1:7" x14ac:dyDescent="0.3">
      <c r="A4709" s="1">
        <v>40191</v>
      </c>
      <c r="B4709" s="2">
        <v>1.5383218663587201E-3</v>
      </c>
      <c r="C4709" s="1">
        <v>40423</v>
      </c>
      <c r="D4709">
        <v>0.91610000000000003</v>
      </c>
      <c r="E4709" s="1">
        <v>40479</v>
      </c>
      <c r="F4709">
        <v>0.18529999999999999</v>
      </c>
      <c r="G4709">
        <f t="shared" si="73"/>
        <v>0.62378</v>
      </c>
    </row>
    <row r="4710" spans="1:7" x14ac:dyDescent="0.3">
      <c r="A4710" s="1">
        <v>40192</v>
      </c>
      <c r="B4710" s="2">
        <v>4.4233260925727897E-3</v>
      </c>
      <c r="C4710" s="1">
        <v>40424</v>
      </c>
      <c r="D4710">
        <v>1.3250999999999999</v>
      </c>
      <c r="E4710" s="1">
        <v>40480</v>
      </c>
      <c r="F4710">
        <v>0.2102</v>
      </c>
      <c r="G4710">
        <f t="shared" si="73"/>
        <v>0.87914000000000003</v>
      </c>
    </row>
    <row r="4711" spans="1:7" x14ac:dyDescent="0.3">
      <c r="A4711" s="1">
        <v>40193</v>
      </c>
      <c r="B4711" s="2">
        <v>-1.2565797106469E-2</v>
      </c>
      <c r="C4711" s="1">
        <v>40428</v>
      </c>
      <c r="D4711">
        <v>-1.1415</v>
      </c>
      <c r="E4711" s="1">
        <v>40483</v>
      </c>
      <c r="F4711">
        <v>2.3999999999999998E-3</v>
      </c>
      <c r="G4711">
        <f t="shared" si="73"/>
        <v>-0.68393999999999999</v>
      </c>
    </row>
    <row r="4712" spans="1:7" x14ac:dyDescent="0.3">
      <c r="A4712" s="1">
        <v>40196</v>
      </c>
      <c r="B4712" s="2">
        <v>5.2906560624865805E-4</v>
      </c>
      <c r="C4712" s="1">
        <v>40429</v>
      </c>
      <c r="D4712">
        <v>0.66659999999999997</v>
      </c>
      <c r="E4712" s="1">
        <v>40484</v>
      </c>
      <c r="F4712">
        <v>0.19600000000000001</v>
      </c>
      <c r="G4712">
        <f t="shared" si="73"/>
        <v>0.47836000000000001</v>
      </c>
    </row>
    <row r="4713" spans="1:7" x14ac:dyDescent="0.3">
      <c r="A4713" s="1">
        <v>40197</v>
      </c>
      <c r="B4713" s="2">
        <v>9.2314433223412706E-3</v>
      </c>
      <c r="C4713" s="1">
        <v>40430</v>
      </c>
      <c r="D4713">
        <v>0.48380000000000001</v>
      </c>
      <c r="E4713" s="1">
        <v>40485</v>
      </c>
      <c r="F4713">
        <v>-8.1299999999999997E-2</v>
      </c>
      <c r="G4713">
        <f t="shared" si="73"/>
        <v>0.25775999999999999</v>
      </c>
    </row>
    <row r="4714" spans="1:7" x14ac:dyDescent="0.3">
      <c r="A4714" s="1">
        <v>40198</v>
      </c>
      <c r="B4714" s="2">
        <v>-1.5609822489387699E-2</v>
      </c>
      <c r="C4714" s="1">
        <v>40431</v>
      </c>
      <c r="D4714">
        <v>0.48849999999999999</v>
      </c>
      <c r="E4714" s="1">
        <v>40486</v>
      </c>
      <c r="F4714">
        <v>0.39810000000000001</v>
      </c>
      <c r="G4714">
        <f t="shared" si="73"/>
        <v>0.45233999999999996</v>
      </c>
    </row>
    <row r="4715" spans="1:7" x14ac:dyDescent="0.3">
      <c r="A4715" s="1">
        <v>40199</v>
      </c>
      <c r="B4715" s="2">
        <v>-9.4056245776369396E-3</v>
      </c>
      <c r="C4715" s="1">
        <v>40434</v>
      </c>
      <c r="D4715">
        <v>1.1488</v>
      </c>
      <c r="E4715" s="1">
        <v>40487</v>
      </c>
      <c r="F4715">
        <v>-0.2301</v>
      </c>
      <c r="G4715">
        <f t="shared" si="73"/>
        <v>0.59723999999999999</v>
      </c>
    </row>
    <row r="4716" spans="1:7" x14ac:dyDescent="0.3">
      <c r="A4716" s="1">
        <v>40200</v>
      </c>
      <c r="B4716" s="2">
        <v>-8.0564037330020898E-3</v>
      </c>
      <c r="C4716" s="1">
        <v>40435</v>
      </c>
      <c r="D4716">
        <v>-7.0800000000000002E-2</v>
      </c>
      <c r="E4716" s="1">
        <v>40490</v>
      </c>
      <c r="F4716">
        <v>-6.93E-2</v>
      </c>
      <c r="G4716">
        <f t="shared" si="73"/>
        <v>-7.0199999999999999E-2</v>
      </c>
    </row>
    <row r="4717" spans="1:7" x14ac:dyDescent="0.3">
      <c r="A4717" s="1">
        <v>40203</v>
      </c>
      <c r="B4717" s="2">
        <v>8.6194355904267699E-3</v>
      </c>
      <c r="C4717" s="1">
        <v>40436</v>
      </c>
      <c r="D4717">
        <v>0.35630000000000001</v>
      </c>
      <c r="E4717" s="1">
        <v>40491</v>
      </c>
      <c r="F4717">
        <v>-0.39829999999999999</v>
      </c>
      <c r="G4717">
        <f t="shared" si="73"/>
        <v>5.4459999999999981E-2</v>
      </c>
    </row>
    <row r="4718" spans="1:7" x14ac:dyDescent="0.3">
      <c r="A4718" s="1">
        <v>40204</v>
      </c>
      <c r="B4718" s="2">
        <v>-2.6577664735663001E-3</v>
      </c>
      <c r="C4718" s="1">
        <v>40437</v>
      </c>
      <c r="D4718">
        <v>-2.06E-2</v>
      </c>
      <c r="E4718" s="1">
        <v>40492</v>
      </c>
      <c r="F4718">
        <v>6.4199999999999993E-2</v>
      </c>
      <c r="G4718">
        <f t="shared" si="73"/>
        <v>1.3319999999999999E-2</v>
      </c>
    </row>
    <row r="4719" spans="1:7" x14ac:dyDescent="0.3">
      <c r="A4719" s="1">
        <v>40205</v>
      </c>
      <c r="B4719" s="2">
        <v>-8.8108695625237505E-3</v>
      </c>
      <c r="C4719" s="1">
        <v>40438</v>
      </c>
      <c r="D4719">
        <v>8.3000000000000004E-2</v>
      </c>
      <c r="E4719" s="1">
        <v>40494</v>
      </c>
      <c r="F4719">
        <v>-0.39</v>
      </c>
      <c r="G4719">
        <f t="shared" si="73"/>
        <v>-0.10620000000000002</v>
      </c>
    </row>
    <row r="4720" spans="1:7" x14ac:dyDescent="0.3">
      <c r="A4720" s="1">
        <v>40206</v>
      </c>
      <c r="B4720" s="2">
        <v>-1.25481351599843E-3</v>
      </c>
      <c r="C4720" s="1">
        <v>40441</v>
      </c>
      <c r="D4720">
        <v>1.5238</v>
      </c>
      <c r="E4720" s="1">
        <v>40497</v>
      </c>
      <c r="F4720">
        <v>-0.48609999999999998</v>
      </c>
      <c r="G4720">
        <f t="shared" si="73"/>
        <v>0.71984000000000004</v>
      </c>
    </row>
    <row r="4721" spans="1:7" x14ac:dyDescent="0.3">
      <c r="A4721" s="1">
        <v>40207</v>
      </c>
      <c r="B4721" s="2">
        <v>-7.4413908339240296E-3</v>
      </c>
      <c r="C4721" s="1">
        <v>40442</v>
      </c>
      <c r="D4721">
        <v>-0.25480000000000003</v>
      </c>
      <c r="E4721" s="1">
        <v>40498</v>
      </c>
      <c r="F4721">
        <v>0.2107</v>
      </c>
      <c r="G4721">
        <f t="shared" si="73"/>
        <v>-6.8600000000000008E-2</v>
      </c>
    </row>
    <row r="4722" spans="1:7" x14ac:dyDescent="0.3">
      <c r="A4722" s="1">
        <v>40210</v>
      </c>
      <c r="B4722" s="2">
        <v>1.8161844669688501E-3</v>
      </c>
      <c r="C4722" s="1">
        <v>40443</v>
      </c>
      <c r="D4722">
        <v>-0.47</v>
      </c>
      <c r="E4722" s="1">
        <v>40499</v>
      </c>
      <c r="F4722">
        <v>1.6899999999999998E-2</v>
      </c>
      <c r="G4722">
        <f t="shared" si="73"/>
        <v>-0.27523999999999998</v>
      </c>
    </row>
    <row r="4723" spans="1:7" x14ac:dyDescent="0.3">
      <c r="A4723" s="1">
        <v>40211</v>
      </c>
      <c r="B4723" s="2">
        <v>8.1973729609190506E-3</v>
      </c>
      <c r="C4723" s="1">
        <v>40444</v>
      </c>
      <c r="D4723">
        <v>-0.83309999999999995</v>
      </c>
      <c r="E4723" s="1">
        <v>40500</v>
      </c>
      <c r="F4723">
        <v>-7.1900000000000006E-2</v>
      </c>
      <c r="G4723">
        <f t="shared" si="73"/>
        <v>-0.52861999999999998</v>
      </c>
    </row>
    <row r="4724" spans="1:7" x14ac:dyDescent="0.3">
      <c r="A4724" s="1">
        <v>40212</v>
      </c>
      <c r="B4724" s="2">
        <v>-6.49254361834062E-3</v>
      </c>
      <c r="C4724" s="1">
        <v>40445</v>
      </c>
      <c r="D4724">
        <v>2.1196000000000002</v>
      </c>
      <c r="E4724" s="1">
        <v>40501</v>
      </c>
      <c r="F4724">
        <v>8.6999999999999994E-2</v>
      </c>
      <c r="G4724">
        <f t="shared" si="73"/>
        <v>1.3065599999999999</v>
      </c>
    </row>
    <row r="4725" spans="1:7" x14ac:dyDescent="0.3">
      <c r="A4725" s="1">
        <v>40213</v>
      </c>
      <c r="B4725" s="2">
        <v>-2.16736982509214E-2</v>
      </c>
      <c r="C4725" s="1">
        <v>40448</v>
      </c>
      <c r="D4725">
        <v>-0.56569999999999998</v>
      </c>
      <c r="E4725" s="1">
        <v>40504</v>
      </c>
      <c r="F4725">
        <v>0.2591</v>
      </c>
      <c r="G4725">
        <f t="shared" si="73"/>
        <v>-0.23577999999999999</v>
      </c>
    </row>
    <row r="4726" spans="1:7" x14ac:dyDescent="0.3">
      <c r="A4726" s="1">
        <v>40214</v>
      </c>
      <c r="B4726" s="2">
        <v>-1.4411114896761199E-2</v>
      </c>
      <c r="C4726" s="1">
        <v>40449</v>
      </c>
      <c r="D4726">
        <v>0.50329999999999997</v>
      </c>
      <c r="E4726" s="1">
        <v>40505</v>
      </c>
      <c r="F4726">
        <v>0.1482</v>
      </c>
      <c r="G4726">
        <f t="shared" si="73"/>
        <v>0.36125999999999997</v>
      </c>
    </row>
    <row r="4727" spans="1:7" x14ac:dyDescent="0.3">
      <c r="A4727" s="1">
        <v>40217</v>
      </c>
      <c r="B4727" s="2">
        <v>5.1185843888481601E-3</v>
      </c>
      <c r="C4727" s="1">
        <v>40450</v>
      </c>
      <c r="D4727">
        <v>-0.24709999999999999</v>
      </c>
      <c r="E4727" s="1">
        <v>40506</v>
      </c>
      <c r="F4727">
        <v>-0.58220000000000005</v>
      </c>
      <c r="G4727">
        <f t="shared" si="73"/>
        <v>-0.38114000000000003</v>
      </c>
    </row>
    <row r="4728" spans="1:7" x14ac:dyDescent="0.3">
      <c r="A4728" s="1">
        <v>40218</v>
      </c>
      <c r="B4728" s="2">
        <v>1.3128306464293299E-2</v>
      </c>
      <c r="C4728" s="1">
        <v>40451</v>
      </c>
      <c r="D4728">
        <v>-0.30780000000000002</v>
      </c>
      <c r="E4728" s="1">
        <v>40508</v>
      </c>
      <c r="F4728">
        <v>0.1724</v>
      </c>
      <c r="G4728">
        <f t="shared" si="73"/>
        <v>-0.11572</v>
      </c>
    </row>
    <row r="4729" spans="1:7" x14ac:dyDescent="0.3">
      <c r="A4729" s="1">
        <v>40219</v>
      </c>
      <c r="B4729" s="2">
        <v>-5.0516109830364099E-3</v>
      </c>
      <c r="C4729" s="1">
        <v>40452</v>
      </c>
      <c r="D4729">
        <v>0.44409999999999999</v>
      </c>
      <c r="E4729" s="1">
        <v>40511</v>
      </c>
      <c r="F4729">
        <v>0.14369999999999999</v>
      </c>
      <c r="G4729">
        <f t="shared" si="73"/>
        <v>0.32394000000000001</v>
      </c>
    </row>
    <row r="4730" spans="1:7" x14ac:dyDescent="0.3">
      <c r="A4730" s="1">
        <v>40220</v>
      </c>
      <c r="B4730" s="2">
        <v>1.23019560343021E-2</v>
      </c>
      <c r="C4730" s="1">
        <v>40455</v>
      </c>
      <c r="D4730">
        <v>-0.79720000000000002</v>
      </c>
      <c r="E4730" s="1">
        <v>40512</v>
      </c>
      <c r="F4730">
        <v>4.1000000000000002E-2</v>
      </c>
      <c r="G4730">
        <f t="shared" si="73"/>
        <v>-0.46191999999999994</v>
      </c>
    </row>
    <row r="4731" spans="1:7" x14ac:dyDescent="0.3">
      <c r="A4731" s="1">
        <v>40221</v>
      </c>
      <c r="B4731" s="2">
        <v>-4.9029003749401197E-3</v>
      </c>
      <c r="C4731" s="1">
        <v>40456</v>
      </c>
      <c r="D4731">
        <v>2.0863</v>
      </c>
      <c r="E4731" s="1">
        <v>40513</v>
      </c>
      <c r="F4731">
        <v>-0.64739999999999998</v>
      </c>
      <c r="G4731">
        <f t="shared" si="73"/>
        <v>0.99281999999999981</v>
      </c>
    </row>
    <row r="4732" spans="1:7" x14ac:dyDescent="0.3">
      <c r="A4732" s="1">
        <v>40224</v>
      </c>
      <c r="B4732" s="2">
        <v>4.2003069723661702E-4</v>
      </c>
      <c r="C4732" s="1">
        <v>40457</v>
      </c>
      <c r="D4732">
        <v>-1.7100000000000001E-2</v>
      </c>
      <c r="E4732" s="1">
        <v>40514</v>
      </c>
      <c r="F4732">
        <v>-0.111</v>
      </c>
      <c r="G4732">
        <f t="shared" si="73"/>
        <v>-5.466E-2</v>
      </c>
    </row>
    <row r="4733" spans="1:7" x14ac:dyDescent="0.3">
      <c r="A4733" s="1">
        <v>40225</v>
      </c>
      <c r="B4733" s="2">
        <v>1.4836097536439901E-2</v>
      </c>
      <c r="C4733" s="1">
        <v>40458</v>
      </c>
      <c r="D4733">
        <v>-0.16400000000000001</v>
      </c>
      <c r="E4733" s="1">
        <v>40515</v>
      </c>
      <c r="F4733">
        <v>7.9600000000000004E-2</v>
      </c>
      <c r="G4733">
        <f t="shared" si="73"/>
        <v>-6.6560000000000008E-2</v>
      </c>
    </row>
    <row r="4734" spans="1:7" x14ac:dyDescent="0.3">
      <c r="A4734" s="1">
        <v>40226</v>
      </c>
      <c r="B4734" s="2">
        <v>-3.9358803191670297E-3</v>
      </c>
      <c r="C4734" s="1">
        <v>40459</v>
      </c>
      <c r="D4734">
        <v>0.61260000000000003</v>
      </c>
      <c r="E4734" s="1">
        <v>40518</v>
      </c>
      <c r="F4734">
        <v>0.37569999999999998</v>
      </c>
      <c r="G4734">
        <f t="shared" si="73"/>
        <v>0.51783999999999997</v>
      </c>
    </row>
    <row r="4735" spans="1:7" x14ac:dyDescent="0.3">
      <c r="A4735" s="1">
        <v>40227</v>
      </c>
      <c r="B4735" s="2">
        <v>1.01663831888501E-2</v>
      </c>
      <c r="C4735" s="1">
        <v>40462</v>
      </c>
      <c r="D4735">
        <v>1.46E-2</v>
      </c>
      <c r="E4735" s="1">
        <v>40519</v>
      </c>
      <c r="F4735">
        <v>-0.82769999999999999</v>
      </c>
      <c r="G4735">
        <f t="shared" si="73"/>
        <v>-0.32232000000000005</v>
      </c>
    </row>
    <row r="4736" spans="1:7" x14ac:dyDescent="0.3">
      <c r="A4736" s="1">
        <v>40228</v>
      </c>
      <c r="B4736" s="2">
        <v>2.63940117922101E-3</v>
      </c>
      <c r="C4736" s="1">
        <v>40463</v>
      </c>
      <c r="D4736">
        <v>0.38190000000000002</v>
      </c>
      <c r="E4736" s="1">
        <v>40520</v>
      </c>
      <c r="F4736">
        <v>-0.26950000000000002</v>
      </c>
      <c r="G4736">
        <f t="shared" si="73"/>
        <v>0.12134</v>
      </c>
    </row>
    <row r="4737" spans="1:7" x14ac:dyDescent="0.3">
      <c r="A4737" s="1">
        <v>40231</v>
      </c>
      <c r="B4737" s="2">
        <v>-5.8172746139800698E-3</v>
      </c>
      <c r="C4737" s="1">
        <v>40464</v>
      </c>
      <c r="D4737">
        <v>0.7228</v>
      </c>
      <c r="E4737" s="1">
        <v>40521</v>
      </c>
      <c r="F4737">
        <v>7.8200000000000006E-2</v>
      </c>
      <c r="G4737">
        <f t="shared" si="73"/>
        <v>0.46496000000000004</v>
      </c>
    </row>
    <row r="4738" spans="1:7" x14ac:dyDescent="0.3">
      <c r="A4738" s="1">
        <v>40232</v>
      </c>
      <c r="B4738" s="2">
        <v>-1.8151311232757999E-3</v>
      </c>
      <c r="C4738" s="1">
        <v>40465</v>
      </c>
      <c r="D4738">
        <v>-0.36409999999999998</v>
      </c>
      <c r="E4738" s="1">
        <v>40522</v>
      </c>
      <c r="F4738">
        <v>-0.2059</v>
      </c>
      <c r="G4738">
        <f t="shared" si="73"/>
        <v>-0.30081999999999998</v>
      </c>
    </row>
    <row r="4739" spans="1:7" x14ac:dyDescent="0.3">
      <c r="A4739" s="1">
        <v>40233</v>
      </c>
      <c r="B4739" s="2">
        <v>1.16021149707835E-3</v>
      </c>
      <c r="C4739" s="1">
        <v>40466</v>
      </c>
      <c r="D4739">
        <v>0.20280000000000001</v>
      </c>
      <c r="E4739" s="1">
        <v>40525</v>
      </c>
      <c r="F4739">
        <v>0.1585</v>
      </c>
      <c r="G4739">
        <f t="shared" si="73"/>
        <v>0.18507999999999999</v>
      </c>
    </row>
    <row r="4740" spans="1:7" x14ac:dyDescent="0.3">
      <c r="A4740" s="1">
        <v>40234</v>
      </c>
      <c r="B4740" s="2">
        <v>-1.09419530673316E-3</v>
      </c>
      <c r="C4740" s="1">
        <v>40469</v>
      </c>
      <c r="D4740">
        <v>0.7258</v>
      </c>
      <c r="E4740" s="1">
        <v>40526</v>
      </c>
      <c r="F4740">
        <v>-0.63859999999999995</v>
      </c>
      <c r="G4740">
        <f t="shared" si="73"/>
        <v>0.18003999999999998</v>
      </c>
    </row>
    <row r="4741" spans="1:7" x14ac:dyDescent="0.3">
      <c r="A4741" s="1">
        <v>40235</v>
      </c>
      <c r="B4741" s="2">
        <v>6.2846275713797101E-3</v>
      </c>
      <c r="C4741" s="1">
        <v>40470</v>
      </c>
      <c r="D4741">
        <v>-1.5876999999999999</v>
      </c>
      <c r="E4741" s="1">
        <v>40527</v>
      </c>
      <c r="F4741">
        <v>-0.25590000000000002</v>
      </c>
      <c r="G4741">
        <f t="shared" ref="G4741:G4804" si="74">(D4741*0.6)+(F4741*0.4)</f>
        <v>-1.05498</v>
      </c>
    </row>
    <row r="4742" spans="1:7" x14ac:dyDescent="0.3">
      <c r="A4742" s="1">
        <v>40238</v>
      </c>
      <c r="B4742" s="2">
        <v>4.1281217808759596E-3</v>
      </c>
      <c r="C4742" s="1">
        <v>40471</v>
      </c>
      <c r="D4742">
        <v>1.0671999999999999</v>
      </c>
      <c r="E4742" s="1">
        <v>40528</v>
      </c>
      <c r="F4742">
        <v>0.1313</v>
      </c>
      <c r="G4742">
        <f t="shared" si="74"/>
        <v>0.6928399999999999</v>
      </c>
    </row>
    <row r="4743" spans="1:7" x14ac:dyDescent="0.3">
      <c r="A4743" s="1">
        <v>40239</v>
      </c>
      <c r="B4743" s="2">
        <v>7.0009591430633096E-3</v>
      </c>
      <c r="C4743" s="1">
        <v>40472</v>
      </c>
      <c r="D4743">
        <v>0.18379999999999999</v>
      </c>
      <c r="E4743" s="1">
        <v>40529</v>
      </c>
      <c r="F4743">
        <v>0.68969999999999998</v>
      </c>
      <c r="G4743">
        <f t="shared" si="74"/>
        <v>0.38616</v>
      </c>
    </row>
    <row r="4744" spans="1:7" x14ac:dyDescent="0.3">
      <c r="A4744" s="1">
        <v>40240</v>
      </c>
      <c r="B4744" s="2">
        <v>-2.17878590078102E-3</v>
      </c>
      <c r="C4744" s="1">
        <v>40473</v>
      </c>
      <c r="D4744">
        <v>0.23810000000000001</v>
      </c>
      <c r="E4744" s="1">
        <v>40532</v>
      </c>
      <c r="F4744">
        <v>-6.4799999999999996E-2</v>
      </c>
      <c r="G4744">
        <f t="shared" si="74"/>
        <v>0.11693999999999999</v>
      </c>
    </row>
    <row r="4745" spans="1:7" x14ac:dyDescent="0.3">
      <c r="A4745" s="1">
        <v>40241</v>
      </c>
      <c r="B4745" s="2">
        <v>1.2727415564926E-3</v>
      </c>
      <c r="C4745" s="1">
        <v>40476</v>
      </c>
      <c r="D4745">
        <v>0.21540000000000001</v>
      </c>
      <c r="E4745" s="1">
        <v>40533</v>
      </c>
      <c r="F4745">
        <v>0.11749999999999999</v>
      </c>
      <c r="G4745">
        <f t="shared" si="74"/>
        <v>0.17624000000000001</v>
      </c>
    </row>
    <row r="4746" spans="1:7" x14ac:dyDescent="0.3">
      <c r="A4746" s="1">
        <v>40242</v>
      </c>
      <c r="B4746" s="2">
        <v>3.9607788743869499E-3</v>
      </c>
      <c r="C4746" s="1">
        <v>40477</v>
      </c>
      <c r="D4746">
        <v>1.6999999999999999E-3</v>
      </c>
      <c r="E4746" s="1">
        <v>40534</v>
      </c>
      <c r="F4746">
        <v>-6.6000000000000003E-2</v>
      </c>
      <c r="G4746">
        <f t="shared" si="74"/>
        <v>-2.5380000000000003E-2</v>
      </c>
    </row>
    <row r="4747" spans="1:7" x14ac:dyDescent="0.3">
      <c r="A4747" s="1">
        <v>40245</v>
      </c>
      <c r="B4747" s="2">
        <v>-5.9695487848887595E-4</v>
      </c>
      <c r="C4747" s="1">
        <v>40478</v>
      </c>
      <c r="D4747">
        <v>-0.25590000000000002</v>
      </c>
      <c r="E4747" s="1">
        <v>40535</v>
      </c>
      <c r="F4747">
        <v>-0.19020000000000001</v>
      </c>
      <c r="G4747">
        <f t="shared" si="74"/>
        <v>-0.22962000000000002</v>
      </c>
    </row>
    <row r="4748" spans="1:7" x14ac:dyDescent="0.3">
      <c r="A4748" s="1">
        <v>40246</v>
      </c>
      <c r="B4748" s="2">
        <v>3.7114685763306498E-4</v>
      </c>
      <c r="C4748" s="1">
        <v>40479</v>
      </c>
      <c r="D4748">
        <v>0.12089999999999999</v>
      </c>
      <c r="E4748" s="1">
        <v>40539</v>
      </c>
      <c r="F4748">
        <v>0.16789999999999999</v>
      </c>
      <c r="G4748">
        <f t="shared" si="74"/>
        <v>0.13969999999999999</v>
      </c>
    </row>
    <row r="4749" spans="1:7" x14ac:dyDescent="0.3">
      <c r="A4749" s="1">
        <v>40247</v>
      </c>
      <c r="B4749" s="2">
        <v>-3.0997794372411599E-3</v>
      </c>
      <c r="C4749" s="1">
        <v>40480</v>
      </c>
      <c r="D4749">
        <v>-4.3900000000000002E-2</v>
      </c>
      <c r="E4749" s="1">
        <v>40540</v>
      </c>
      <c r="F4749">
        <v>-0.50719999999999998</v>
      </c>
      <c r="G4749">
        <f t="shared" si="74"/>
        <v>-0.22922000000000001</v>
      </c>
    </row>
    <row r="4750" spans="1:7" x14ac:dyDescent="0.3">
      <c r="A4750" s="1">
        <v>40248</v>
      </c>
      <c r="B4750" s="2">
        <v>-2.7071517656573901E-4</v>
      </c>
      <c r="C4750" s="1">
        <v>40483</v>
      </c>
      <c r="D4750">
        <v>9.5500000000000002E-2</v>
      </c>
      <c r="E4750" s="1">
        <v>40541</v>
      </c>
      <c r="F4750">
        <v>0.66969999999999996</v>
      </c>
      <c r="G4750">
        <f t="shared" si="74"/>
        <v>0.32518000000000002</v>
      </c>
    </row>
    <row r="4751" spans="1:7" x14ac:dyDescent="0.3">
      <c r="A4751" s="1">
        <v>40249</v>
      </c>
      <c r="B4751" s="2">
        <v>-4.8053880287264299E-3</v>
      </c>
      <c r="C4751" s="1">
        <v>40484</v>
      </c>
      <c r="D4751">
        <v>0.77559999999999996</v>
      </c>
      <c r="E4751" s="1">
        <v>40542</v>
      </c>
      <c r="F4751">
        <v>-9.6500000000000002E-2</v>
      </c>
      <c r="G4751">
        <f t="shared" si="74"/>
        <v>0.42675999999999992</v>
      </c>
    </row>
    <row r="4752" spans="1:7" x14ac:dyDescent="0.3">
      <c r="A4752" s="1">
        <v>40252</v>
      </c>
      <c r="B4752" s="2">
        <v>-1.1613330506559101E-3</v>
      </c>
      <c r="C4752" s="1">
        <v>40485</v>
      </c>
      <c r="D4752">
        <v>0.38600000000000001</v>
      </c>
      <c r="E4752" s="1">
        <v>40543</v>
      </c>
      <c r="F4752">
        <v>0.34489999999999998</v>
      </c>
      <c r="G4752">
        <f t="shared" si="74"/>
        <v>0.36956</v>
      </c>
    </row>
    <row r="4753" spans="1:7" x14ac:dyDescent="0.3">
      <c r="A4753" s="1">
        <v>40253</v>
      </c>
      <c r="B4753" s="2">
        <v>3.9166476233465398E-3</v>
      </c>
      <c r="C4753" s="1">
        <v>40486</v>
      </c>
      <c r="D4753">
        <v>1.9459</v>
      </c>
      <c r="E4753" s="1">
        <v>40546</v>
      </c>
      <c r="F4753">
        <v>-8.4699999999999998E-2</v>
      </c>
      <c r="G4753">
        <f t="shared" si="74"/>
        <v>1.1336600000000001</v>
      </c>
    </row>
    <row r="4754" spans="1:7" x14ac:dyDescent="0.3">
      <c r="A4754" s="1">
        <v>40254</v>
      </c>
      <c r="B4754" s="2">
        <v>3.2324937026369E-3</v>
      </c>
      <c r="C4754" s="1">
        <v>40487</v>
      </c>
      <c r="D4754">
        <v>0.39829999999999999</v>
      </c>
      <c r="E4754" s="1">
        <v>40547</v>
      </c>
      <c r="F4754">
        <v>1.4E-2</v>
      </c>
      <c r="G4754">
        <f t="shared" si="74"/>
        <v>0.24457999999999996</v>
      </c>
    </row>
    <row r="4755" spans="1:7" x14ac:dyDescent="0.3">
      <c r="A4755" s="1">
        <v>40255</v>
      </c>
      <c r="B4755" s="2">
        <v>3.5942146868723798E-3</v>
      </c>
      <c r="C4755" s="1">
        <v>40490</v>
      </c>
      <c r="D4755">
        <v>-0.19850000000000001</v>
      </c>
      <c r="E4755" s="1">
        <v>40548</v>
      </c>
      <c r="F4755">
        <v>-0.55610000000000004</v>
      </c>
      <c r="G4755">
        <f t="shared" si="74"/>
        <v>-0.34154000000000001</v>
      </c>
    </row>
    <row r="4756" spans="1:7" x14ac:dyDescent="0.3">
      <c r="A4756" s="1">
        <v>40256</v>
      </c>
      <c r="B4756" s="2">
        <v>-4.6468581546870204E-3</v>
      </c>
      <c r="C4756" s="1">
        <v>40491</v>
      </c>
      <c r="D4756">
        <v>-0.77310000000000001</v>
      </c>
      <c r="E4756" s="1">
        <v>40549</v>
      </c>
      <c r="F4756">
        <v>0.24340000000000001</v>
      </c>
      <c r="G4756">
        <f t="shared" si="74"/>
        <v>-0.36649999999999999</v>
      </c>
    </row>
    <row r="4757" spans="1:7" x14ac:dyDescent="0.3">
      <c r="A4757" s="1">
        <v>40259</v>
      </c>
      <c r="B4757" s="2">
        <v>2.0451054968333398E-3</v>
      </c>
      <c r="C4757" s="1">
        <v>40492</v>
      </c>
      <c r="D4757">
        <v>0.45760000000000001</v>
      </c>
      <c r="E4757" s="1">
        <v>40550</v>
      </c>
      <c r="F4757">
        <v>0.40189999999999998</v>
      </c>
      <c r="G4757">
        <f t="shared" si="74"/>
        <v>0.43531999999999998</v>
      </c>
    </row>
    <row r="4758" spans="1:7" x14ac:dyDescent="0.3">
      <c r="A4758" s="1">
        <v>40260</v>
      </c>
      <c r="B4758" s="2">
        <v>3.3359894301021602E-3</v>
      </c>
      <c r="C4758" s="1">
        <v>40493</v>
      </c>
      <c r="D4758">
        <v>-0.42420000000000002</v>
      </c>
      <c r="E4758" s="1">
        <v>40553</v>
      </c>
      <c r="F4758">
        <v>9.5699999999999993E-2</v>
      </c>
      <c r="G4758">
        <f t="shared" si="74"/>
        <v>-0.21624000000000002</v>
      </c>
    </row>
    <row r="4759" spans="1:7" x14ac:dyDescent="0.3">
      <c r="A4759" s="1">
        <v>40261</v>
      </c>
      <c r="B4759" s="2">
        <v>-9.41601236120637E-3</v>
      </c>
      <c r="C4759" s="1">
        <v>40494</v>
      </c>
      <c r="D4759">
        <v>-1.1758</v>
      </c>
      <c r="E4759" s="1">
        <v>40554</v>
      </c>
      <c r="F4759">
        <v>-0.1108</v>
      </c>
      <c r="G4759">
        <f t="shared" si="74"/>
        <v>-0.74980000000000002</v>
      </c>
    </row>
    <row r="4760" spans="1:7" x14ac:dyDescent="0.3">
      <c r="A4760" s="1">
        <v>40262</v>
      </c>
      <c r="B4760" s="2">
        <v>2.8384302680211099E-3</v>
      </c>
      <c r="C4760" s="1">
        <v>40497</v>
      </c>
      <c r="D4760">
        <v>-0.1157</v>
      </c>
      <c r="E4760" s="1">
        <v>40555</v>
      </c>
      <c r="F4760">
        <v>-2.3199999999999998E-2</v>
      </c>
      <c r="G4760">
        <f t="shared" si="74"/>
        <v>-7.8699999999999992E-2</v>
      </c>
    </row>
    <row r="4761" spans="1:7" x14ac:dyDescent="0.3">
      <c r="A4761" s="1">
        <v>40263</v>
      </c>
      <c r="B4761" s="2">
        <v>-2.8595288990465001E-3</v>
      </c>
      <c r="C4761" s="1">
        <v>40498</v>
      </c>
      <c r="D4761">
        <v>-1.5933000000000002</v>
      </c>
      <c r="E4761" s="1">
        <v>40556</v>
      </c>
      <c r="F4761">
        <v>0.2487</v>
      </c>
      <c r="G4761">
        <f t="shared" si="74"/>
        <v>-0.85650000000000004</v>
      </c>
    </row>
    <row r="4762" spans="1:7" x14ac:dyDescent="0.3">
      <c r="A4762" s="1">
        <v>40266</v>
      </c>
      <c r="B4762" s="2">
        <v>9.7812095412033208E-3</v>
      </c>
      <c r="C4762" s="1">
        <v>40499</v>
      </c>
      <c r="D4762">
        <v>3.8199999999999998E-2</v>
      </c>
      <c r="E4762" s="1">
        <v>40557</v>
      </c>
      <c r="F4762">
        <v>-9.9699999999999997E-2</v>
      </c>
      <c r="G4762">
        <f t="shared" si="74"/>
        <v>-1.6959999999999999E-2</v>
      </c>
    </row>
    <row r="4763" spans="1:7" x14ac:dyDescent="0.3">
      <c r="A4763" s="1">
        <v>40267</v>
      </c>
      <c r="B4763" s="2">
        <v>-5.4829399964107005E-4</v>
      </c>
      <c r="C4763" s="1">
        <v>40500</v>
      </c>
      <c r="D4763">
        <v>1.5369999999999999</v>
      </c>
      <c r="E4763" s="1">
        <v>40561</v>
      </c>
      <c r="F4763">
        <v>-9.8000000000000004E-2</v>
      </c>
      <c r="G4763">
        <f t="shared" si="74"/>
        <v>0.8829999999999999</v>
      </c>
    </row>
    <row r="4764" spans="1:7" x14ac:dyDescent="0.3">
      <c r="A4764" s="1">
        <v>40268</v>
      </c>
      <c r="B4764" s="2">
        <v>1.16102373638165E-2</v>
      </c>
      <c r="C4764" s="1">
        <v>40501</v>
      </c>
      <c r="D4764">
        <v>0.25900000000000001</v>
      </c>
      <c r="E4764" s="1">
        <v>40562</v>
      </c>
      <c r="F4764">
        <v>0.13830000000000001</v>
      </c>
      <c r="G4764">
        <f t="shared" si="74"/>
        <v>0.21072000000000002</v>
      </c>
    </row>
    <row r="4765" spans="1:7" x14ac:dyDescent="0.3">
      <c r="A4765" s="1">
        <v>40269</v>
      </c>
      <c r="B4765" s="2">
        <v>8.7004759879771897E-4</v>
      </c>
      <c r="C4765" s="1">
        <v>40504</v>
      </c>
      <c r="D4765">
        <v>-0.15279999999999999</v>
      </c>
      <c r="E4765" s="1">
        <v>40563</v>
      </c>
      <c r="F4765">
        <v>-0.46600000000000003</v>
      </c>
      <c r="G4765">
        <f t="shared" si="74"/>
        <v>-0.27807999999999999</v>
      </c>
    </row>
    <row r="4766" spans="1:7" x14ac:dyDescent="0.3">
      <c r="A4766" s="1">
        <v>40270</v>
      </c>
      <c r="B4766" s="2">
        <v>-7.2762020026628804E-4</v>
      </c>
      <c r="C4766" s="1">
        <v>40505</v>
      </c>
      <c r="D4766">
        <v>-1.4243000000000001</v>
      </c>
      <c r="E4766" s="1">
        <v>40564</v>
      </c>
      <c r="F4766">
        <v>0.18029999999999999</v>
      </c>
      <c r="G4766">
        <f t="shared" si="74"/>
        <v>-0.78246000000000004</v>
      </c>
    </row>
    <row r="4767" spans="1:7" x14ac:dyDescent="0.3">
      <c r="A4767" s="1">
        <v>40273</v>
      </c>
      <c r="B4767" s="2">
        <v>2.6383724948508798E-3</v>
      </c>
      <c r="C4767" s="1">
        <v>40506</v>
      </c>
      <c r="D4767">
        <v>1.4971999999999999</v>
      </c>
      <c r="E4767" s="1">
        <v>40567</v>
      </c>
      <c r="F4767">
        <v>5.9799999999999999E-2</v>
      </c>
      <c r="G4767">
        <f t="shared" si="74"/>
        <v>0.92223999999999995</v>
      </c>
    </row>
    <row r="4768" spans="1:7" x14ac:dyDescent="0.3">
      <c r="A4768" s="1">
        <v>40274</v>
      </c>
      <c r="B4768" s="2">
        <v>3.6196662632959099E-3</v>
      </c>
      <c r="C4768" s="1">
        <v>40508</v>
      </c>
      <c r="D4768">
        <v>-0.72299999999999998</v>
      </c>
      <c r="E4768" s="1">
        <v>40568</v>
      </c>
      <c r="F4768">
        <v>0.33050000000000002</v>
      </c>
      <c r="G4768">
        <f t="shared" si="74"/>
        <v>-0.30159999999999998</v>
      </c>
    </row>
    <row r="4769" spans="1:7" x14ac:dyDescent="0.3">
      <c r="A4769" s="1">
        <v>40275</v>
      </c>
      <c r="B4769" s="2">
        <v>-2.6043053073268002E-3</v>
      </c>
      <c r="C4769" s="1">
        <v>40511</v>
      </c>
      <c r="D4769">
        <v>-0.10970000000000001</v>
      </c>
      <c r="E4769" s="1">
        <v>40569</v>
      </c>
      <c r="F4769">
        <v>-0.39500000000000002</v>
      </c>
      <c r="G4769">
        <f t="shared" si="74"/>
        <v>-0.22382000000000002</v>
      </c>
    </row>
    <row r="4770" spans="1:7" x14ac:dyDescent="0.3">
      <c r="A4770" s="1">
        <v>40276</v>
      </c>
      <c r="B4770" s="2">
        <v>5.3527504071766404E-3</v>
      </c>
      <c r="C4770" s="1">
        <v>40512</v>
      </c>
      <c r="D4770">
        <v>-0.60170000000000001</v>
      </c>
      <c r="E4770" s="1">
        <v>40570</v>
      </c>
      <c r="F4770">
        <v>0.22389999999999999</v>
      </c>
      <c r="G4770">
        <f t="shared" si="74"/>
        <v>-0.27146000000000003</v>
      </c>
    </row>
    <row r="4771" spans="1:7" x14ac:dyDescent="0.3">
      <c r="A4771" s="1">
        <v>40277</v>
      </c>
      <c r="B4771" s="2">
        <v>-7.0700248206849699E-3</v>
      </c>
      <c r="C4771" s="1">
        <v>40513</v>
      </c>
      <c r="D4771">
        <v>2.1766999999999999</v>
      </c>
      <c r="E4771" s="1">
        <v>40571</v>
      </c>
      <c r="F4771">
        <v>0.17649999999999999</v>
      </c>
      <c r="G4771">
        <f t="shared" si="74"/>
        <v>1.37662</v>
      </c>
    </row>
    <row r="4772" spans="1:7" x14ac:dyDescent="0.3">
      <c r="A4772" s="1">
        <v>40280</v>
      </c>
      <c r="B4772" s="2">
        <v>-4.2166645202240697E-3</v>
      </c>
      <c r="C4772" s="1">
        <v>40514</v>
      </c>
      <c r="D4772">
        <v>1.2833999999999999</v>
      </c>
      <c r="E4772" s="1">
        <v>40574</v>
      </c>
      <c r="F4772">
        <v>-0.15679999999999999</v>
      </c>
      <c r="G4772">
        <f t="shared" si="74"/>
        <v>0.70731999999999995</v>
      </c>
    </row>
    <row r="4773" spans="1:7" x14ac:dyDescent="0.3">
      <c r="A4773" s="1">
        <v>40281</v>
      </c>
      <c r="B4773" s="2">
        <v>-4.9241802598941602E-3</v>
      </c>
      <c r="C4773" s="1">
        <v>40515</v>
      </c>
      <c r="D4773">
        <v>0.26529999999999998</v>
      </c>
      <c r="E4773" s="1">
        <v>40575</v>
      </c>
      <c r="F4773">
        <v>-0.22639999999999999</v>
      </c>
      <c r="G4773">
        <f t="shared" si="74"/>
        <v>6.8619999999999987E-2</v>
      </c>
    </row>
    <row r="4774" spans="1:7" x14ac:dyDescent="0.3">
      <c r="A4774" s="1">
        <v>40282</v>
      </c>
      <c r="B4774" s="2">
        <v>-9.2508142769576196E-4</v>
      </c>
      <c r="C4774" s="1">
        <v>40518</v>
      </c>
      <c r="D4774">
        <v>-0.12640000000000001</v>
      </c>
      <c r="E4774" s="1">
        <v>40576</v>
      </c>
      <c r="F4774">
        <v>-0.2031</v>
      </c>
      <c r="G4774">
        <f t="shared" si="74"/>
        <v>-0.15708</v>
      </c>
    </row>
    <row r="4775" spans="1:7" x14ac:dyDescent="0.3">
      <c r="A4775" s="1">
        <v>40283</v>
      </c>
      <c r="B4775" s="2">
        <v>5.1599284196195399E-3</v>
      </c>
      <c r="C4775" s="1">
        <v>40519</v>
      </c>
      <c r="D4775">
        <v>5.3199999999999997E-2</v>
      </c>
      <c r="E4775" s="1">
        <v>40577</v>
      </c>
      <c r="F4775">
        <v>-0.20660000000000001</v>
      </c>
      <c r="G4775">
        <f t="shared" si="74"/>
        <v>-5.0720000000000008E-2</v>
      </c>
    </row>
    <row r="4776" spans="1:7" x14ac:dyDescent="0.3">
      <c r="A4776" s="1">
        <v>40284</v>
      </c>
      <c r="B4776" s="2">
        <v>-4.1499721359179497E-3</v>
      </c>
      <c r="C4776" s="1">
        <v>40520</v>
      </c>
      <c r="D4776">
        <v>0.39539999999999997</v>
      </c>
      <c r="E4776" s="1">
        <v>40578</v>
      </c>
      <c r="F4776">
        <v>-0.38529999999999998</v>
      </c>
      <c r="G4776">
        <f t="shared" si="74"/>
        <v>8.3119999999999972E-2</v>
      </c>
    </row>
    <row r="4777" spans="1:7" x14ac:dyDescent="0.3">
      <c r="A4777" s="1">
        <v>40287</v>
      </c>
      <c r="B4777" s="2">
        <v>1.1507992926751401E-3</v>
      </c>
      <c r="C4777" s="1">
        <v>40521</v>
      </c>
      <c r="D4777">
        <v>0.39279999999999998</v>
      </c>
      <c r="E4777" s="1">
        <v>40581</v>
      </c>
      <c r="F4777">
        <v>7.1300000000000002E-2</v>
      </c>
      <c r="G4777">
        <f t="shared" si="74"/>
        <v>0.26419999999999999</v>
      </c>
    </row>
    <row r="4778" spans="1:7" x14ac:dyDescent="0.3">
      <c r="A4778" s="1">
        <v>40288</v>
      </c>
      <c r="B4778" s="2">
        <v>3.7889954742627002E-3</v>
      </c>
      <c r="C4778" s="1">
        <v>40522</v>
      </c>
      <c r="D4778">
        <v>0.60099999999999998</v>
      </c>
      <c r="E4778" s="1">
        <v>40582</v>
      </c>
      <c r="F4778">
        <v>-0.35089999999999999</v>
      </c>
      <c r="G4778">
        <f t="shared" si="74"/>
        <v>0.22023999999999996</v>
      </c>
    </row>
    <row r="4779" spans="1:7" x14ac:dyDescent="0.3">
      <c r="A4779" s="1">
        <v>40289</v>
      </c>
      <c r="B4779" s="2">
        <v>1.0550394740529399E-3</v>
      </c>
      <c r="C4779" s="1">
        <v>40525</v>
      </c>
      <c r="D4779">
        <v>2.06E-2</v>
      </c>
      <c r="E4779" s="1">
        <v>40583</v>
      </c>
      <c r="F4779">
        <v>0.30149999999999999</v>
      </c>
      <c r="G4779">
        <f t="shared" si="74"/>
        <v>0.13295999999999999</v>
      </c>
    </row>
    <row r="4780" spans="1:7" x14ac:dyDescent="0.3">
      <c r="A4780" s="1">
        <v>40290</v>
      </c>
      <c r="B4780" s="2">
        <v>-1.5559881155154901E-3</v>
      </c>
      <c r="C4780" s="1">
        <v>40526</v>
      </c>
      <c r="D4780">
        <v>9.2700000000000005E-2</v>
      </c>
      <c r="E4780" s="1">
        <v>40584</v>
      </c>
      <c r="F4780">
        <v>-0.29449999999999998</v>
      </c>
      <c r="G4780">
        <f t="shared" si="74"/>
        <v>-6.2179999999999999E-2</v>
      </c>
    </row>
    <row r="4781" spans="1:7" x14ac:dyDescent="0.3">
      <c r="A4781" s="1">
        <v>40291</v>
      </c>
      <c r="B4781" s="2">
        <v>4.14185184221627E-3</v>
      </c>
      <c r="C4781" s="1">
        <v>40527</v>
      </c>
      <c r="D4781">
        <v>-0.51039999999999996</v>
      </c>
      <c r="E4781" s="1">
        <v>40585</v>
      </c>
      <c r="F4781">
        <v>0.27379999999999999</v>
      </c>
      <c r="G4781">
        <f t="shared" si="74"/>
        <v>-0.19671999999999995</v>
      </c>
    </row>
    <row r="4782" spans="1:7" x14ac:dyDescent="0.3">
      <c r="A4782" s="1">
        <v>40294</v>
      </c>
      <c r="B4782" s="2">
        <v>1.9862120157456702E-3</v>
      </c>
      <c r="C4782" s="1">
        <v>40528</v>
      </c>
      <c r="D4782">
        <v>0.62190000000000001</v>
      </c>
      <c r="E4782" s="1">
        <v>40588</v>
      </c>
      <c r="F4782">
        <v>0.1888</v>
      </c>
      <c r="G4782">
        <f t="shared" si="74"/>
        <v>0.44865999999999995</v>
      </c>
    </row>
    <row r="4783" spans="1:7" x14ac:dyDescent="0.3">
      <c r="A4783" s="1">
        <v>40295</v>
      </c>
      <c r="B4783" s="2">
        <v>-2.4142569829743699E-4</v>
      </c>
      <c r="C4783" s="1">
        <v>40529</v>
      </c>
      <c r="D4783">
        <v>8.4400000000000003E-2</v>
      </c>
      <c r="E4783" s="1">
        <v>40589</v>
      </c>
      <c r="F4783">
        <v>6.7500000000000004E-2</v>
      </c>
      <c r="G4783">
        <f t="shared" si="74"/>
        <v>7.7640000000000001E-2</v>
      </c>
    </row>
    <row r="4784" spans="1:7" x14ac:dyDescent="0.3">
      <c r="A4784" s="1">
        <v>40296</v>
      </c>
      <c r="B4784" s="2">
        <v>7.3077895125359697E-3</v>
      </c>
      <c r="C4784" s="1">
        <v>40532</v>
      </c>
      <c r="D4784">
        <v>0.25719999999999998</v>
      </c>
      <c r="E4784" s="1">
        <v>40590</v>
      </c>
      <c r="F4784">
        <v>-3.2500000000000001E-2</v>
      </c>
      <c r="G4784">
        <f t="shared" si="74"/>
        <v>0.14131999999999997</v>
      </c>
    </row>
    <row r="4785" spans="1:7" x14ac:dyDescent="0.3">
      <c r="A4785" s="1">
        <v>40297</v>
      </c>
      <c r="B4785" s="2">
        <v>2.7408957633361401E-3</v>
      </c>
      <c r="C4785" s="1">
        <v>40533</v>
      </c>
      <c r="D4785">
        <v>0.61729999999999996</v>
      </c>
      <c r="E4785" s="1">
        <v>40591</v>
      </c>
      <c r="F4785">
        <v>0.24970000000000001</v>
      </c>
      <c r="G4785">
        <f t="shared" si="74"/>
        <v>0.47026000000000001</v>
      </c>
    </row>
    <row r="4786" spans="1:7" x14ac:dyDescent="0.3">
      <c r="A4786" s="1">
        <v>40298</v>
      </c>
      <c r="B4786" s="2">
        <v>2.42152918260485E-3</v>
      </c>
      <c r="C4786" s="1">
        <v>40534</v>
      </c>
      <c r="D4786">
        <v>0.35270000000000001</v>
      </c>
      <c r="E4786" s="1">
        <v>40592</v>
      </c>
      <c r="F4786">
        <v>-5.1400000000000001E-2</v>
      </c>
      <c r="G4786">
        <f t="shared" si="74"/>
        <v>0.19106000000000001</v>
      </c>
    </row>
    <row r="4787" spans="1:7" x14ac:dyDescent="0.3">
      <c r="A4787" s="1">
        <v>40301</v>
      </c>
      <c r="B4787" s="2">
        <v>5.1575975076465497E-3</v>
      </c>
      <c r="C4787" s="1">
        <v>40535</v>
      </c>
      <c r="D4787">
        <v>-0.1573</v>
      </c>
      <c r="E4787" s="1">
        <v>40596</v>
      </c>
      <c r="F4787">
        <v>0.47699999999999998</v>
      </c>
      <c r="G4787">
        <f t="shared" si="74"/>
        <v>9.6420000000000006E-2</v>
      </c>
    </row>
    <row r="4788" spans="1:7" x14ac:dyDescent="0.3">
      <c r="A4788" s="1">
        <v>40302</v>
      </c>
      <c r="B4788" s="2">
        <v>-7.7563425623494702E-3</v>
      </c>
      <c r="C4788" s="1">
        <v>40539</v>
      </c>
      <c r="D4788">
        <v>6.1600000000000002E-2</v>
      </c>
      <c r="E4788" s="1">
        <v>40597</v>
      </c>
      <c r="F4788">
        <v>-4.9399999999999999E-2</v>
      </c>
      <c r="G4788">
        <f t="shared" si="74"/>
        <v>1.72E-2</v>
      </c>
    </row>
    <row r="4789" spans="1:7" x14ac:dyDescent="0.3">
      <c r="A4789" s="1">
        <v>40303</v>
      </c>
      <c r="B4789" s="2">
        <v>-2.3309884252163998E-3</v>
      </c>
      <c r="C4789" s="1">
        <v>40540</v>
      </c>
      <c r="D4789">
        <v>7.7799999999999994E-2</v>
      </c>
      <c r="E4789" s="1">
        <v>40598</v>
      </c>
      <c r="F4789">
        <v>0.17499999999999999</v>
      </c>
      <c r="G4789">
        <f t="shared" si="74"/>
        <v>0.11667999999999998</v>
      </c>
    </row>
    <row r="4790" spans="1:7" x14ac:dyDescent="0.3">
      <c r="A4790" s="1">
        <v>40304</v>
      </c>
      <c r="B4790" s="2">
        <v>-8.0520472727194595E-3</v>
      </c>
      <c r="C4790" s="1">
        <v>40541</v>
      </c>
      <c r="D4790">
        <v>0.1188</v>
      </c>
      <c r="E4790" s="1">
        <v>40599</v>
      </c>
      <c r="F4790">
        <v>9.3100000000000002E-2</v>
      </c>
      <c r="G4790">
        <f t="shared" si="74"/>
        <v>0.10852000000000001</v>
      </c>
    </row>
    <row r="4791" spans="1:7" x14ac:dyDescent="0.3">
      <c r="A4791" s="1">
        <v>40305</v>
      </c>
      <c r="B4791" s="2">
        <v>1.0734213397216601E-3</v>
      </c>
      <c r="C4791" s="1">
        <v>40542</v>
      </c>
      <c r="D4791">
        <v>-0.14829999999999999</v>
      </c>
      <c r="E4791" s="1">
        <v>40602</v>
      </c>
      <c r="F4791">
        <v>0.1575</v>
      </c>
      <c r="G4791">
        <f t="shared" si="74"/>
        <v>-2.5979999999999989E-2</v>
      </c>
    </row>
    <row r="4792" spans="1:7" x14ac:dyDescent="0.3">
      <c r="A4792" s="1">
        <v>40308</v>
      </c>
      <c r="B4792" s="2">
        <v>4.3826323628499697E-3</v>
      </c>
      <c r="C4792" s="1">
        <v>40543</v>
      </c>
      <c r="D4792">
        <v>-1.8599999999999998E-2</v>
      </c>
      <c r="E4792" s="1">
        <v>40603</v>
      </c>
      <c r="F4792">
        <v>4.6699999999999998E-2</v>
      </c>
      <c r="G4792">
        <f t="shared" si="74"/>
        <v>7.5200000000000006E-3</v>
      </c>
    </row>
    <row r="4793" spans="1:7" x14ac:dyDescent="0.3">
      <c r="A4793" s="1">
        <v>40309</v>
      </c>
      <c r="B4793" s="2">
        <v>3.99487320825087E-3</v>
      </c>
      <c r="C4793" s="1">
        <v>40546</v>
      </c>
      <c r="D4793">
        <v>1.1354</v>
      </c>
      <c r="E4793" s="1">
        <v>40604</v>
      </c>
      <c r="F4793">
        <v>-0.22270000000000001</v>
      </c>
      <c r="G4793">
        <f t="shared" si="74"/>
        <v>0.59215999999999991</v>
      </c>
    </row>
    <row r="4794" spans="1:7" x14ac:dyDescent="0.3">
      <c r="A4794" s="1">
        <v>40310</v>
      </c>
      <c r="B4794" s="2">
        <v>-2.9365342658365101E-3</v>
      </c>
      <c r="C4794" s="1">
        <v>40547</v>
      </c>
      <c r="D4794">
        <v>-0.1295</v>
      </c>
      <c r="E4794" s="1">
        <v>40605</v>
      </c>
      <c r="F4794">
        <v>-0.45129999999999998</v>
      </c>
      <c r="G4794">
        <f t="shared" si="74"/>
        <v>-0.25822000000000001</v>
      </c>
    </row>
    <row r="4795" spans="1:7" x14ac:dyDescent="0.3">
      <c r="A4795" s="1">
        <v>40311</v>
      </c>
      <c r="B4795" s="2">
        <v>4.0623963456993799E-3</v>
      </c>
      <c r="C4795" s="1">
        <v>40548</v>
      </c>
      <c r="D4795">
        <v>0.51319999999999999</v>
      </c>
      <c r="E4795" s="1">
        <v>40606</v>
      </c>
      <c r="F4795">
        <v>0.41789999999999999</v>
      </c>
      <c r="G4795">
        <f t="shared" si="74"/>
        <v>0.47507999999999995</v>
      </c>
    </row>
    <row r="4796" spans="1:7" x14ac:dyDescent="0.3">
      <c r="A4796" s="1">
        <v>40312</v>
      </c>
      <c r="B4796" s="2">
        <v>1.4763233091521499E-3</v>
      </c>
      <c r="C4796" s="1">
        <v>40549</v>
      </c>
      <c r="D4796">
        <v>-0.1741</v>
      </c>
      <c r="E4796" s="1">
        <v>40609</v>
      </c>
      <c r="F4796">
        <v>1.2200000000000001E-2</v>
      </c>
      <c r="G4796">
        <f t="shared" si="74"/>
        <v>-9.9580000000000002E-2</v>
      </c>
    </row>
    <row r="4797" spans="1:7" x14ac:dyDescent="0.3">
      <c r="A4797" s="1">
        <v>40315</v>
      </c>
      <c r="B4797" s="2">
        <v>-9.9458125430155198E-3</v>
      </c>
      <c r="C4797" s="1">
        <v>40550</v>
      </c>
      <c r="D4797">
        <v>-0.18440000000000001</v>
      </c>
      <c r="E4797" s="1">
        <v>40610</v>
      </c>
      <c r="F4797">
        <v>-0.191</v>
      </c>
      <c r="G4797">
        <f t="shared" si="74"/>
        <v>-0.18704000000000001</v>
      </c>
    </row>
    <row r="4798" spans="1:7" x14ac:dyDescent="0.3">
      <c r="A4798" s="1">
        <v>40316</v>
      </c>
      <c r="B4798" s="2">
        <v>2.1384448431403E-3</v>
      </c>
      <c r="C4798" s="1">
        <v>40553</v>
      </c>
      <c r="D4798">
        <v>-0.1376</v>
      </c>
      <c r="E4798" s="1">
        <v>40611</v>
      </c>
      <c r="F4798">
        <v>0.31269999999999998</v>
      </c>
      <c r="G4798">
        <f t="shared" si="74"/>
        <v>4.2520000000000002E-2</v>
      </c>
    </row>
    <row r="4799" spans="1:7" x14ac:dyDescent="0.3">
      <c r="A4799" s="1">
        <v>40317</v>
      </c>
      <c r="B4799" s="2">
        <v>-6.0399911298933996E-3</v>
      </c>
      <c r="C4799" s="1">
        <v>40554</v>
      </c>
      <c r="D4799">
        <v>0.3725</v>
      </c>
      <c r="E4799" s="1">
        <v>40612</v>
      </c>
      <c r="F4799">
        <v>0.31230000000000002</v>
      </c>
      <c r="G4799">
        <f t="shared" si="74"/>
        <v>0.34842000000000001</v>
      </c>
    </row>
    <row r="4800" spans="1:7" x14ac:dyDescent="0.3">
      <c r="A4800" s="1">
        <v>40318</v>
      </c>
      <c r="B4800" s="2">
        <v>-8.7836173102108193E-3</v>
      </c>
      <c r="C4800" s="1">
        <v>40555</v>
      </c>
      <c r="D4800">
        <v>0.91180000000000005</v>
      </c>
      <c r="E4800" s="1">
        <v>40613</v>
      </c>
      <c r="F4800">
        <v>-1.6400000000000001E-2</v>
      </c>
      <c r="G4800">
        <f t="shared" si="74"/>
        <v>0.54052</v>
      </c>
    </row>
    <row r="4801" spans="1:7" x14ac:dyDescent="0.3">
      <c r="A4801" s="1">
        <v>40319</v>
      </c>
      <c r="B4801" s="2">
        <v>-1.5204052113808599E-3</v>
      </c>
      <c r="C4801" s="1">
        <v>40556</v>
      </c>
      <c r="D4801">
        <v>-0.1711</v>
      </c>
      <c r="E4801" s="1">
        <v>40616</v>
      </c>
      <c r="F4801">
        <v>0.2278</v>
      </c>
      <c r="G4801">
        <f t="shared" si="74"/>
        <v>-1.1539999999999995E-2</v>
      </c>
    </row>
    <row r="4802" spans="1:7" x14ac:dyDescent="0.3">
      <c r="A4802" s="1">
        <v>40322</v>
      </c>
      <c r="B4802" s="2">
        <v>1.1032196958898901E-2</v>
      </c>
      <c r="C4802" s="1">
        <v>40557</v>
      </c>
      <c r="D4802">
        <v>0.74139999999999995</v>
      </c>
      <c r="E4802" s="1">
        <v>40617</v>
      </c>
      <c r="F4802">
        <v>7.9000000000000008E-3</v>
      </c>
      <c r="G4802">
        <f t="shared" si="74"/>
        <v>0.44799999999999995</v>
      </c>
    </row>
    <row r="4803" spans="1:7" x14ac:dyDescent="0.3">
      <c r="A4803" s="1">
        <v>40323</v>
      </c>
      <c r="B4803" s="2">
        <v>2.8984436367276399E-3</v>
      </c>
      <c r="C4803" s="1">
        <v>40561</v>
      </c>
      <c r="D4803">
        <v>0.14000000000000001</v>
      </c>
      <c r="E4803" s="1">
        <v>40618</v>
      </c>
      <c r="F4803">
        <v>0.39040000000000002</v>
      </c>
      <c r="G4803">
        <f t="shared" si="74"/>
        <v>0.24016000000000004</v>
      </c>
    </row>
    <row r="4804" spans="1:7" x14ac:dyDescent="0.3">
      <c r="A4804" s="1">
        <v>40324</v>
      </c>
      <c r="B4804" s="2">
        <v>-1.3440025637538901E-3</v>
      </c>
      <c r="C4804" s="1">
        <v>40562</v>
      </c>
      <c r="D4804">
        <v>-0.998</v>
      </c>
      <c r="E4804" s="1">
        <v>40619</v>
      </c>
      <c r="F4804">
        <v>-0.18659999999999999</v>
      </c>
      <c r="G4804">
        <f t="shared" si="74"/>
        <v>-0.67344000000000004</v>
      </c>
    </row>
    <row r="4805" spans="1:7" x14ac:dyDescent="0.3">
      <c r="A4805" s="1">
        <v>40325</v>
      </c>
      <c r="B4805" s="2">
        <v>-6.4922222844914198E-3</v>
      </c>
      <c r="C4805" s="1">
        <v>40563</v>
      </c>
      <c r="D4805">
        <v>-0.1293</v>
      </c>
      <c r="E4805" s="1">
        <v>40620</v>
      </c>
      <c r="F4805">
        <v>-4.1599999999999998E-2</v>
      </c>
      <c r="G4805">
        <f t="shared" ref="G4805:G4868" si="75">(D4805*0.6)+(F4805*0.4)</f>
        <v>-9.4219999999999998E-2</v>
      </c>
    </row>
    <row r="4806" spans="1:7" x14ac:dyDescent="0.3">
      <c r="A4806" s="1">
        <v>40326</v>
      </c>
      <c r="B4806" s="2">
        <v>1.09996223318187E-2</v>
      </c>
      <c r="C4806" s="1">
        <v>40564</v>
      </c>
      <c r="D4806">
        <v>0.24360000000000001</v>
      </c>
      <c r="E4806" s="1">
        <v>40623</v>
      </c>
      <c r="F4806">
        <v>-0.18770000000000001</v>
      </c>
      <c r="G4806">
        <f t="shared" si="75"/>
        <v>7.1080000000000004E-2</v>
      </c>
    </row>
    <row r="4807" spans="1:7" x14ac:dyDescent="0.3">
      <c r="A4807" s="1">
        <v>40329</v>
      </c>
      <c r="B4807" s="2">
        <v>3.6387390160985701E-6</v>
      </c>
      <c r="C4807" s="1">
        <v>40567</v>
      </c>
      <c r="D4807">
        <v>0.58360000000000001</v>
      </c>
      <c r="E4807" s="1">
        <v>40624</v>
      </c>
      <c r="F4807">
        <v>-7.4399999999999994E-2</v>
      </c>
      <c r="G4807">
        <f t="shared" si="75"/>
        <v>0.32039999999999996</v>
      </c>
    </row>
    <row r="4808" spans="1:7" x14ac:dyDescent="0.3">
      <c r="A4808" s="1">
        <v>40330</v>
      </c>
      <c r="B4808" s="2">
        <v>2.4744668175444898E-3</v>
      </c>
      <c r="C4808" s="1">
        <v>40568</v>
      </c>
      <c r="D4808">
        <v>2.92E-2</v>
      </c>
      <c r="E4808" s="1">
        <v>40625</v>
      </c>
      <c r="F4808">
        <v>-2.18E-2</v>
      </c>
      <c r="G4808">
        <f t="shared" si="75"/>
        <v>8.8000000000000005E-3</v>
      </c>
    </row>
    <row r="4809" spans="1:7" x14ac:dyDescent="0.3">
      <c r="A4809" s="1">
        <v>40331</v>
      </c>
      <c r="B4809" s="2">
        <v>2.2597797473495902E-3</v>
      </c>
      <c r="C4809" s="1">
        <v>40569</v>
      </c>
      <c r="D4809">
        <v>0.42549999999999999</v>
      </c>
      <c r="E4809" s="1">
        <v>40626</v>
      </c>
      <c r="F4809">
        <v>-0.1489</v>
      </c>
      <c r="G4809">
        <f t="shared" si="75"/>
        <v>0.19573999999999997</v>
      </c>
    </row>
    <row r="4810" spans="1:7" x14ac:dyDescent="0.3">
      <c r="A4810" s="1">
        <v>40332</v>
      </c>
      <c r="B4810" s="2">
        <v>-1.05400943384847E-2</v>
      </c>
      <c r="C4810" s="1">
        <v>40570</v>
      </c>
      <c r="D4810">
        <v>0.22950000000000001</v>
      </c>
      <c r="E4810" s="1">
        <v>40627</v>
      </c>
      <c r="F4810">
        <v>-0.16969999999999999</v>
      </c>
      <c r="G4810">
        <f t="shared" si="75"/>
        <v>6.9819999999999993E-2</v>
      </c>
    </row>
    <row r="4811" spans="1:7" x14ac:dyDescent="0.3">
      <c r="A4811" s="1">
        <v>40333</v>
      </c>
      <c r="B4811" s="2">
        <v>1.37497262372139E-2</v>
      </c>
      <c r="C4811" s="1">
        <v>40571</v>
      </c>
      <c r="D4811">
        <v>-1.7827</v>
      </c>
      <c r="E4811" s="1">
        <v>40630</v>
      </c>
      <c r="F4811">
        <v>5.9999999999999995E-4</v>
      </c>
      <c r="G4811">
        <f t="shared" si="75"/>
        <v>-1.06938</v>
      </c>
    </row>
    <row r="4812" spans="1:7" x14ac:dyDescent="0.3">
      <c r="A4812" s="1">
        <v>40336</v>
      </c>
      <c r="B4812" s="2">
        <v>1.6461115644885701E-3</v>
      </c>
      <c r="C4812" s="1">
        <v>40574</v>
      </c>
      <c r="D4812">
        <v>0.76629999999999998</v>
      </c>
      <c r="E4812" s="1">
        <v>40631</v>
      </c>
      <c r="F4812">
        <v>-0.1767</v>
      </c>
      <c r="G4812">
        <f t="shared" si="75"/>
        <v>0.38909999999999995</v>
      </c>
    </row>
    <row r="4813" spans="1:7" x14ac:dyDescent="0.3">
      <c r="A4813" s="1">
        <v>40337</v>
      </c>
      <c r="B4813" s="2">
        <v>2.2029229727420501E-3</v>
      </c>
      <c r="C4813" s="1">
        <v>40575</v>
      </c>
      <c r="D4813">
        <v>1.6697</v>
      </c>
      <c r="E4813" s="1">
        <v>40632</v>
      </c>
      <c r="F4813">
        <v>0.1837</v>
      </c>
      <c r="G4813">
        <f t="shared" si="75"/>
        <v>1.0752999999999999</v>
      </c>
    </row>
    <row r="4814" spans="1:7" x14ac:dyDescent="0.3">
      <c r="A4814" s="1">
        <v>40338</v>
      </c>
      <c r="B4814" s="2">
        <v>-9.9951352961839008E-3</v>
      </c>
      <c r="C4814" s="1">
        <v>40576</v>
      </c>
      <c r="D4814">
        <v>-0.25419999999999998</v>
      </c>
      <c r="E4814" s="1">
        <v>40633</v>
      </c>
      <c r="F4814">
        <v>3.6999999999999998E-2</v>
      </c>
      <c r="G4814">
        <f t="shared" si="75"/>
        <v>-0.13771999999999998</v>
      </c>
    </row>
    <row r="4815" spans="1:7" x14ac:dyDescent="0.3">
      <c r="A4815" s="1">
        <v>40339</v>
      </c>
      <c r="B4815" s="2">
        <v>-1.3686190257184001E-2</v>
      </c>
      <c r="C4815" s="1">
        <v>40577</v>
      </c>
      <c r="D4815">
        <v>0.24940000000000001</v>
      </c>
      <c r="E4815" s="1">
        <v>40634</v>
      </c>
      <c r="F4815">
        <v>-9.1000000000000004E-3</v>
      </c>
      <c r="G4815">
        <f t="shared" si="75"/>
        <v>0.14599999999999999</v>
      </c>
    </row>
    <row r="4816" spans="1:7" x14ac:dyDescent="0.3">
      <c r="A4816" s="1">
        <v>40340</v>
      </c>
      <c r="B4816" s="2">
        <v>2.9431279668434801E-3</v>
      </c>
      <c r="C4816" s="1">
        <v>40578</v>
      </c>
      <c r="D4816">
        <v>0.2898</v>
      </c>
      <c r="E4816" s="1">
        <v>40637</v>
      </c>
      <c r="F4816">
        <v>0.11409999999999999</v>
      </c>
      <c r="G4816">
        <f t="shared" si="75"/>
        <v>0.21951999999999999</v>
      </c>
    </row>
    <row r="4817" spans="1:7" x14ac:dyDescent="0.3">
      <c r="A4817" s="1">
        <v>40343</v>
      </c>
      <c r="B4817" s="2">
        <v>-2.0993672090523299E-2</v>
      </c>
      <c r="C4817" s="1">
        <v>40581</v>
      </c>
      <c r="D4817">
        <v>0.62549999999999994</v>
      </c>
      <c r="E4817" s="1">
        <v>40638</v>
      </c>
      <c r="F4817">
        <v>-0.2303</v>
      </c>
      <c r="G4817">
        <f t="shared" si="75"/>
        <v>0.28317999999999999</v>
      </c>
    </row>
    <row r="4818" spans="1:7" x14ac:dyDescent="0.3">
      <c r="A4818" s="1">
        <v>40344</v>
      </c>
      <c r="B4818" s="2">
        <v>-9.7335297425993304E-3</v>
      </c>
      <c r="C4818" s="1">
        <v>40582</v>
      </c>
      <c r="D4818">
        <v>0.4496</v>
      </c>
      <c r="E4818" s="1">
        <v>40639</v>
      </c>
      <c r="F4818">
        <v>-0.17799999999999999</v>
      </c>
      <c r="G4818">
        <f t="shared" si="75"/>
        <v>0.19856000000000001</v>
      </c>
    </row>
    <row r="4819" spans="1:7" x14ac:dyDescent="0.3">
      <c r="A4819" s="1">
        <v>40345</v>
      </c>
      <c r="B4819" s="2">
        <v>-1.33150804275695E-3</v>
      </c>
      <c r="C4819" s="1">
        <v>40583</v>
      </c>
      <c r="D4819">
        <v>-0.26679999999999998</v>
      </c>
      <c r="E4819" s="1">
        <v>40640</v>
      </c>
      <c r="F4819">
        <v>3.2899999999999999E-2</v>
      </c>
      <c r="G4819">
        <f t="shared" si="75"/>
        <v>-0.14691999999999997</v>
      </c>
    </row>
    <row r="4820" spans="1:7" x14ac:dyDescent="0.3">
      <c r="A4820" s="1">
        <v>40346</v>
      </c>
      <c r="B4820" s="2">
        <v>9.876738152263529E-4</v>
      </c>
      <c r="C4820" s="1">
        <v>40584</v>
      </c>
      <c r="D4820">
        <v>8.3799999999999999E-2</v>
      </c>
      <c r="E4820" s="1">
        <v>40641</v>
      </c>
      <c r="F4820">
        <v>-3.04E-2</v>
      </c>
      <c r="G4820">
        <f t="shared" si="75"/>
        <v>3.8120000000000001E-2</v>
      </c>
    </row>
    <row r="4821" spans="1:7" x14ac:dyDescent="0.3">
      <c r="A4821" s="1">
        <v>40347</v>
      </c>
      <c r="B4821" s="2">
        <v>5.0791010853434805E-4</v>
      </c>
      <c r="C4821" s="1">
        <v>40585</v>
      </c>
      <c r="D4821">
        <v>0.56489999999999996</v>
      </c>
      <c r="E4821" s="1">
        <v>40644</v>
      </c>
      <c r="F4821">
        <v>4.1399999999999999E-2</v>
      </c>
      <c r="G4821">
        <f t="shared" si="75"/>
        <v>0.35549999999999998</v>
      </c>
    </row>
    <row r="4822" spans="1:7" x14ac:dyDescent="0.3">
      <c r="A4822" s="1">
        <v>40350</v>
      </c>
      <c r="B4822" s="2">
        <v>-3.1690076552668401E-3</v>
      </c>
      <c r="C4822" s="1">
        <v>40588</v>
      </c>
      <c r="D4822">
        <v>0.25879999999999997</v>
      </c>
      <c r="E4822" s="1">
        <v>40645</v>
      </c>
      <c r="F4822">
        <v>0.317</v>
      </c>
      <c r="G4822">
        <f t="shared" si="75"/>
        <v>0.28208</v>
      </c>
    </row>
    <row r="4823" spans="1:7" x14ac:dyDescent="0.3">
      <c r="A4823" s="1">
        <v>40351</v>
      </c>
      <c r="B4823" s="2">
        <v>1.0398785576172199E-2</v>
      </c>
      <c r="C4823" s="1">
        <v>40589</v>
      </c>
      <c r="D4823">
        <v>-0.3115</v>
      </c>
      <c r="E4823" s="1">
        <v>40646</v>
      </c>
      <c r="F4823">
        <v>0.16370000000000001</v>
      </c>
      <c r="G4823">
        <f t="shared" si="75"/>
        <v>-0.12141999999999997</v>
      </c>
    </row>
    <row r="4824" spans="1:7" x14ac:dyDescent="0.3">
      <c r="A4824" s="1">
        <v>40352</v>
      </c>
      <c r="B4824" s="2">
        <v>3.0404646017443398E-3</v>
      </c>
      <c r="C4824" s="1">
        <v>40590</v>
      </c>
      <c r="D4824">
        <v>0.64329999999999998</v>
      </c>
      <c r="E4824" s="1">
        <v>40647</v>
      </c>
      <c r="F4824">
        <v>-7.6899999999999996E-2</v>
      </c>
      <c r="G4824">
        <f t="shared" si="75"/>
        <v>0.35521999999999998</v>
      </c>
    </row>
    <row r="4825" spans="1:7" x14ac:dyDescent="0.3">
      <c r="A4825" s="1">
        <v>40353</v>
      </c>
      <c r="B4825" s="2">
        <v>1.6884010715389999E-3</v>
      </c>
      <c r="C4825" s="1">
        <v>40591</v>
      </c>
      <c r="D4825">
        <v>0.31640000000000001</v>
      </c>
      <c r="E4825" s="1">
        <v>40648</v>
      </c>
      <c r="F4825">
        <v>0.37690000000000001</v>
      </c>
      <c r="G4825">
        <f t="shared" si="75"/>
        <v>0.34060000000000001</v>
      </c>
    </row>
    <row r="4826" spans="1:7" x14ac:dyDescent="0.3">
      <c r="A4826" s="1">
        <v>40354</v>
      </c>
      <c r="B4826" s="2">
        <v>-8.6957333236855599E-3</v>
      </c>
      <c r="C4826" s="1">
        <v>40592</v>
      </c>
      <c r="D4826">
        <v>0.19289999999999999</v>
      </c>
      <c r="E4826" s="1">
        <v>40651</v>
      </c>
      <c r="F4826">
        <v>0.19139999999999999</v>
      </c>
      <c r="G4826">
        <f t="shared" si="75"/>
        <v>0.19229999999999997</v>
      </c>
    </row>
    <row r="4827" spans="1:7" x14ac:dyDescent="0.3">
      <c r="A4827" s="1">
        <v>40357</v>
      </c>
      <c r="B4827" s="2">
        <v>1.0021628212300701E-2</v>
      </c>
      <c r="C4827" s="1">
        <v>40596</v>
      </c>
      <c r="D4827">
        <v>-2.0507</v>
      </c>
      <c r="E4827" s="1">
        <v>40652</v>
      </c>
      <c r="F4827">
        <v>6.93E-2</v>
      </c>
      <c r="G4827">
        <f t="shared" si="75"/>
        <v>-1.2026999999999999</v>
      </c>
    </row>
    <row r="4828" spans="1:7" x14ac:dyDescent="0.3">
      <c r="A4828" s="1">
        <v>40358</v>
      </c>
      <c r="B4828" s="2">
        <v>1.80524561635136E-2</v>
      </c>
      <c r="C4828" s="1">
        <v>40597</v>
      </c>
      <c r="D4828">
        <v>-0.60719999999999996</v>
      </c>
      <c r="E4828" s="1">
        <v>40653</v>
      </c>
      <c r="F4828">
        <v>-0.14030000000000001</v>
      </c>
      <c r="G4828">
        <f t="shared" si="75"/>
        <v>-0.42043999999999998</v>
      </c>
    </row>
    <row r="4829" spans="1:7" x14ac:dyDescent="0.3">
      <c r="A4829" s="1">
        <v>40359</v>
      </c>
      <c r="B4829" s="2">
        <v>-1.15940013987661E-2</v>
      </c>
      <c r="C4829" s="1">
        <v>40598</v>
      </c>
      <c r="D4829">
        <v>-7.5600000000000001E-2</v>
      </c>
      <c r="E4829" s="1">
        <v>40654</v>
      </c>
      <c r="F4829">
        <v>-8.3999999999999995E-3</v>
      </c>
      <c r="G4829">
        <f t="shared" si="75"/>
        <v>-4.8719999999999999E-2</v>
      </c>
    </row>
    <row r="4830" spans="1:7" x14ac:dyDescent="0.3">
      <c r="A4830" s="1">
        <v>40360</v>
      </c>
      <c r="B4830" s="2">
        <v>-1.02018389035514E-2</v>
      </c>
      <c r="C4830" s="1">
        <v>40599</v>
      </c>
      <c r="D4830">
        <v>1.0813999999999999</v>
      </c>
      <c r="E4830" s="1">
        <v>40658</v>
      </c>
      <c r="F4830">
        <v>0.1996</v>
      </c>
      <c r="G4830">
        <f t="shared" si="75"/>
        <v>0.72867999999999999</v>
      </c>
    </row>
    <row r="4831" spans="1:7" x14ac:dyDescent="0.3">
      <c r="A4831" s="1">
        <v>40361</v>
      </c>
      <c r="B4831" s="2">
        <v>-4.6585470115431101E-3</v>
      </c>
      <c r="C4831" s="1">
        <v>40602</v>
      </c>
      <c r="D4831">
        <v>0.56210000000000004</v>
      </c>
      <c r="E4831" s="1">
        <v>40659</v>
      </c>
      <c r="F4831">
        <v>0.20880000000000001</v>
      </c>
      <c r="G4831">
        <f t="shared" si="75"/>
        <v>0.42078000000000004</v>
      </c>
    </row>
    <row r="4832" spans="1:7" x14ac:dyDescent="0.3">
      <c r="A4832" s="1">
        <v>40364</v>
      </c>
      <c r="B4832" s="2">
        <v>2.0978528096160499E-3</v>
      </c>
      <c r="C4832" s="1">
        <v>40603</v>
      </c>
      <c r="D4832">
        <v>-1.5739000000000001</v>
      </c>
      <c r="E4832" s="1">
        <v>40660</v>
      </c>
      <c r="F4832">
        <v>-0.1507</v>
      </c>
      <c r="G4832">
        <f t="shared" si="75"/>
        <v>-1.0046200000000001</v>
      </c>
    </row>
    <row r="4833" spans="1:7" x14ac:dyDescent="0.3">
      <c r="A4833" s="1">
        <v>40365</v>
      </c>
      <c r="B4833" s="2">
        <v>-1.3815091656951301E-3</v>
      </c>
      <c r="C4833" s="1">
        <v>40604</v>
      </c>
      <c r="D4833">
        <v>0.17810000000000001</v>
      </c>
      <c r="E4833" s="1">
        <v>40661</v>
      </c>
      <c r="F4833">
        <v>0.26340000000000002</v>
      </c>
      <c r="G4833">
        <f t="shared" si="75"/>
        <v>0.21222000000000002</v>
      </c>
    </row>
    <row r="4834" spans="1:7" x14ac:dyDescent="0.3">
      <c r="A4834" s="1">
        <v>40366</v>
      </c>
      <c r="B4834" s="2">
        <v>-1.56223246654397E-2</v>
      </c>
      <c r="C4834" s="1">
        <v>40605</v>
      </c>
      <c r="D4834">
        <v>1.726</v>
      </c>
      <c r="E4834" s="1">
        <v>40662</v>
      </c>
      <c r="F4834">
        <v>0.1104</v>
      </c>
      <c r="G4834">
        <f t="shared" si="75"/>
        <v>1.0797599999999998</v>
      </c>
    </row>
    <row r="4835" spans="1:7" x14ac:dyDescent="0.3">
      <c r="A4835" s="1">
        <v>40367</v>
      </c>
      <c r="B4835" s="2">
        <v>-8.9970568571952104E-3</v>
      </c>
      <c r="C4835" s="1">
        <v>40606</v>
      </c>
      <c r="D4835">
        <v>-0.73750000000000004</v>
      </c>
      <c r="E4835" s="1">
        <v>40665</v>
      </c>
      <c r="F4835">
        <v>4.6100000000000002E-2</v>
      </c>
      <c r="G4835">
        <f t="shared" si="75"/>
        <v>-0.42405999999999999</v>
      </c>
    </row>
    <row r="4836" spans="1:7" x14ac:dyDescent="0.3">
      <c r="A4836" s="1">
        <v>40368</v>
      </c>
      <c r="B4836" s="2">
        <v>5.1489928862364902E-3</v>
      </c>
      <c r="C4836" s="1">
        <v>40609</v>
      </c>
      <c r="D4836">
        <v>-0.8306</v>
      </c>
      <c r="E4836" s="1">
        <v>40666</v>
      </c>
      <c r="F4836">
        <v>0.1288</v>
      </c>
      <c r="G4836">
        <f t="shared" si="75"/>
        <v>-0.44683999999999996</v>
      </c>
    </row>
    <row r="4837" spans="1:7" x14ac:dyDescent="0.3">
      <c r="A4837" s="1">
        <v>40371</v>
      </c>
      <c r="B4837" s="2">
        <v>4.9470149595276496E-3</v>
      </c>
      <c r="C4837" s="1">
        <v>40610</v>
      </c>
      <c r="D4837">
        <v>0.91100000000000003</v>
      </c>
      <c r="E4837" s="1">
        <v>40667</v>
      </c>
      <c r="F4837">
        <v>0.10829999999999999</v>
      </c>
      <c r="G4837">
        <f t="shared" si="75"/>
        <v>0.58992</v>
      </c>
    </row>
    <row r="4838" spans="1:7" x14ac:dyDescent="0.3">
      <c r="A4838" s="1">
        <v>40372</v>
      </c>
      <c r="B4838" s="2">
        <v>-1.0558561540113E-2</v>
      </c>
      <c r="C4838" s="1">
        <v>40611</v>
      </c>
      <c r="D4838">
        <v>-0.1206</v>
      </c>
      <c r="E4838" s="1">
        <v>40668</v>
      </c>
      <c r="F4838">
        <v>0.22819999999999999</v>
      </c>
      <c r="G4838">
        <f t="shared" si="75"/>
        <v>1.8920000000000006E-2</v>
      </c>
    </row>
    <row r="4839" spans="1:7" x14ac:dyDescent="0.3">
      <c r="A4839" s="1">
        <v>40373</v>
      </c>
      <c r="B4839" s="2">
        <v>-2.59881051818556E-3</v>
      </c>
      <c r="C4839" s="1">
        <v>40612</v>
      </c>
      <c r="D4839">
        <v>-1.8875999999999999</v>
      </c>
      <c r="E4839" s="1">
        <v>40669</v>
      </c>
      <c r="F4839">
        <v>5.6599999999999998E-2</v>
      </c>
      <c r="G4839">
        <f t="shared" si="75"/>
        <v>-1.10992</v>
      </c>
    </row>
    <row r="4840" spans="1:7" x14ac:dyDescent="0.3">
      <c r="A4840" s="1">
        <v>40374</v>
      </c>
      <c r="B4840" s="2">
        <v>-1.3301180216631601E-2</v>
      </c>
      <c r="C4840" s="1">
        <v>40613</v>
      </c>
      <c r="D4840">
        <v>0.73870000000000002</v>
      </c>
      <c r="E4840" s="1">
        <v>40672</v>
      </c>
      <c r="F4840">
        <v>9.4700000000000006E-2</v>
      </c>
      <c r="G4840">
        <f t="shared" si="75"/>
        <v>0.48110000000000003</v>
      </c>
    </row>
    <row r="4841" spans="1:7" x14ac:dyDescent="0.3">
      <c r="A4841" s="1">
        <v>40375</v>
      </c>
      <c r="B4841" s="2">
        <v>8.71019294146946E-3</v>
      </c>
      <c r="C4841" s="1">
        <v>40616</v>
      </c>
      <c r="D4841">
        <v>-0.60129999999999995</v>
      </c>
      <c r="E4841" s="1">
        <v>40673</v>
      </c>
      <c r="F4841">
        <v>-0.21790000000000001</v>
      </c>
      <c r="G4841">
        <f t="shared" si="75"/>
        <v>-0.44793999999999995</v>
      </c>
    </row>
    <row r="4842" spans="1:7" x14ac:dyDescent="0.3">
      <c r="A4842" s="1">
        <v>40378</v>
      </c>
      <c r="B4842" s="2">
        <v>-1.0173921419297501E-3</v>
      </c>
      <c r="C4842" s="1">
        <v>40617</v>
      </c>
      <c r="D4842">
        <v>-1.1197999999999999</v>
      </c>
      <c r="E4842" s="1">
        <v>40674</v>
      </c>
      <c r="F4842">
        <v>0.17660000000000001</v>
      </c>
      <c r="G4842">
        <f t="shared" si="75"/>
        <v>-0.60123999999999989</v>
      </c>
    </row>
    <row r="4843" spans="1:7" x14ac:dyDescent="0.3">
      <c r="A4843" s="1">
        <v>40379</v>
      </c>
      <c r="B4843" s="2">
        <v>1.44441812158136E-3</v>
      </c>
      <c r="C4843" s="1">
        <v>40618</v>
      </c>
      <c r="D4843">
        <v>-1.9460999999999999</v>
      </c>
      <c r="E4843" s="1">
        <v>40675</v>
      </c>
      <c r="F4843">
        <v>-0.15959999999999999</v>
      </c>
      <c r="G4843">
        <f t="shared" si="75"/>
        <v>-1.2314999999999998</v>
      </c>
    </row>
    <row r="4844" spans="1:7" x14ac:dyDescent="0.3">
      <c r="A4844" s="1">
        <v>40380</v>
      </c>
      <c r="B4844" s="2">
        <v>3.2544190434131699E-3</v>
      </c>
      <c r="C4844" s="1">
        <v>40619</v>
      </c>
      <c r="D4844">
        <v>1.3418000000000001</v>
      </c>
      <c r="E4844" s="1">
        <v>40676</v>
      </c>
      <c r="F4844">
        <v>0.15859999999999999</v>
      </c>
      <c r="G4844">
        <f t="shared" si="75"/>
        <v>0.86851999999999996</v>
      </c>
    </row>
    <row r="4845" spans="1:7" x14ac:dyDescent="0.3">
      <c r="A4845" s="1">
        <v>40381</v>
      </c>
      <c r="B4845" s="2">
        <v>-1.62224432433987E-2</v>
      </c>
      <c r="C4845" s="1">
        <v>40620</v>
      </c>
      <c r="D4845">
        <v>0.43180000000000002</v>
      </c>
      <c r="E4845" s="1">
        <v>40679</v>
      </c>
      <c r="F4845">
        <v>0.2001</v>
      </c>
      <c r="G4845">
        <f t="shared" si="75"/>
        <v>0.33911999999999998</v>
      </c>
    </row>
    <row r="4846" spans="1:7" x14ac:dyDescent="0.3">
      <c r="A4846" s="1">
        <v>40382</v>
      </c>
      <c r="B4846" s="2">
        <v>-4.9190760366283302E-3</v>
      </c>
      <c r="C4846" s="1">
        <v>40623</v>
      </c>
      <c r="D4846">
        <v>1.4993000000000001</v>
      </c>
      <c r="E4846" s="1">
        <v>40680</v>
      </c>
      <c r="F4846">
        <v>0.13969999999999999</v>
      </c>
      <c r="G4846">
        <f t="shared" si="75"/>
        <v>0.95546000000000009</v>
      </c>
    </row>
    <row r="4847" spans="1:7" x14ac:dyDescent="0.3">
      <c r="A4847" s="1">
        <v>40385</v>
      </c>
      <c r="B4847" s="2">
        <v>-2.4181576096616898E-3</v>
      </c>
      <c r="C4847" s="1">
        <v>40624</v>
      </c>
      <c r="D4847">
        <v>-0.3427</v>
      </c>
      <c r="E4847" s="1">
        <v>40681</v>
      </c>
      <c r="F4847">
        <v>-0.2225</v>
      </c>
      <c r="G4847">
        <f t="shared" si="75"/>
        <v>-0.29461999999999999</v>
      </c>
    </row>
    <row r="4848" spans="1:7" x14ac:dyDescent="0.3">
      <c r="A4848" s="1">
        <v>40386</v>
      </c>
      <c r="B4848" s="2">
        <v>-4.0947450102021303E-3</v>
      </c>
      <c r="C4848" s="1">
        <v>40625</v>
      </c>
      <c r="D4848">
        <v>0.29239999999999999</v>
      </c>
      <c r="E4848" s="1">
        <v>40682</v>
      </c>
      <c r="F4848">
        <v>1.55E-2</v>
      </c>
      <c r="G4848">
        <f t="shared" si="75"/>
        <v>0.18164</v>
      </c>
    </row>
    <row r="4849" spans="1:7" x14ac:dyDescent="0.3">
      <c r="A4849" s="1">
        <v>40387</v>
      </c>
      <c r="B4849" s="2">
        <v>-2.74434139485902E-3</v>
      </c>
      <c r="C4849" s="1">
        <v>40626</v>
      </c>
      <c r="D4849">
        <v>0.93410000000000004</v>
      </c>
      <c r="E4849" s="1">
        <v>40683</v>
      </c>
      <c r="F4849">
        <v>7.5499999999999998E-2</v>
      </c>
      <c r="G4849">
        <f t="shared" si="75"/>
        <v>0.59065999999999996</v>
      </c>
    </row>
    <row r="4850" spans="1:7" x14ac:dyDescent="0.3">
      <c r="A4850" s="1">
        <v>40388</v>
      </c>
      <c r="B4850" s="2">
        <v>-4.4675676121642702E-3</v>
      </c>
      <c r="C4850" s="1">
        <v>40627</v>
      </c>
      <c r="D4850">
        <v>0.31609999999999999</v>
      </c>
      <c r="E4850" s="1">
        <v>40686</v>
      </c>
      <c r="F4850">
        <v>7.2499999999999995E-2</v>
      </c>
      <c r="G4850">
        <f t="shared" si="75"/>
        <v>0.21865999999999999</v>
      </c>
    </row>
    <row r="4851" spans="1:7" x14ac:dyDescent="0.3">
      <c r="A4851" s="1">
        <v>40389</v>
      </c>
      <c r="B4851" s="2">
        <v>5.16057263210135E-3</v>
      </c>
      <c r="C4851" s="1">
        <v>40630</v>
      </c>
      <c r="D4851">
        <v>-0.27479999999999999</v>
      </c>
      <c r="E4851" s="1">
        <v>40687</v>
      </c>
      <c r="F4851">
        <v>4.0399999999999998E-2</v>
      </c>
      <c r="G4851">
        <f t="shared" si="75"/>
        <v>-0.14871999999999999</v>
      </c>
    </row>
    <row r="4852" spans="1:7" x14ac:dyDescent="0.3">
      <c r="A4852" s="1">
        <v>40392</v>
      </c>
      <c r="B4852" s="2">
        <v>-4.8798767743268899E-3</v>
      </c>
      <c r="C4852" s="1">
        <v>40631</v>
      </c>
      <c r="D4852">
        <v>0.72689999999999999</v>
      </c>
      <c r="E4852" s="1">
        <v>40688</v>
      </c>
      <c r="F4852">
        <v>-2.1399999999999999E-2</v>
      </c>
      <c r="G4852">
        <f t="shared" si="75"/>
        <v>0.42757999999999996</v>
      </c>
    </row>
    <row r="4853" spans="1:7" x14ac:dyDescent="0.3">
      <c r="A4853" s="1">
        <v>40393</v>
      </c>
      <c r="B4853" s="2">
        <v>5.0162097124919498E-3</v>
      </c>
      <c r="C4853" s="1">
        <v>40632</v>
      </c>
      <c r="D4853">
        <v>0.67989999999999995</v>
      </c>
      <c r="E4853" s="1">
        <v>40689</v>
      </c>
      <c r="F4853">
        <v>0.3004</v>
      </c>
      <c r="G4853">
        <f t="shared" si="75"/>
        <v>0.52810000000000001</v>
      </c>
    </row>
    <row r="4854" spans="1:7" x14ac:dyDescent="0.3">
      <c r="A4854" s="1">
        <v>40394</v>
      </c>
      <c r="B4854" s="2">
        <v>-9.6564549492295104E-4</v>
      </c>
      <c r="C4854" s="1">
        <v>40633</v>
      </c>
      <c r="D4854">
        <v>-0.18290000000000001</v>
      </c>
      <c r="E4854" s="1">
        <v>40690</v>
      </c>
      <c r="F4854">
        <v>-3.9100000000000003E-2</v>
      </c>
      <c r="G4854">
        <f t="shared" si="75"/>
        <v>-0.12537999999999999</v>
      </c>
    </row>
    <row r="4855" spans="1:7" x14ac:dyDescent="0.3">
      <c r="A4855" s="1">
        <v>40395</v>
      </c>
      <c r="B4855" s="2">
        <v>1.33360045866515E-2</v>
      </c>
      <c r="C4855" s="1">
        <v>40634</v>
      </c>
      <c r="D4855">
        <v>0.497</v>
      </c>
      <c r="E4855" s="1">
        <v>40694</v>
      </c>
      <c r="F4855">
        <v>0.1172</v>
      </c>
      <c r="G4855">
        <f t="shared" si="75"/>
        <v>0.34507999999999994</v>
      </c>
    </row>
    <row r="4856" spans="1:7" x14ac:dyDescent="0.3">
      <c r="A4856" s="1">
        <v>40396</v>
      </c>
      <c r="B4856" s="2">
        <v>2.8949584161264098E-3</v>
      </c>
      <c r="C4856" s="1">
        <v>40637</v>
      </c>
      <c r="D4856">
        <v>4.7E-2</v>
      </c>
      <c r="E4856" s="1">
        <v>40695</v>
      </c>
      <c r="F4856">
        <v>0.34189999999999998</v>
      </c>
      <c r="G4856">
        <f t="shared" si="75"/>
        <v>0.16496</v>
      </c>
    </row>
    <row r="4857" spans="1:7" x14ac:dyDescent="0.3">
      <c r="A4857" s="1">
        <v>40399</v>
      </c>
      <c r="B4857" s="2">
        <v>1.5970359373609401E-3</v>
      </c>
      <c r="C4857" s="1">
        <v>40638</v>
      </c>
      <c r="D4857">
        <v>-1.6899999999999998E-2</v>
      </c>
      <c r="E4857" s="1">
        <v>40696</v>
      </c>
      <c r="F4857">
        <v>-0.3024</v>
      </c>
      <c r="G4857">
        <f t="shared" si="75"/>
        <v>-0.13110000000000002</v>
      </c>
    </row>
    <row r="4858" spans="1:7" x14ac:dyDescent="0.3">
      <c r="A4858" s="1">
        <v>40400</v>
      </c>
      <c r="B4858" s="2">
        <v>-1.6040281163979301E-3</v>
      </c>
      <c r="C4858" s="1">
        <v>40639</v>
      </c>
      <c r="D4858">
        <v>0.25990000000000002</v>
      </c>
      <c r="E4858" s="1">
        <v>40697</v>
      </c>
      <c r="F4858">
        <v>0.1348</v>
      </c>
      <c r="G4858">
        <f t="shared" si="75"/>
        <v>0.20985999999999999</v>
      </c>
    </row>
    <row r="4859" spans="1:7" x14ac:dyDescent="0.3">
      <c r="A4859" s="1">
        <v>40401</v>
      </c>
      <c r="B4859" s="2">
        <v>1.0670953238094199E-2</v>
      </c>
      <c r="C4859" s="1">
        <v>40640</v>
      </c>
      <c r="D4859">
        <v>-0.14810000000000001</v>
      </c>
      <c r="E4859" s="1">
        <v>40700</v>
      </c>
      <c r="F4859">
        <v>-2.7199999999999998E-2</v>
      </c>
      <c r="G4859">
        <f t="shared" si="75"/>
        <v>-9.9740000000000009E-2</v>
      </c>
    </row>
    <row r="4860" spans="1:7" x14ac:dyDescent="0.3">
      <c r="A4860" s="1">
        <v>40402</v>
      </c>
      <c r="B4860" s="2">
        <v>4.1068340499455002E-3</v>
      </c>
      <c r="C4860" s="1">
        <v>40641</v>
      </c>
      <c r="D4860">
        <v>-0.40029999999999999</v>
      </c>
      <c r="E4860" s="1">
        <v>40701</v>
      </c>
      <c r="F4860">
        <v>3.6600000000000001E-2</v>
      </c>
      <c r="G4860">
        <f t="shared" si="75"/>
        <v>-0.22553999999999996</v>
      </c>
    </row>
    <row r="4861" spans="1:7" x14ac:dyDescent="0.3">
      <c r="A4861" s="1">
        <v>40403</v>
      </c>
      <c r="B4861" s="2">
        <v>-5.5244941777510303E-4</v>
      </c>
      <c r="C4861" s="1">
        <v>40644</v>
      </c>
      <c r="D4861">
        <v>-0.27739999999999998</v>
      </c>
      <c r="E4861" s="1">
        <v>40702</v>
      </c>
      <c r="F4861">
        <v>0.21079999999999999</v>
      </c>
      <c r="G4861">
        <f t="shared" si="75"/>
        <v>-8.2119999999999971E-2</v>
      </c>
    </row>
    <row r="4862" spans="1:7" x14ac:dyDescent="0.3">
      <c r="A4862" s="1">
        <v>40406</v>
      </c>
      <c r="B4862" s="2">
        <v>8.6754357357614591E-3</v>
      </c>
      <c r="C4862" s="1">
        <v>40645</v>
      </c>
      <c r="D4862">
        <v>-0.77680000000000005</v>
      </c>
      <c r="E4862" s="1">
        <v>40703</v>
      </c>
      <c r="F4862">
        <v>-0.2056</v>
      </c>
      <c r="G4862">
        <f t="shared" si="75"/>
        <v>-0.54832000000000003</v>
      </c>
    </row>
    <row r="4863" spans="1:7" x14ac:dyDescent="0.3">
      <c r="A4863" s="1">
        <v>40407</v>
      </c>
      <c r="B4863" s="2">
        <v>-4.5314614419297303E-3</v>
      </c>
      <c r="C4863" s="1">
        <v>40646</v>
      </c>
      <c r="D4863">
        <v>2.8899999999999999E-2</v>
      </c>
      <c r="E4863" s="1">
        <v>40704</v>
      </c>
      <c r="F4863">
        <v>8.6800000000000002E-2</v>
      </c>
      <c r="G4863">
        <f t="shared" si="75"/>
        <v>5.2059999999999995E-2</v>
      </c>
    </row>
    <row r="4864" spans="1:7" x14ac:dyDescent="0.3">
      <c r="A4864" s="1">
        <v>40408</v>
      </c>
      <c r="B4864" s="2">
        <v>2.7518840998626E-3</v>
      </c>
      <c r="C4864" s="1">
        <v>40647</v>
      </c>
      <c r="D4864">
        <v>9.9000000000000008E-3</v>
      </c>
      <c r="E4864" s="1">
        <v>40707</v>
      </c>
      <c r="F4864">
        <v>-6.7199999999999996E-2</v>
      </c>
      <c r="G4864">
        <f t="shared" si="75"/>
        <v>-2.094E-2</v>
      </c>
    </row>
    <row r="4865" spans="1:7" x14ac:dyDescent="0.3">
      <c r="A4865" s="1">
        <v>40409</v>
      </c>
      <c r="B4865" s="2">
        <v>5.14441895857232E-3</v>
      </c>
      <c r="C4865" s="1">
        <v>40648</v>
      </c>
      <c r="D4865">
        <v>0.39250000000000002</v>
      </c>
      <c r="E4865" s="1">
        <v>40708</v>
      </c>
      <c r="F4865">
        <v>-0.3931</v>
      </c>
      <c r="G4865">
        <f t="shared" si="75"/>
        <v>7.8259999999999968E-2</v>
      </c>
    </row>
    <row r="4866" spans="1:7" x14ac:dyDescent="0.3">
      <c r="A4866" s="1">
        <v>40410</v>
      </c>
      <c r="B4866" s="2">
        <v>-6.9164544831967799E-4</v>
      </c>
      <c r="C4866" s="1">
        <v>40651</v>
      </c>
      <c r="D4866">
        <v>-1.1005</v>
      </c>
      <c r="E4866" s="1">
        <v>40709</v>
      </c>
      <c r="F4866">
        <v>0.46100000000000002</v>
      </c>
      <c r="G4866">
        <f t="shared" si="75"/>
        <v>-0.47589999999999999</v>
      </c>
    </row>
    <row r="4867" spans="1:7" x14ac:dyDescent="0.3">
      <c r="A4867" s="1">
        <v>40413</v>
      </c>
      <c r="B4867" s="2">
        <v>4.61650409653247E-3</v>
      </c>
      <c r="C4867" s="1">
        <v>40652</v>
      </c>
      <c r="D4867">
        <v>0.57569999999999999</v>
      </c>
      <c r="E4867" s="1">
        <v>40710</v>
      </c>
      <c r="F4867">
        <v>9.8500000000000004E-2</v>
      </c>
      <c r="G4867">
        <f t="shared" si="75"/>
        <v>0.38482</v>
      </c>
    </row>
    <row r="4868" spans="1:7" x14ac:dyDescent="0.3">
      <c r="A4868" s="1">
        <v>40414</v>
      </c>
      <c r="B4868" s="2">
        <v>5.5247368971424998E-3</v>
      </c>
      <c r="C4868" s="1">
        <v>40653</v>
      </c>
      <c r="D4868">
        <v>1.3542000000000001</v>
      </c>
      <c r="E4868" s="1">
        <v>40711</v>
      </c>
      <c r="F4868">
        <v>-0.1008</v>
      </c>
      <c r="G4868">
        <f t="shared" si="75"/>
        <v>0.7722</v>
      </c>
    </row>
    <row r="4869" spans="1:7" x14ac:dyDescent="0.3">
      <c r="A4869" s="1">
        <v>40415</v>
      </c>
      <c r="B4869" s="2">
        <v>-3.6458940744885601E-3</v>
      </c>
      <c r="C4869" s="1">
        <v>40654</v>
      </c>
      <c r="D4869">
        <v>0.53080000000000005</v>
      </c>
      <c r="E4869" s="1">
        <v>40714</v>
      </c>
      <c r="F4869">
        <v>-2.8299999999999999E-2</v>
      </c>
      <c r="G4869">
        <f t="shared" ref="G4869:G4932" si="76">(D4869*0.6)+(F4869*0.4)</f>
        <v>0.30716000000000004</v>
      </c>
    </row>
    <row r="4870" spans="1:7" x14ac:dyDescent="0.3">
      <c r="A4870" s="1">
        <v>40416</v>
      </c>
      <c r="B4870" s="2">
        <v>5.8120968249246703E-3</v>
      </c>
      <c r="C4870" s="1">
        <v>40658</v>
      </c>
      <c r="D4870">
        <v>-0.1593</v>
      </c>
      <c r="E4870" s="1">
        <v>40715</v>
      </c>
      <c r="F4870">
        <v>-3.0099999999999998E-2</v>
      </c>
      <c r="G4870">
        <f t="shared" si="76"/>
        <v>-0.10761999999999999</v>
      </c>
    </row>
    <row r="4871" spans="1:7" x14ac:dyDescent="0.3">
      <c r="A4871" s="1">
        <v>40417</v>
      </c>
      <c r="B4871" s="2">
        <v>-5.5174865674353403E-3</v>
      </c>
      <c r="C4871" s="1">
        <v>40659</v>
      </c>
      <c r="D4871">
        <v>0.89800000000000002</v>
      </c>
      <c r="E4871" s="1">
        <v>40716</v>
      </c>
      <c r="F4871">
        <v>6.08E-2</v>
      </c>
      <c r="G4871">
        <f t="shared" si="76"/>
        <v>0.56311999999999995</v>
      </c>
    </row>
    <row r="4872" spans="1:7" x14ac:dyDescent="0.3">
      <c r="A4872" s="1">
        <v>40420</v>
      </c>
      <c r="B4872" s="2">
        <v>7.2054751240928604E-3</v>
      </c>
      <c r="C4872" s="1">
        <v>40660</v>
      </c>
      <c r="D4872">
        <v>0.64219999999999999</v>
      </c>
      <c r="E4872" s="1">
        <v>40717</v>
      </c>
      <c r="F4872">
        <v>0.27310000000000001</v>
      </c>
      <c r="G4872">
        <f t="shared" si="76"/>
        <v>0.49456</v>
      </c>
    </row>
    <row r="4873" spans="1:7" x14ac:dyDescent="0.3">
      <c r="A4873" s="1">
        <v>40421</v>
      </c>
      <c r="B4873" s="2">
        <v>4.1853647869896102E-3</v>
      </c>
      <c r="C4873" s="1">
        <v>40661</v>
      </c>
      <c r="D4873">
        <v>0.36259999999999998</v>
      </c>
      <c r="E4873" s="1">
        <v>40718</v>
      </c>
      <c r="F4873">
        <v>5.1200000000000002E-2</v>
      </c>
      <c r="G4873">
        <f t="shared" si="76"/>
        <v>0.23803999999999997</v>
      </c>
    </row>
    <row r="4874" spans="1:7" x14ac:dyDescent="0.3">
      <c r="A4874" s="1">
        <v>40422</v>
      </c>
      <c r="B4874" s="2">
        <v>-5.9959013516968102E-3</v>
      </c>
      <c r="C4874" s="1">
        <v>40662</v>
      </c>
      <c r="D4874">
        <v>0.23039999999999999</v>
      </c>
      <c r="E4874" s="1">
        <v>40721</v>
      </c>
      <c r="F4874">
        <v>-0.27810000000000001</v>
      </c>
      <c r="G4874">
        <f t="shared" si="76"/>
        <v>2.6999999999999996E-2</v>
      </c>
    </row>
    <row r="4875" spans="1:7" x14ac:dyDescent="0.3">
      <c r="A4875" s="1">
        <v>40423</v>
      </c>
      <c r="B4875" s="2">
        <v>-1.1574112802145201E-3</v>
      </c>
      <c r="C4875" s="1">
        <v>40665</v>
      </c>
      <c r="D4875">
        <v>-0.17530000000000001</v>
      </c>
      <c r="E4875" s="1">
        <v>40722</v>
      </c>
      <c r="F4875">
        <v>-0.40739999999999998</v>
      </c>
      <c r="G4875">
        <f t="shared" si="76"/>
        <v>-0.26813999999999999</v>
      </c>
    </row>
    <row r="4876" spans="1:7" x14ac:dyDescent="0.3">
      <c r="A4876" s="1">
        <v>40424</v>
      </c>
      <c r="B4876" s="2">
        <v>-2.1784710773220501E-4</v>
      </c>
      <c r="C4876" s="1">
        <v>40666</v>
      </c>
      <c r="D4876">
        <v>-0.33760000000000001</v>
      </c>
      <c r="E4876" s="1">
        <v>40723</v>
      </c>
      <c r="F4876">
        <v>-0.1172</v>
      </c>
      <c r="G4876">
        <f t="shared" si="76"/>
        <v>-0.24944</v>
      </c>
    </row>
    <row r="4877" spans="1:7" x14ac:dyDescent="0.3">
      <c r="A4877" s="1">
        <v>40427</v>
      </c>
      <c r="B4877" s="2">
        <v>-4.7438783948594598E-4</v>
      </c>
      <c r="C4877" s="1">
        <v>40667</v>
      </c>
      <c r="D4877">
        <v>-0.66779999999999995</v>
      </c>
      <c r="E4877" s="1">
        <v>40724</v>
      </c>
      <c r="F4877">
        <v>-8.5900000000000004E-2</v>
      </c>
      <c r="G4877">
        <f t="shared" si="76"/>
        <v>-0.43503999999999998</v>
      </c>
    </row>
    <row r="4878" spans="1:7" x14ac:dyDescent="0.3">
      <c r="A4878" s="1">
        <v>40428</v>
      </c>
      <c r="B4878" s="2">
        <v>1.0529194197301099E-2</v>
      </c>
      <c r="C4878" s="1">
        <v>40668</v>
      </c>
      <c r="D4878">
        <v>-0.90239999999999998</v>
      </c>
      <c r="E4878" s="1">
        <v>40725</v>
      </c>
      <c r="F4878">
        <v>-0.1234</v>
      </c>
      <c r="G4878">
        <f t="shared" si="76"/>
        <v>-0.59079999999999988</v>
      </c>
    </row>
    <row r="4879" spans="1:7" x14ac:dyDescent="0.3">
      <c r="A4879" s="1">
        <v>40429</v>
      </c>
      <c r="B4879" s="2">
        <v>-8.0330461301074702E-3</v>
      </c>
      <c r="C4879" s="1">
        <v>40669</v>
      </c>
      <c r="D4879">
        <v>0.39389999999999997</v>
      </c>
      <c r="E4879" s="1">
        <v>40729</v>
      </c>
      <c r="F4879">
        <v>0.29699999999999999</v>
      </c>
      <c r="G4879">
        <f t="shared" si="76"/>
        <v>0.35513999999999996</v>
      </c>
    </row>
    <row r="4880" spans="1:7" x14ac:dyDescent="0.3">
      <c r="A4880" s="1">
        <v>40430</v>
      </c>
      <c r="B4880" s="2">
        <v>-1.43001648295316E-3</v>
      </c>
      <c r="C4880" s="1">
        <v>40672</v>
      </c>
      <c r="D4880">
        <v>0.45619999999999999</v>
      </c>
      <c r="E4880" s="1">
        <v>40730</v>
      </c>
      <c r="F4880">
        <v>0.12909999999999999</v>
      </c>
      <c r="G4880">
        <f t="shared" si="76"/>
        <v>0.32535999999999998</v>
      </c>
    </row>
    <row r="4881" spans="1:7" x14ac:dyDescent="0.3">
      <c r="A4881" s="1">
        <v>40431</v>
      </c>
      <c r="B4881" s="2">
        <v>-9.2355254260715301E-3</v>
      </c>
      <c r="C4881" s="1">
        <v>40673</v>
      </c>
      <c r="D4881">
        <v>0.80859999999999999</v>
      </c>
      <c r="E4881" s="1">
        <v>40731</v>
      </c>
      <c r="F4881">
        <v>-0.2306</v>
      </c>
      <c r="G4881">
        <f t="shared" si="76"/>
        <v>0.39291999999999999</v>
      </c>
    </row>
    <row r="4882" spans="1:7" x14ac:dyDescent="0.3">
      <c r="A4882" s="1">
        <v>40434</v>
      </c>
      <c r="B4882" s="2">
        <v>4.1105129504772596E-3</v>
      </c>
      <c r="C4882" s="1">
        <v>40674</v>
      </c>
      <c r="D4882">
        <v>-1.0568</v>
      </c>
      <c r="E4882" s="1">
        <v>40732</v>
      </c>
      <c r="F4882">
        <v>0.59570000000000001</v>
      </c>
      <c r="G4882">
        <f t="shared" si="76"/>
        <v>-0.39579999999999993</v>
      </c>
    </row>
    <row r="4883" spans="1:7" x14ac:dyDescent="0.3">
      <c r="A4883" s="1">
        <v>40435</v>
      </c>
      <c r="B4883" s="2">
        <v>7.86932175857347E-3</v>
      </c>
      <c r="C4883" s="1">
        <v>40675</v>
      </c>
      <c r="D4883">
        <v>0.501</v>
      </c>
      <c r="E4883" s="1">
        <v>40735</v>
      </c>
      <c r="F4883">
        <v>0.29170000000000001</v>
      </c>
      <c r="G4883">
        <f t="shared" si="76"/>
        <v>0.41727999999999998</v>
      </c>
    </row>
    <row r="4884" spans="1:7" x14ac:dyDescent="0.3">
      <c r="A4884" s="1">
        <v>40436</v>
      </c>
      <c r="B4884" s="2">
        <v>-9.1185056978689803E-3</v>
      </c>
      <c r="C4884" s="1">
        <v>40676</v>
      </c>
      <c r="D4884">
        <v>-0.80320000000000003</v>
      </c>
      <c r="E4884" s="1">
        <v>40736</v>
      </c>
      <c r="F4884">
        <v>3.4700000000000002E-2</v>
      </c>
      <c r="G4884">
        <f t="shared" si="76"/>
        <v>-0.46804000000000001</v>
      </c>
    </row>
    <row r="4885" spans="1:7" x14ac:dyDescent="0.3">
      <c r="A4885" s="1">
        <v>40437</v>
      </c>
      <c r="B4885" s="2">
        <v>-4.3374150511542604E-3</v>
      </c>
      <c r="C4885" s="1">
        <v>40679</v>
      </c>
      <c r="D4885">
        <v>-0.61380000000000001</v>
      </c>
      <c r="E4885" s="1">
        <v>40737</v>
      </c>
      <c r="F4885">
        <v>0.1186</v>
      </c>
      <c r="G4885">
        <f t="shared" si="76"/>
        <v>-0.32084000000000001</v>
      </c>
    </row>
    <row r="4886" spans="1:7" x14ac:dyDescent="0.3">
      <c r="A4886" s="1">
        <v>40438</v>
      </c>
      <c r="B4886" s="2">
        <v>1.3753079509319701E-2</v>
      </c>
      <c r="C4886" s="1">
        <v>40680</v>
      </c>
      <c r="D4886">
        <v>-1.15E-2</v>
      </c>
      <c r="E4886" s="1">
        <v>40738</v>
      </c>
      <c r="F4886">
        <v>-0.19239999999999999</v>
      </c>
      <c r="G4886">
        <f t="shared" si="76"/>
        <v>-8.3860000000000004E-2</v>
      </c>
    </row>
    <row r="4887" spans="1:7" x14ac:dyDescent="0.3">
      <c r="A4887" s="1">
        <v>40441</v>
      </c>
      <c r="B4887" s="2">
        <v>-1.45348015175184E-4</v>
      </c>
      <c r="C4887" s="1">
        <v>40681</v>
      </c>
      <c r="D4887">
        <v>0.8982</v>
      </c>
      <c r="E4887" s="1">
        <v>40739</v>
      </c>
      <c r="F4887">
        <v>6.2899999999999998E-2</v>
      </c>
      <c r="G4887">
        <f t="shared" si="76"/>
        <v>0.56407999999999991</v>
      </c>
    </row>
    <row r="4888" spans="1:7" x14ac:dyDescent="0.3">
      <c r="A4888" s="1">
        <v>40442</v>
      </c>
      <c r="B4888" s="2">
        <v>3.29499205560269E-3</v>
      </c>
      <c r="C4888" s="1">
        <v>40682</v>
      </c>
      <c r="D4888">
        <v>0.2261</v>
      </c>
      <c r="E4888" s="1">
        <v>40742</v>
      </c>
      <c r="F4888">
        <v>-6.7599999999999993E-2</v>
      </c>
      <c r="G4888">
        <f t="shared" si="76"/>
        <v>0.10862000000000001</v>
      </c>
    </row>
    <row r="4889" spans="1:7" x14ac:dyDescent="0.3">
      <c r="A4889" s="1">
        <v>40443</v>
      </c>
      <c r="B4889" s="2">
        <v>1.18107659795874E-2</v>
      </c>
      <c r="C4889" s="1">
        <v>40683</v>
      </c>
      <c r="D4889">
        <v>-0.76859999999999995</v>
      </c>
      <c r="E4889" s="1">
        <v>40743</v>
      </c>
      <c r="F4889">
        <v>0.11990000000000001</v>
      </c>
      <c r="G4889">
        <f t="shared" si="76"/>
        <v>-0.41319999999999996</v>
      </c>
    </row>
    <row r="4890" spans="1:7" x14ac:dyDescent="0.3">
      <c r="A4890" s="1">
        <v>40444</v>
      </c>
      <c r="B4890" s="2">
        <v>-2.4120180393982801E-4</v>
      </c>
      <c r="C4890" s="1">
        <v>40686</v>
      </c>
      <c r="D4890">
        <v>-1.1911</v>
      </c>
      <c r="E4890" s="1">
        <v>40744</v>
      </c>
      <c r="F4890">
        <v>-0.1321</v>
      </c>
      <c r="G4890">
        <f t="shared" si="76"/>
        <v>-0.76749999999999996</v>
      </c>
    </row>
    <row r="4891" spans="1:7" x14ac:dyDescent="0.3">
      <c r="A4891" s="1">
        <v>40445</v>
      </c>
      <c r="B4891" s="2">
        <v>3.8916719209629602E-3</v>
      </c>
      <c r="C4891" s="1">
        <v>40687</v>
      </c>
      <c r="D4891">
        <v>-8.1699999999999995E-2</v>
      </c>
      <c r="E4891" s="1">
        <v>40745</v>
      </c>
      <c r="F4891">
        <v>-0.20050000000000001</v>
      </c>
      <c r="G4891">
        <f t="shared" si="76"/>
        <v>-0.12922</v>
      </c>
    </row>
    <row r="4892" spans="1:7" x14ac:dyDescent="0.3">
      <c r="A4892" s="1">
        <v>40448</v>
      </c>
      <c r="B4892" s="2">
        <v>8.0136431654407297E-3</v>
      </c>
      <c r="C4892" s="1">
        <v>40688</v>
      </c>
      <c r="D4892">
        <v>0.32519999999999999</v>
      </c>
      <c r="E4892" s="1">
        <v>40746</v>
      </c>
      <c r="F4892">
        <v>0.2238</v>
      </c>
      <c r="G4892">
        <f t="shared" si="76"/>
        <v>0.28464</v>
      </c>
    </row>
    <row r="4893" spans="1:7" x14ac:dyDescent="0.3">
      <c r="A4893" s="1">
        <v>40449</v>
      </c>
      <c r="B4893" s="2">
        <v>1.4672778891822199E-3</v>
      </c>
      <c r="C4893" s="1">
        <v>40689</v>
      </c>
      <c r="D4893">
        <v>0.41949999999999998</v>
      </c>
      <c r="E4893" s="1">
        <v>40749</v>
      </c>
      <c r="F4893">
        <v>-0.1699</v>
      </c>
      <c r="G4893">
        <f t="shared" si="76"/>
        <v>0.18373999999999996</v>
      </c>
    </row>
    <row r="4894" spans="1:7" x14ac:dyDescent="0.3">
      <c r="A4894" s="1">
        <v>40450</v>
      </c>
      <c r="B4894" s="2">
        <v>-5.6118187187443897E-3</v>
      </c>
      <c r="C4894" s="1">
        <v>40690</v>
      </c>
      <c r="D4894">
        <v>0.42780000000000001</v>
      </c>
      <c r="E4894" s="1">
        <v>40750</v>
      </c>
      <c r="F4894">
        <v>0.2208</v>
      </c>
      <c r="G4894">
        <f t="shared" si="76"/>
        <v>0.34500000000000003</v>
      </c>
    </row>
    <row r="4895" spans="1:7" x14ac:dyDescent="0.3">
      <c r="A4895" s="1">
        <v>40451</v>
      </c>
      <c r="B4895" s="2">
        <v>-1.22585227934874E-2</v>
      </c>
      <c r="C4895" s="1">
        <v>40694</v>
      </c>
      <c r="D4895">
        <v>1.0608</v>
      </c>
      <c r="E4895" s="1">
        <v>40751</v>
      </c>
      <c r="F4895">
        <v>-0.14630000000000001</v>
      </c>
      <c r="G4895">
        <f t="shared" si="76"/>
        <v>0.57795999999999992</v>
      </c>
    </row>
    <row r="4896" spans="1:7" x14ac:dyDescent="0.3">
      <c r="A4896" s="1">
        <v>40452</v>
      </c>
      <c r="B4896" s="2">
        <v>-1.3389564290822401E-2</v>
      </c>
      <c r="C4896" s="1">
        <v>40695</v>
      </c>
      <c r="D4896">
        <v>-2.2677999999999998</v>
      </c>
      <c r="E4896" s="1">
        <v>40752</v>
      </c>
      <c r="F4896">
        <v>0.15409999999999999</v>
      </c>
      <c r="G4896">
        <f t="shared" si="76"/>
        <v>-1.29904</v>
      </c>
    </row>
    <row r="4897" spans="1:7" x14ac:dyDescent="0.3">
      <c r="A4897" s="1">
        <v>40455</v>
      </c>
      <c r="B4897" s="2">
        <v>2.2657485192847399E-3</v>
      </c>
      <c r="C4897" s="1">
        <v>40696</v>
      </c>
      <c r="D4897">
        <v>-0.1168</v>
      </c>
      <c r="E4897" s="1">
        <v>40753</v>
      </c>
      <c r="F4897">
        <v>0.59499999999999997</v>
      </c>
      <c r="G4897">
        <f t="shared" si="76"/>
        <v>0.16791999999999999</v>
      </c>
    </row>
    <row r="4898" spans="1:7" x14ac:dyDescent="0.3">
      <c r="A4898" s="1">
        <v>40456</v>
      </c>
      <c r="B4898" s="2">
        <v>8.26099255008916E-3</v>
      </c>
      <c r="C4898" s="1">
        <v>40697</v>
      </c>
      <c r="D4898">
        <v>-0.96889999999999998</v>
      </c>
      <c r="E4898" s="1">
        <v>40756</v>
      </c>
      <c r="F4898">
        <v>0.26279999999999998</v>
      </c>
      <c r="G4898">
        <f t="shared" si="76"/>
        <v>-0.47621999999999998</v>
      </c>
    </row>
    <row r="4899" spans="1:7" x14ac:dyDescent="0.3">
      <c r="A4899" s="1">
        <v>40457</v>
      </c>
      <c r="B4899" s="2">
        <v>2.8947687465155098E-3</v>
      </c>
      <c r="C4899" s="1">
        <v>40700</v>
      </c>
      <c r="D4899">
        <v>-1.0739000000000001</v>
      </c>
      <c r="E4899" s="1">
        <v>40757</v>
      </c>
      <c r="F4899">
        <v>0.46589999999999998</v>
      </c>
      <c r="G4899">
        <f t="shared" si="76"/>
        <v>-0.45798000000000005</v>
      </c>
    </row>
    <row r="4900" spans="1:7" x14ac:dyDescent="0.3">
      <c r="A4900" s="1">
        <v>40458</v>
      </c>
      <c r="B4900" s="2">
        <v>8.6186449222471796E-3</v>
      </c>
      <c r="C4900" s="1">
        <v>40701</v>
      </c>
      <c r="D4900">
        <v>-9.1800000000000007E-2</v>
      </c>
      <c r="E4900" s="1">
        <v>40758</v>
      </c>
      <c r="F4900">
        <v>5.8500000000000003E-2</v>
      </c>
      <c r="G4900">
        <f t="shared" si="76"/>
        <v>-3.168E-2</v>
      </c>
    </row>
    <row r="4901" spans="1:7" x14ac:dyDescent="0.3">
      <c r="A4901" s="1">
        <v>40459</v>
      </c>
      <c r="B4901" s="2">
        <v>2.5397516041548902E-2</v>
      </c>
      <c r="C4901" s="1">
        <v>40702</v>
      </c>
      <c r="D4901">
        <v>-0.3962</v>
      </c>
      <c r="E4901" s="1">
        <v>40759</v>
      </c>
      <c r="F4901">
        <v>0.46</v>
      </c>
      <c r="G4901">
        <f t="shared" si="76"/>
        <v>-5.3719999999999962E-2</v>
      </c>
    </row>
    <row r="4902" spans="1:7" x14ac:dyDescent="0.3">
      <c r="A4902" s="1">
        <v>40462</v>
      </c>
      <c r="B4902" s="2">
        <v>5.0227501193513798E-3</v>
      </c>
      <c r="C4902" s="1">
        <v>40703</v>
      </c>
      <c r="D4902">
        <v>0.73780000000000001</v>
      </c>
      <c r="E4902" s="1">
        <v>40760</v>
      </c>
      <c r="F4902">
        <v>-0.54100000000000004</v>
      </c>
      <c r="G4902">
        <f t="shared" si="76"/>
        <v>0.22627999999999998</v>
      </c>
    </row>
    <row r="4903" spans="1:7" x14ac:dyDescent="0.3">
      <c r="A4903" s="1">
        <v>40463</v>
      </c>
      <c r="B4903" s="2">
        <v>1.0527587932930099E-2</v>
      </c>
      <c r="C4903" s="1">
        <v>40704</v>
      </c>
      <c r="D4903">
        <v>-1.3963000000000001</v>
      </c>
      <c r="E4903" s="1">
        <v>40763</v>
      </c>
      <c r="F4903">
        <v>0.44240000000000002</v>
      </c>
      <c r="G4903">
        <f t="shared" si="76"/>
        <v>-0.66082000000000007</v>
      </c>
    </row>
    <row r="4904" spans="1:7" x14ac:dyDescent="0.3">
      <c r="A4904" s="1">
        <v>40464</v>
      </c>
      <c r="B4904" s="2">
        <v>-2.20939928777719E-3</v>
      </c>
      <c r="C4904" s="1">
        <v>40707</v>
      </c>
      <c r="D4904">
        <v>0.1003</v>
      </c>
      <c r="E4904" s="1">
        <v>40764</v>
      </c>
      <c r="F4904">
        <v>0.504</v>
      </c>
      <c r="G4904">
        <f t="shared" si="76"/>
        <v>0.26178000000000001</v>
      </c>
    </row>
    <row r="4905" spans="1:7" x14ac:dyDescent="0.3">
      <c r="A4905" s="1">
        <v>40465</v>
      </c>
      <c r="B4905" s="2">
        <v>2.5628229073257902E-3</v>
      </c>
      <c r="C4905" s="1">
        <v>40708</v>
      </c>
      <c r="D4905">
        <v>1.2666999999999999</v>
      </c>
      <c r="E4905" s="1">
        <v>40765</v>
      </c>
      <c r="F4905">
        <v>0.3004</v>
      </c>
      <c r="G4905">
        <f t="shared" si="76"/>
        <v>0.88017999999999996</v>
      </c>
    </row>
    <row r="4906" spans="1:7" x14ac:dyDescent="0.3">
      <c r="A4906" s="1">
        <v>40466</v>
      </c>
      <c r="B4906" s="2">
        <v>-5.6373855766107504E-3</v>
      </c>
      <c r="C4906" s="1">
        <v>40709</v>
      </c>
      <c r="D4906">
        <v>-1.7414000000000001</v>
      </c>
      <c r="E4906" s="1">
        <v>40766</v>
      </c>
      <c r="F4906">
        <v>-0.72330000000000005</v>
      </c>
      <c r="G4906">
        <f t="shared" si="76"/>
        <v>-1.33416</v>
      </c>
    </row>
    <row r="4907" spans="1:7" x14ac:dyDescent="0.3">
      <c r="A4907" s="1">
        <v>40469</v>
      </c>
      <c r="B4907" s="2">
        <v>1.64351323816603E-3</v>
      </c>
      <c r="C4907" s="1">
        <v>40710</v>
      </c>
      <c r="D4907">
        <v>0.19289999999999999</v>
      </c>
      <c r="E4907" s="1">
        <v>40767</v>
      </c>
      <c r="F4907">
        <v>0.3836</v>
      </c>
      <c r="G4907">
        <f t="shared" si="76"/>
        <v>0.26917999999999997</v>
      </c>
    </row>
    <row r="4908" spans="1:7" x14ac:dyDescent="0.3">
      <c r="A4908" s="1">
        <v>40470</v>
      </c>
      <c r="B4908" s="2">
        <v>-1.51848918328642E-2</v>
      </c>
      <c r="C4908" s="1">
        <v>40711</v>
      </c>
      <c r="D4908">
        <v>0.3049</v>
      </c>
      <c r="E4908" s="1">
        <v>40770</v>
      </c>
      <c r="F4908">
        <v>-0.2172</v>
      </c>
      <c r="G4908">
        <f t="shared" si="76"/>
        <v>9.6059999999999979E-2</v>
      </c>
    </row>
    <row r="4909" spans="1:7" x14ac:dyDescent="0.3">
      <c r="A4909" s="1">
        <v>40471</v>
      </c>
      <c r="B4909" s="2">
        <v>1.5934065995705699E-2</v>
      </c>
      <c r="C4909" s="1">
        <v>40714</v>
      </c>
      <c r="D4909">
        <v>0.5403</v>
      </c>
      <c r="E4909" s="1">
        <v>40771</v>
      </c>
      <c r="F4909">
        <v>0.26029999999999998</v>
      </c>
      <c r="G4909">
        <f t="shared" si="76"/>
        <v>0.42829999999999996</v>
      </c>
    </row>
    <row r="4910" spans="1:7" x14ac:dyDescent="0.3">
      <c r="A4910" s="1">
        <v>40472</v>
      </c>
      <c r="B4910" s="2">
        <v>-7.2990033590036897E-3</v>
      </c>
      <c r="C4910" s="1">
        <v>40715</v>
      </c>
      <c r="D4910">
        <v>1.3536999999999999</v>
      </c>
      <c r="E4910" s="1">
        <v>40772</v>
      </c>
      <c r="F4910">
        <v>0.1827</v>
      </c>
      <c r="G4910">
        <f t="shared" si="76"/>
        <v>0.88529999999999998</v>
      </c>
    </row>
    <row r="4911" spans="1:7" x14ac:dyDescent="0.3">
      <c r="A4911" s="1">
        <v>40473</v>
      </c>
      <c r="B4911" s="2">
        <v>-3.2479933029692099E-3</v>
      </c>
      <c r="C4911" s="1">
        <v>40716</v>
      </c>
      <c r="D4911">
        <v>-0.64229999999999998</v>
      </c>
      <c r="E4911" s="1">
        <v>40773</v>
      </c>
      <c r="F4911">
        <v>0.1938</v>
      </c>
      <c r="G4911">
        <f t="shared" si="76"/>
        <v>-0.30786000000000002</v>
      </c>
    </row>
    <row r="4912" spans="1:7" x14ac:dyDescent="0.3">
      <c r="A4912" s="1">
        <v>40476</v>
      </c>
      <c r="B4912" s="2">
        <v>1.24810107165196E-2</v>
      </c>
      <c r="C4912" s="1">
        <v>40717</v>
      </c>
      <c r="D4912">
        <v>-0.2828</v>
      </c>
      <c r="E4912" s="1">
        <v>40774</v>
      </c>
      <c r="F4912">
        <v>-6.3500000000000001E-2</v>
      </c>
      <c r="G4912">
        <f t="shared" si="76"/>
        <v>-0.19508</v>
      </c>
    </row>
    <row r="4913" spans="1:7" x14ac:dyDescent="0.3">
      <c r="A4913" s="1">
        <v>40477</v>
      </c>
      <c r="B4913" s="2">
        <v>-1.43971640168543E-2</v>
      </c>
      <c r="C4913" s="1">
        <v>40718</v>
      </c>
      <c r="D4913">
        <v>-1.1726000000000001</v>
      </c>
      <c r="E4913" s="1">
        <v>40777</v>
      </c>
      <c r="F4913">
        <v>-0.1168</v>
      </c>
      <c r="G4913">
        <f t="shared" si="76"/>
        <v>-0.75028000000000006</v>
      </c>
    </row>
    <row r="4914" spans="1:7" x14ac:dyDescent="0.3">
      <c r="A4914" s="1">
        <v>40478</v>
      </c>
      <c r="B4914" s="2">
        <v>-9.43121309588291E-3</v>
      </c>
      <c r="C4914" s="1">
        <v>40721</v>
      </c>
      <c r="D4914">
        <v>0.91839999999999999</v>
      </c>
      <c r="E4914" s="1">
        <v>40778</v>
      </c>
      <c r="F4914">
        <v>-0.31530000000000002</v>
      </c>
      <c r="G4914">
        <f t="shared" si="76"/>
        <v>0.42491999999999996</v>
      </c>
    </row>
    <row r="4915" spans="1:7" x14ac:dyDescent="0.3">
      <c r="A4915" s="1">
        <v>40479</v>
      </c>
      <c r="B4915" s="2">
        <v>1.14591703838518E-2</v>
      </c>
      <c r="C4915" s="1">
        <v>40722</v>
      </c>
      <c r="D4915">
        <v>1.3164</v>
      </c>
      <c r="E4915" s="1">
        <v>40779</v>
      </c>
      <c r="F4915">
        <v>-0.49340000000000001</v>
      </c>
      <c r="G4915">
        <f t="shared" si="76"/>
        <v>0.59248000000000001</v>
      </c>
    </row>
    <row r="4916" spans="1:7" x14ac:dyDescent="0.3">
      <c r="A4916" s="1">
        <v>40480</v>
      </c>
      <c r="B4916" s="2">
        <v>4.3082540666146097E-3</v>
      </c>
      <c r="C4916" s="1">
        <v>40723</v>
      </c>
      <c r="D4916">
        <v>0.84140000000000004</v>
      </c>
      <c r="E4916" s="1">
        <v>40780</v>
      </c>
      <c r="F4916">
        <v>0.16700000000000001</v>
      </c>
      <c r="G4916">
        <f t="shared" si="76"/>
        <v>0.57163999999999993</v>
      </c>
    </row>
    <row r="4917" spans="1:7" x14ac:dyDescent="0.3">
      <c r="A4917" s="1">
        <v>40483</v>
      </c>
      <c r="B4917" s="2">
        <v>3.4558458986595499E-3</v>
      </c>
      <c r="C4917" s="1">
        <v>40724</v>
      </c>
      <c r="D4917">
        <v>1.0125</v>
      </c>
      <c r="E4917" s="1">
        <v>40781</v>
      </c>
      <c r="F4917">
        <v>0.1875</v>
      </c>
      <c r="G4917">
        <f t="shared" si="76"/>
        <v>0.68249999999999988</v>
      </c>
    </row>
    <row r="4918" spans="1:7" x14ac:dyDescent="0.3">
      <c r="A4918" s="1">
        <v>40484</v>
      </c>
      <c r="B4918" s="2">
        <v>7.9188323893928398E-3</v>
      </c>
      <c r="C4918" s="1">
        <v>40725</v>
      </c>
      <c r="D4918">
        <v>1.4540999999999999</v>
      </c>
      <c r="E4918" s="1">
        <v>40784</v>
      </c>
      <c r="F4918">
        <v>-0.24529999999999999</v>
      </c>
      <c r="G4918">
        <f t="shared" si="76"/>
        <v>0.77433999999999992</v>
      </c>
    </row>
    <row r="4919" spans="1:7" x14ac:dyDescent="0.3">
      <c r="A4919" s="1">
        <v>40485</v>
      </c>
      <c r="B4919" s="2">
        <v>2.8995885415603602E-3</v>
      </c>
      <c r="C4919" s="1">
        <v>40729</v>
      </c>
      <c r="D4919">
        <v>-0.1303</v>
      </c>
      <c r="E4919" s="1">
        <v>40785</v>
      </c>
      <c r="F4919">
        <v>0.42549999999999999</v>
      </c>
      <c r="G4919">
        <f t="shared" si="76"/>
        <v>9.2020000000000018E-2</v>
      </c>
    </row>
    <row r="4920" spans="1:7" x14ac:dyDescent="0.3">
      <c r="A4920" s="1">
        <v>40486</v>
      </c>
      <c r="B4920" s="2">
        <v>2.8209743152348001E-2</v>
      </c>
      <c r="C4920" s="1">
        <v>40730</v>
      </c>
      <c r="D4920">
        <v>0.1381</v>
      </c>
      <c r="E4920" s="1">
        <v>40786</v>
      </c>
      <c r="F4920">
        <v>-0.1138</v>
      </c>
      <c r="G4920">
        <f t="shared" si="76"/>
        <v>3.7339999999999998E-2</v>
      </c>
    </row>
    <row r="4921" spans="1:7" x14ac:dyDescent="0.3">
      <c r="A4921" s="1">
        <v>40487</v>
      </c>
      <c r="B4921" s="2">
        <v>-4.5604330410381503E-3</v>
      </c>
      <c r="C4921" s="1">
        <v>40731</v>
      </c>
      <c r="D4921">
        <v>1.0501</v>
      </c>
      <c r="E4921" s="1">
        <v>40787</v>
      </c>
      <c r="F4921">
        <v>0.32519999999999999</v>
      </c>
      <c r="G4921">
        <f t="shared" si="76"/>
        <v>0.76013999999999993</v>
      </c>
    </row>
    <row r="4922" spans="1:7" x14ac:dyDescent="0.3">
      <c r="A4922" s="1">
        <v>40490</v>
      </c>
      <c r="B4922" s="2">
        <v>-5.5196380049161702E-3</v>
      </c>
      <c r="C4922" s="1">
        <v>40732</v>
      </c>
      <c r="D4922">
        <v>-0.69610000000000005</v>
      </c>
      <c r="E4922" s="1">
        <v>40788</v>
      </c>
      <c r="F4922">
        <v>0.44169999999999998</v>
      </c>
      <c r="G4922">
        <f t="shared" si="76"/>
        <v>-0.24098000000000003</v>
      </c>
    </row>
    <row r="4923" spans="1:7" x14ac:dyDescent="0.3">
      <c r="A4923" s="1">
        <v>40491</v>
      </c>
      <c r="B4923" s="2">
        <v>-4.2247075932689802E-3</v>
      </c>
      <c r="C4923" s="1">
        <v>40735</v>
      </c>
      <c r="D4923">
        <v>-1.8071000000000002</v>
      </c>
      <c r="E4923" s="1">
        <v>40792</v>
      </c>
      <c r="F4923">
        <v>1.54E-2</v>
      </c>
      <c r="G4923">
        <f t="shared" si="76"/>
        <v>-1.0781000000000001</v>
      </c>
    </row>
    <row r="4924" spans="1:7" x14ac:dyDescent="0.3">
      <c r="A4924" s="1">
        <v>40492</v>
      </c>
      <c r="B4924" s="2">
        <v>-4.8019474781889598E-3</v>
      </c>
      <c r="C4924" s="1">
        <v>40736</v>
      </c>
      <c r="D4924">
        <v>-0.44290000000000002</v>
      </c>
      <c r="E4924" s="1">
        <v>40793</v>
      </c>
      <c r="F4924">
        <v>-0.19819999999999999</v>
      </c>
      <c r="G4924">
        <f t="shared" si="76"/>
        <v>-0.34501999999999999</v>
      </c>
    </row>
    <row r="4925" spans="1:7" x14ac:dyDescent="0.3">
      <c r="A4925" s="1">
        <v>40493</v>
      </c>
      <c r="B4925" s="2">
        <v>-1.13347539491738E-2</v>
      </c>
      <c r="C4925" s="1">
        <v>40737</v>
      </c>
      <c r="D4925">
        <v>0.3201</v>
      </c>
      <c r="E4925" s="1">
        <v>40794</v>
      </c>
      <c r="F4925">
        <v>0.12529999999999999</v>
      </c>
      <c r="G4925">
        <f t="shared" si="76"/>
        <v>0.24217999999999998</v>
      </c>
    </row>
    <row r="4926" spans="1:7" x14ac:dyDescent="0.3">
      <c r="A4926" s="1">
        <v>40494</v>
      </c>
      <c r="B4926" s="2">
        <v>-2.68193503948418E-2</v>
      </c>
      <c r="C4926" s="1">
        <v>40738</v>
      </c>
      <c r="D4926">
        <v>-0.67010000000000003</v>
      </c>
      <c r="E4926" s="1">
        <v>40795</v>
      </c>
      <c r="F4926">
        <v>0.2389</v>
      </c>
      <c r="G4926">
        <f t="shared" si="76"/>
        <v>-0.30649999999999999</v>
      </c>
    </row>
    <row r="4927" spans="1:7" x14ac:dyDescent="0.3">
      <c r="A4927" s="1">
        <v>40497</v>
      </c>
      <c r="B4927" s="2">
        <v>-5.0683113179901297E-3</v>
      </c>
      <c r="C4927" s="1">
        <v>40739</v>
      </c>
      <c r="D4927">
        <v>0.5554</v>
      </c>
      <c r="E4927" s="1">
        <v>40798</v>
      </c>
      <c r="F4927">
        <v>-0.15390000000000001</v>
      </c>
      <c r="G4927">
        <f t="shared" si="76"/>
        <v>0.27167999999999998</v>
      </c>
    </row>
    <row r="4928" spans="1:7" x14ac:dyDescent="0.3">
      <c r="A4928" s="1">
        <v>40498</v>
      </c>
      <c r="B4928" s="2">
        <v>-2.9602686792795999E-2</v>
      </c>
      <c r="C4928" s="1">
        <v>40742</v>
      </c>
      <c r="D4928">
        <v>-0.80900000000000005</v>
      </c>
      <c r="E4928" s="1">
        <v>40799</v>
      </c>
      <c r="F4928">
        <v>-0.217</v>
      </c>
      <c r="G4928">
        <f t="shared" si="76"/>
        <v>-0.57220000000000004</v>
      </c>
    </row>
    <row r="4929" spans="1:7" x14ac:dyDescent="0.3">
      <c r="A4929" s="1">
        <v>40499</v>
      </c>
      <c r="B4929" s="2">
        <v>-3.11344365277222E-3</v>
      </c>
      <c r="C4929" s="1">
        <v>40743</v>
      </c>
      <c r="D4929">
        <v>1.6309</v>
      </c>
      <c r="E4929" s="1">
        <v>40800</v>
      </c>
      <c r="F4929">
        <v>8.0000000000000002E-3</v>
      </c>
      <c r="G4929">
        <f t="shared" si="76"/>
        <v>0.98173999999999995</v>
      </c>
    </row>
    <row r="4930" spans="1:7" x14ac:dyDescent="0.3">
      <c r="A4930" s="1">
        <v>40500</v>
      </c>
      <c r="B4930" s="2">
        <v>1.22772825525665E-2</v>
      </c>
      <c r="C4930" s="1">
        <v>40744</v>
      </c>
      <c r="D4930">
        <v>-5.2900000000000003E-2</v>
      </c>
      <c r="E4930" s="1">
        <v>40801</v>
      </c>
      <c r="F4930">
        <v>-0.19800000000000001</v>
      </c>
      <c r="G4930">
        <f t="shared" si="76"/>
        <v>-0.11094000000000001</v>
      </c>
    </row>
    <row r="4931" spans="1:7" x14ac:dyDescent="0.3">
      <c r="A4931" s="1">
        <v>40501</v>
      </c>
      <c r="B4931" s="2">
        <v>-1.29940433057867E-2</v>
      </c>
      <c r="C4931" s="1">
        <v>40745</v>
      </c>
      <c r="D4931">
        <v>1.3629</v>
      </c>
      <c r="E4931" s="1">
        <v>40802</v>
      </c>
      <c r="F4931">
        <v>4.9299999999999997E-2</v>
      </c>
      <c r="G4931">
        <f t="shared" si="76"/>
        <v>0.83745999999999998</v>
      </c>
    </row>
    <row r="4932" spans="1:7" x14ac:dyDescent="0.3">
      <c r="A4932" s="1">
        <v>40504</v>
      </c>
      <c r="B4932" s="2">
        <v>7.8882545002811899E-4</v>
      </c>
      <c r="C4932" s="1">
        <v>40746</v>
      </c>
      <c r="D4932">
        <v>9.3100000000000002E-2</v>
      </c>
      <c r="E4932" s="1">
        <v>40805</v>
      </c>
      <c r="F4932">
        <v>0.46010000000000001</v>
      </c>
      <c r="G4932">
        <f t="shared" si="76"/>
        <v>0.2399</v>
      </c>
    </row>
    <row r="4933" spans="1:7" x14ac:dyDescent="0.3">
      <c r="A4933" s="1">
        <v>40505</v>
      </c>
      <c r="B4933" s="2">
        <v>-4.4495066353311702E-4</v>
      </c>
      <c r="C4933" s="1">
        <v>40749</v>
      </c>
      <c r="D4933">
        <v>-0.56369999999999998</v>
      </c>
      <c r="E4933" s="1">
        <v>40806</v>
      </c>
      <c r="F4933">
        <v>-6.9599999999999995E-2</v>
      </c>
      <c r="G4933">
        <f t="shared" ref="G4933:G4996" si="77">(D4933*0.6)+(F4933*0.4)</f>
        <v>-0.36605999999999994</v>
      </c>
    </row>
    <row r="4934" spans="1:7" x14ac:dyDescent="0.3">
      <c r="A4934" s="1">
        <v>40506</v>
      </c>
      <c r="B4934" s="2">
        <v>2.6743206156023499E-3</v>
      </c>
      <c r="C4934" s="1">
        <v>40750</v>
      </c>
      <c r="D4934">
        <v>-0.41020000000000001</v>
      </c>
      <c r="E4934" s="1">
        <v>40807</v>
      </c>
      <c r="F4934">
        <v>0.3276</v>
      </c>
      <c r="G4934">
        <f t="shared" si="77"/>
        <v>-0.11507999999999999</v>
      </c>
    </row>
    <row r="4935" spans="1:7" x14ac:dyDescent="0.3">
      <c r="A4935" s="1">
        <v>40507</v>
      </c>
      <c r="B4935" s="2">
        <v>-1.0959484075491199E-3</v>
      </c>
      <c r="C4935" s="1">
        <v>40751</v>
      </c>
      <c r="D4935">
        <v>-2.0263</v>
      </c>
      <c r="E4935" s="1">
        <v>40808</v>
      </c>
      <c r="F4935">
        <v>0.47220000000000001</v>
      </c>
      <c r="G4935">
        <f t="shared" si="77"/>
        <v>-1.0268999999999999</v>
      </c>
    </row>
    <row r="4936" spans="1:7" x14ac:dyDescent="0.3">
      <c r="A4936" s="1">
        <v>40508</v>
      </c>
      <c r="B4936" s="2">
        <v>-8.5783238019384606E-3</v>
      </c>
      <c r="C4936" s="1">
        <v>40752</v>
      </c>
      <c r="D4936">
        <v>-0.31419999999999998</v>
      </c>
      <c r="E4936" s="1">
        <v>40809</v>
      </c>
      <c r="F4936">
        <v>-0.50790000000000002</v>
      </c>
      <c r="G4936">
        <f t="shared" si="77"/>
        <v>-0.39168000000000003</v>
      </c>
    </row>
    <row r="4937" spans="1:7" x14ac:dyDescent="0.3">
      <c r="A4937" s="1">
        <v>40511</v>
      </c>
      <c r="B4937" s="2">
        <v>4.5367848085131604E-3</v>
      </c>
      <c r="C4937" s="1">
        <v>40753</v>
      </c>
      <c r="D4937">
        <v>-0.64510000000000001</v>
      </c>
      <c r="E4937" s="1">
        <v>40812</v>
      </c>
      <c r="F4937">
        <v>-0.39779999999999999</v>
      </c>
      <c r="G4937">
        <f t="shared" si="77"/>
        <v>-0.54618</v>
      </c>
    </row>
    <row r="4938" spans="1:7" x14ac:dyDescent="0.3">
      <c r="A4938" s="1">
        <v>40512</v>
      </c>
      <c r="B4938" s="2">
        <v>2.0216238428592001E-3</v>
      </c>
      <c r="C4938" s="1">
        <v>40756</v>
      </c>
      <c r="D4938">
        <v>-0.41320000000000001</v>
      </c>
      <c r="E4938" s="1">
        <v>40813</v>
      </c>
      <c r="F4938">
        <v>-0.37430000000000002</v>
      </c>
      <c r="G4938">
        <f t="shared" si="77"/>
        <v>-0.39763999999999999</v>
      </c>
    </row>
    <row r="4939" spans="1:7" x14ac:dyDescent="0.3">
      <c r="A4939" s="1">
        <v>40513</v>
      </c>
      <c r="B4939" s="2">
        <v>1.20792156078195E-2</v>
      </c>
      <c r="C4939" s="1">
        <v>40757</v>
      </c>
      <c r="D4939">
        <v>-2.5554999999999999</v>
      </c>
      <c r="E4939" s="1">
        <v>40814</v>
      </c>
      <c r="F4939">
        <v>8.6599999999999996E-2</v>
      </c>
      <c r="G4939">
        <f t="shared" si="77"/>
        <v>-1.4986599999999999</v>
      </c>
    </row>
    <row r="4940" spans="1:7" x14ac:dyDescent="0.3">
      <c r="A4940" s="1">
        <v>40514</v>
      </c>
      <c r="B4940" s="2">
        <v>2.4063372999878498E-3</v>
      </c>
      <c r="C4940" s="1">
        <v>40758</v>
      </c>
      <c r="D4940">
        <v>0.53739999999999999</v>
      </c>
      <c r="E4940" s="1">
        <v>40815</v>
      </c>
      <c r="F4940">
        <v>0.1736</v>
      </c>
      <c r="G4940">
        <f t="shared" si="77"/>
        <v>0.39188000000000001</v>
      </c>
    </row>
    <row r="4941" spans="1:7" x14ac:dyDescent="0.3">
      <c r="A4941" s="1">
        <v>40515</v>
      </c>
      <c r="B4941" s="2">
        <v>2.02643886711877E-2</v>
      </c>
      <c r="C4941" s="1">
        <v>40759</v>
      </c>
      <c r="D4941">
        <v>-4.7778999999999998</v>
      </c>
      <c r="E4941" s="1">
        <v>40816</v>
      </c>
      <c r="F4941">
        <v>0.12590000000000001</v>
      </c>
      <c r="G4941">
        <f t="shared" si="77"/>
        <v>-2.8163799999999997</v>
      </c>
    </row>
    <row r="4942" spans="1:7" x14ac:dyDescent="0.3">
      <c r="A4942" s="1">
        <v>40518</v>
      </c>
      <c r="B4942" s="2">
        <v>1.90314957812121E-3</v>
      </c>
      <c r="C4942" s="1">
        <v>40760</v>
      </c>
      <c r="D4942">
        <v>-5.6300000000000003E-2</v>
      </c>
      <c r="E4942" s="1">
        <v>40819</v>
      </c>
      <c r="F4942">
        <v>0.46450000000000002</v>
      </c>
      <c r="G4942">
        <f t="shared" si="77"/>
        <v>0.15202000000000002</v>
      </c>
    </row>
    <row r="4943" spans="1:7" x14ac:dyDescent="0.3">
      <c r="A4943" s="1">
        <v>40519</v>
      </c>
      <c r="B4943" s="2">
        <v>-1.7075020966239599E-2</v>
      </c>
      <c r="C4943" s="1">
        <v>40763</v>
      </c>
      <c r="D4943">
        <v>-6.6490999999999998</v>
      </c>
      <c r="E4943" s="1">
        <v>40820</v>
      </c>
      <c r="F4943">
        <v>-0.20530000000000001</v>
      </c>
      <c r="G4943">
        <f t="shared" si="77"/>
        <v>-4.07158</v>
      </c>
    </row>
    <row r="4944" spans="1:7" x14ac:dyDescent="0.3">
      <c r="A4944" s="1">
        <v>40520</v>
      </c>
      <c r="B4944" s="2">
        <v>-7.9791635377464108E-3</v>
      </c>
      <c r="C4944" s="1">
        <v>40764</v>
      </c>
      <c r="D4944">
        <v>4.7430000000000003</v>
      </c>
      <c r="E4944" s="1">
        <v>40821</v>
      </c>
      <c r="F4944">
        <v>-0.39040000000000002</v>
      </c>
      <c r="G4944">
        <f t="shared" si="77"/>
        <v>2.6896400000000003</v>
      </c>
    </row>
    <row r="4945" spans="1:7" x14ac:dyDescent="0.3">
      <c r="A4945" s="1">
        <v>40521</v>
      </c>
      <c r="B4945" s="2">
        <v>5.2075435459424399E-3</v>
      </c>
      <c r="C4945" s="1">
        <v>40765</v>
      </c>
      <c r="D4945">
        <v>-4.3742999999999999</v>
      </c>
      <c r="E4945" s="1">
        <v>40822</v>
      </c>
      <c r="F4945">
        <v>-0.21909999999999999</v>
      </c>
      <c r="G4945">
        <f t="shared" si="77"/>
        <v>-2.7122199999999999</v>
      </c>
    </row>
    <row r="4946" spans="1:7" x14ac:dyDescent="0.3">
      <c r="A4946" s="1">
        <v>40522</v>
      </c>
      <c r="B4946" s="2">
        <v>-1.90692490781397E-3</v>
      </c>
      <c r="C4946" s="1">
        <v>40766</v>
      </c>
      <c r="D4946">
        <v>4.6471999999999998</v>
      </c>
      <c r="E4946" s="1">
        <v>40823</v>
      </c>
      <c r="F4946">
        <v>-0.2666</v>
      </c>
      <c r="G4946">
        <f t="shared" si="77"/>
        <v>2.6816799999999996</v>
      </c>
    </row>
    <row r="4947" spans="1:7" x14ac:dyDescent="0.3">
      <c r="A4947" s="1">
        <v>40525</v>
      </c>
      <c r="B4947" s="2">
        <v>1.6428228142379799E-2</v>
      </c>
      <c r="C4947" s="1">
        <v>40767</v>
      </c>
      <c r="D4947">
        <v>0.52780000000000005</v>
      </c>
      <c r="E4947" s="1">
        <v>40827</v>
      </c>
      <c r="F4947">
        <v>-0.1351</v>
      </c>
      <c r="G4947">
        <f t="shared" si="77"/>
        <v>0.26263999999999998</v>
      </c>
    </row>
    <row r="4948" spans="1:7" x14ac:dyDescent="0.3">
      <c r="A4948" s="1">
        <v>40526</v>
      </c>
      <c r="B4948" s="2">
        <v>-5.2270873102258104E-3</v>
      </c>
      <c r="C4948" s="1">
        <v>40770</v>
      </c>
      <c r="D4948">
        <v>2.1861999999999999</v>
      </c>
      <c r="E4948" s="1">
        <v>40828</v>
      </c>
      <c r="F4948">
        <v>-0.1618</v>
      </c>
      <c r="G4948">
        <f t="shared" si="77"/>
        <v>1.2469999999999999</v>
      </c>
    </row>
    <row r="4949" spans="1:7" x14ac:dyDescent="0.3">
      <c r="A4949" s="1">
        <v>40527</v>
      </c>
      <c r="B4949" s="2">
        <v>-8.7564329484968208E-3</v>
      </c>
      <c r="C4949" s="1">
        <v>40771</v>
      </c>
      <c r="D4949">
        <v>-0.95620000000000005</v>
      </c>
      <c r="E4949" s="1">
        <v>40829</v>
      </c>
      <c r="F4949">
        <v>0.30680000000000002</v>
      </c>
      <c r="G4949">
        <f t="shared" si="77"/>
        <v>-0.45100000000000001</v>
      </c>
    </row>
    <row r="4950" spans="1:7" x14ac:dyDescent="0.3">
      <c r="A4950" s="1">
        <v>40528</v>
      </c>
      <c r="B4950" s="2">
        <v>1.8305869335051299E-3</v>
      </c>
      <c r="C4950" s="1">
        <v>40772</v>
      </c>
      <c r="D4950">
        <v>0.1232</v>
      </c>
      <c r="E4950" s="1">
        <v>40830</v>
      </c>
      <c r="F4950">
        <v>-0.1845</v>
      </c>
      <c r="G4950">
        <f t="shared" si="77"/>
        <v>1.1999999999999511E-4</v>
      </c>
    </row>
    <row r="4951" spans="1:7" x14ac:dyDescent="0.3">
      <c r="A4951" s="1">
        <v>40529</v>
      </c>
      <c r="B4951" s="2">
        <v>1.3017952274999399E-2</v>
      </c>
      <c r="C4951" s="1">
        <v>40773</v>
      </c>
      <c r="D4951">
        <v>-4.4527000000000001</v>
      </c>
      <c r="E4951" s="1">
        <v>40833</v>
      </c>
      <c r="F4951">
        <v>0.30120000000000002</v>
      </c>
      <c r="G4951">
        <f t="shared" si="77"/>
        <v>-2.5511399999999997</v>
      </c>
    </row>
    <row r="4952" spans="1:7" x14ac:dyDescent="0.3">
      <c r="A4952" s="1">
        <v>40532</v>
      </c>
      <c r="B4952" s="2">
        <v>6.5735970987324003E-3</v>
      </c>
      <c r="C4952" s="1">
        <v>40774</v>
      </c>
      <c r="D4952">
        <v>-1.5009000000000001</v>
      </c>
      <c r="E4952" s="1">
        <v>40834</v>
      </c>
      <c r="F4952">
        <v>7.4999999999999997E-3</v>
      </c>
      <c r="G4952">
        <f t="shared" si="77"/>
        <v>-0.89754</v>
      </c>
    </row>
    <row r="4953" spans="1:7" x14ac:dyDescent="0.3">
      <c r="A4953" s="1">
        <v>40533</v>
      </c>
      <c r="B4953" s="2">
        <v>7.4210904950264799E-3</v>
      </c>
      <c r="C4953" s="1">
        <v>40777</v>
      </c>
      <c r="D4953">
        <v>2.58E-2</v>
      </c>
      <c r="E4953" s="1">
        <v>40835</v>
      </c>
      <c r="F4953">
        <v>6.8900000000000003E-2</v>
      </c>
      <c r="G4953">
        <f t="shared" si="77"/>
        <v>4.3040000000000002E-2</v>
      </c>
    </row>
    <row r="4954" spans="1:7" x14ac:dyDescent="0.3">
      <c r="A4954" s="1">
        <v>40534</v>
      </c>
      <c r="B4954" s="2">
        <v>5.0479584913027996E-3</v>
      </c>
      <c r="C4954" s="1">
        <v>40778</v>
      </c>
      <c r="D4954">
        <v>3.4297</v>
      </c>
      <c r="E4954" s="1">
        <v>40836</v>
      </c>
      <c r="F4954">
        <v>-4.02E-2</v>
      </c>
      <c r="G4954">
        <f t="shared" si="77"/>
        <v>2.0417399999999999</v>
      </c>
    </row>
    <row r="4955" spans="1:7" x14ac:dyDescent="0.3">
      <c r="A4955" s="1">
        <v>40535</v>
      </c>
      <c r="B4955" s="2">
        <v>6.3202102564996502E-3</v>
      </c>
      <c r="C4955" s="1">
        <v>40779</v>
      </c>
      <c r="D4955">
        <v>1.3254999999999999</v>
      </c>
      <c r="E4955" s="1">
        <v>40837</v>
      </c>
      <c r="F4955">
        <v>-4.82E-2</v>
      </c>
      <c r="G4955">
        <f t="shared" si="77"/>
        <v>0.77601999999999993</v>
      </c>
    </row>
    <row r="4956" spans="1:7" x14ac:dyDescent="0.3">
      <c r="A4956" s="1">
        <v>40536</v>
      </c>
      <c r="B4956" s="2">
        <v>-2.2008935498307698E-5</v>
      </c>
      <c r="C4956" s="1">
        <v>40780</v>
      </c>
      <c r="D4956">
        <v>-1.5544</v>
      </c>
      <c r="E4956" s="1">
        <v>40840</v>
      </c>
      <c r="F4956">
        <v>-9.4200000000000006E-2</v>
      </c>
      <c r="G4956">
        <f t="shared" si="77"/>
        <v>-0.97031999999999996</v>
      </c>
    </row>
    <row r="4957" spans="1:7" x14ac:dyDescent="0.3">
      <c r="A4957" s="1">
        <v>40539</v>
      </c>
      <c r="B4957" s="2">
        <v>1.8411734400292101E-4</v>
      </c>
      <c r="C4957" s="1">
        <v>40781</v>
      </c>
      <c r="D4957">
        <v>1.5272000000000001</v>
      </c>
      <c r="E4957" s="1">
        <v>40841</v>
      </c>
      <c r="F4957">
        <v>0.50929999999999997</v>
      </c>
      <c r="G4957">
        <f t="shared" si="77"/>
        <v>1.1200399999999999</v>
      </c>
    </row>
    <row r="4958" spans="1:7" x14ac:dyDescent="0.3">
      <c r="A4958" s="1">
        <v>40540</v>
      </c>
      <c r="B4958" s="2">
        <v>7.6171403959908197E-3</v>
      </c>
      <c r="C4958" s="1">
        <v>40784</v>
      </c>
      <c r="D4958">
        <v>2.8416000000000001</v>
      </c>
      <c r="E4958" s="1">
        <v>40842</v>
      </c>
      <c r="F4958">
        <v>-0.23499999999999999</v>
      </c>
      <c r="G4958">
        <f t="shared" si="77"/>
        <v>1.6109599999999999</v>
      </c>
    </row>
    <row r="4959" spans="1:7" x14ac:dyDescent="0.3">
      <c r="A4959" s="1">
        <v>40541</v>
      </c>
      <c r="B4959" s="2">
        <v>3.5184381833490699E-3</v>
      </c>
      <c r="C4959" s="1">
        <v>40785</v>
      </c>
      <c r="D4959">
        <v>0.25740000000000002</v>
      </c>
      <c r="E4959" s="1">
        <v>40843</v>
      </c>
      <c r="F4959">
        <v>-0.46660000000000001</v>
      </c>
      <c r="G4959">
        <f t="shared" si="77"/>
        <v>-3.2200000000000034E-2</v>
      </c>
    </row>
    <row r="4960" spans="1:7" x14ac:dyDescent="0.3">
      <c r="A4960" s="1">
        <v>40542</v>
      </c>
      <c r="B4960" s="2">
        <v>-1.123356554927E-2</v>
      </c>
      <c r="C4960" s="1">
        <v>40786</v>
      </c>
      <c r="D4960">
        <v>0.50409999999999999</v>
      </c>
      <c r="E4960" s="1">
        <v>40844</v>
      </c>
      <c r="F4960">
        <v>0.43940000000000001</v>
      </c>
      <c r="G4960">
        <f t="shared" si="77"/>
        <v>0.47822000000000003</v>
      </c>
    </row>
    <row r="4961" spans="1:7" x14ac:dyDescent="0.3">
      <c r="A4961" s="1">
        <v>40543</v>
      </c>
      <c r="B4961" s="2">
        <v>1.9560486751502699E-2</v>
      </c>
      <c r="C4961" s="1">
        <v>40787</v>
      </c>
      <c r="D4961">
        <v>-1.1788000000000001</v>
      </c>
      <c r="E4961" s="1">
        <v>40847</v>
      </c>
      <c r="F4961">
        <v>0.46560000000000001</v>
      </c>
      <c r="G4961">
        <f t="shared" si="77"/>
        <v>-0.52103999999999995</v>
      </c>
    </row>
    <row r="4962" spans="1:7" x14ac:dyDescent="0.3">
      <c r="A4962" s="1">
        <v>40546</v>
      </c>
      <c r="B4962" s="2">
        <v>-7.0162832389438802E-3</v>
      </c>
      <c r="C4962" s="1">
        <v>40788</v>
      </c>
      <c r="D4962">
        <v>-2.5236999999999998</v>
      </c>
      <c r="E4962" s="1">
        <v>40848</v>
      </c>
      <c r="F4962">
        <v>0.51770000000000005</v>
      </c>
      <c r="G4962">
        <f t="shared" si="77"/>
        <v>-1.30714</v>
      </c>
    </row>
    <row r="4963" spans="1:7" x14ac:dyDescent="0.3">
      <c r="A4963" s="1">
        <v>40547</v>
      </c>
      <c r="B4963" s="2">
        <v>-2.25457146784847E-2</v>
      </c>
      <c r="C4963" s="1">
        <v>40792</v>
      </c>
      <c r="D4963">
        <v>-0.74139999999999995</v>
      </c>
      <c r="E4963" s="1">
        <v>40849</v>
      </c>
      <c r="F4963">
        <v>-3.9699999999999999E-2</v>
      </c>
      <c r="G4963">
        <f t="shared" si="77"/>
        <v>-0.46071999999999996</v>
      </c>
    </row>
    <row r="4964" spans="1:7" x14ac:dyDescent="0.3">
      <c r="A4964" s="1">
        <v>40548</v>
      </c>
      <c r="B4964" s="2">
        <v>2.6723403242063801E-3</v>
      </c>
      <c r="C4964" s="1">
        <v>40793</v>
      </c>
      <c r="D4964">
        <v>2.8890000000000002</v>
      </c>
      <c r="E4964" s="1">
        <v>40850</v>
      </c>
      <c r="F4964">
        <v>-0.20050000000000001</v>
      </c>
      <c r="G4964">
        <f t="shared" si="77"/>
        <v>1.6532</v>
      </c>
    </row>
    <row r="4965" spans="1:7" x14ac:dyDescent="0.3">
      <c r="A4965" s="1">
        <v>40549</v>
      </c>
      <c r="B4965" s="2">
        <v>-1.03543769289262E-2</v>
      </c>
      <c r="C4965" s="1">
        <v>40794</v>
      </c>
      <c r="D4965">
        <v>-1.0582</v>
      </c>
      <c r="E4965" s="1">
        <v>40851</v>
      </c>
      <c r="F4965">
        <v>9.5600000000000004E-2</v>
      </c>
      <c r="G4965">
        <f t="shared" si="77"/>
        <v>-0.59667999999999999</v>
      </c>
    </row>
    <row r="4966" spans="1:7" x14ac:dyDescent="0.3">
      <c r="A4966" s="1">
        <v>40550</v>
      </c>
      <c r="B4966" s="2">
        <v>1.4661513084004399E-3</v>
      </c>
      <c r="C4966" s="1">
        <v>40795</v>
      </c>
      <c r="D4966">
        <v>-2.669</v>
      </c>
      <c r="E4966" s="1">
        <v>40854</v>
      </c>
      <c r="F4966">
        <v>0.12740000000000001</v>
      </c>
      <c r="G4966">
        <f t="shared" si="77"/>
        <v>-1.55044</v>
      </c>
    </row>
    <row r="4967" spans="1:7" x14ac:dyDescent="0.3">
      <c r="A4967" s="1">
        <v>40553</v>
      </c>
      <c r="B4967" s="2">
        <v>7.4366526822884403E-3</v>
      </c>
      <c r="C4967" s="1">
        <v>40798</v>
      </c>
      <c r="D4967">
        <v>0.70350000000000001</v>
      </c>
      <c r="E4967" s="1">
        <v>40855</v>
      </c>
      <c r="F4967">
        <v>-0.28570000000000001</v>
      </c>
      <c r="G4967">
        <f t="shared" si="77"/>
        <v>0.30781999999999998</v>
      </c>
    </row>
    <row r="4968" spans="1:7" x14ac:dyDescent="0.3">
      <c r="A4968" s="1">
        <v>40554</v>
      </c>
      <c r="B4968" s="2">
        <v>1.0753048309279901E-3</v>
      </c>
      <c r="C4968" s="1">
        <v>40799</v>
      </c>
      <c r="D4968">
        <v>0.94740000000000002</v>
      </c>
      <c r="E4968" s="1">
        <v>40856</v>
      </c>
      <c r="F4968">
        <v>0.21809999999999999</v>
      </c>
      <c r="G4968">
        <f t="shared" si="77"/>
        <v>0.65567999999999993</v>
      </c>
    </row>
    <row r="4969" spans="1:7" x14ac:dyDescent="0.3">
      <c r="A4969" s="1">
        <v>40555</v>
      </c>
      <c r="B4969" s="2">
        <v>9.9350429638318492E-3</v>
      </c>
      <c r="C4969" s="1">
        <v>40800</v>
      </c>
      <c r="D4969">
        <v>1.3483000000000001</v>
      </c>
      <c r="E4969" s="1">
        <v>40857</v>
      </c>
      <c r="F4969">
        <v>-0.30459999999999998</v>
      </c>
      <c r="G4969">
        <f t="shared" si="77"/>
        <v>0.68714000000000008</v>
      </c>
    </row>
    <row r="4970" spans="1:7" x14ac:dyDescent="0.3">
      <c r="A4970" s="1">
        <v>40556</v>
      </c>
      <c r="B4970" s="2">
        <v>4.1852140625779901E-3</v>
      </c>
      <c r="C4970" s="1">
        <v>40801</v>
      </c>
      <c r="D4970">
        <v>1.7368000000000001</v>
      </c>
      <c r="E4970" s="1">
        <v>40861</v>
      </c>
      <c r="F4970">
        <v>5.9900000000000002E-2</v>
      </c>
      <c r="G4970">
        <f t="shared" si="77"/>
        <v>1.0660400000000001</v>
      </c>
    </row>
    <row r="4971" spans="1:7" x14ac:dyDescent="0.3">
      <c r="A4971" s="1">
        <v>40557</v>
      </c>
      <c r="B4971" s="2">
        <v>-5.2649127940835897E-3</v>
      </c>
      <c r="C4971" s="1">
        <v>40802</v>
      </c>
      <c r="D4971">
        <v>0.57240000000000002</v>
      </c>
      <c r="E4971" s="1">
        <v>40862</v>
      </c>
      <c r="F4971">
        <v>-0.11559999999999999</v>
      </c>
      <c r="G4971">
        <f t="shared" si="77"/>
        <v>0.29720000000000002</v>
      </c>
    </row>
    <row r="4972" spans="1:7" x14ac:dyDescent="0.3">
      <c r="A4972" s="1">
        <v>40560</v>
      </c>
      <c r="B4972" s="2">
        <v>2.54547761839641E-4</v>
      </c>
      <c r="C4972" s="1">
        <v>40805</v>
      </c>
      <c r="D4972">
        <v>-0.97940000000000005</v>
      </c>
      <c r="E4972" s="1">
        <v>40863</v>
      </c>
      <c r="F4972">
        <v>0.1101</v>
      </c>
      <c r="G4972">
        <f t="shared" si="77"/>
        <v>-0.54360000000000008</v>
      </c>
    </row>
    <row r="4973" spans="1:7" x14ac:dyDescent="0.3">
      <c r="A4973" s="1">
        <v>40561</v>
      </c>
      <c r="B4973" s="2">
        <v>5.0382552270948899E-3</v>
      </c>
      <c r="C4973" s="1">
        <v>40806</v>
      </c>
      <c r="D4973">
        <v>-0.16289999999999999</v>
      </c>
      <c r="E4973" s="1">
        <v>40864</v>
      </c>
      <c r="F4973">
        <v>0.1225</v>
      </c>
      <c r="G4973">
        <f t="shared" si="77"/>
        <v>-4.8739999999999992E-2</v>
      </c>
    </row>
    <row r="4974" spans="1:7" x14ac:dyDescent="0.3">
      <c r="A4974" s="1">
        <v>40562</v>
      </c>
      <c r="B4974" s="2">
        <v>-2.07649641539887E-3</v>
      </c>
      <c r="C4974" s="1">
        <v>40807</v>
      </c>
      <c r="D4974">
        <v>-2.9358</v>
      </c>
      <c r="E4974" s="1">
        <v>40865</v>
      </c>
      <c r="F4974">
        <v>-0.1656</v>
      </c>
      <c r="G4974">
        <f t="shared" si="77"/>
        <v>-1.82772</v>
      </c>
    </row>
    <row r="4975" spans="1:7" x14ac:dyDescent="0.3">
      <c r="A4975" s="1">
        <v>40563</v>
      </c>
      <c r="B4975" s="2">
        <v>-1.5849382075522101E-2</v>
      </c>
      <c r="C4975" s="1">
        <v>40808</v>
      </c>
      <c r="D4975">
        <v>-3.1878000000000002</v>
      </c>
      <c r="E4975" s="1">
        <v>40868</v>
      </c>
      <c r="F4975">
        <v>8.3199999999999996E-2</v>
      </c>
      <c r="G4975">
        <f t="shared" si="77"/>
        <v>-1.8794</v>
      </c>
    </row>
    <row r="4976" spans="1:7" x14ac:dyDescent="0.3">
      <c r="A4976" s="1">
        <v>40564</v>
      </c>
      <c r="B4976" s="2">
        <v>8.30625858019984E-3</v>
      </c>
      <c r="C4976" s="1">
        <v>40809</v>
      </c>
      <c r="D4976">
        <v>0.62139999999999995</v>
      </c>
      <c r="E4976" s="1">
        <v>40869</v>
      </c>
      <c r="F4976">
        <v>3.0800000000000001E-2</v>
      </c>
      <c r="G4976">
        <f t="shared" si="77"/>
        <v>0.38515999999999995</v>
      </c>
    </row>
    <row r="4977" spans="1:7" x14ac:dyDescent="0.3">
      <c r="A4977" s="1">
        <v>40567</v>
      </c>
      <c r="B4977" s="2">
        <v>3.3633607372103298E-3</v>
      </c>
      <c r="C4977" s="1">
        <v>40812</v>
      </c>
      <c r="D4977">
        <v>2.3336000000000001</v>
      </c>
      <c r="E4977" s="1">
        <v>40870</v>
      </c>
      <c r="F4977">
        <v>0.1139</v>
      </c>
      <c r="G4977">
        <f t="shared" si="77"/>
        <v>1.4457200000000001</v>
      </c>
    </row>
    <row r="4978" spans="1:7" x14ac:dyDescent="0.3">
      <c r="A4978" s="1">
        <v>40568</v>
      </c>
      <c r="B4978" s="2">
        <v>-7.0804915541325996E-3</v>
      </c>
      <c r="C4978" s="1">
        <v>40813</v>
      </c>
      <c r="D4978">
        <v>1.0699000000000001</v>
      </c>
      <c r="E4978" s="1">
        <v>40872</v>
      </c>
      <c r="F4978">
        <v>-0.33439999999999998</v>
      </c>
      <c r="G4978">
        <f t="shared" si="77"/>
        <v>0.50818000000000008</v>
      </c>
    </row>
    <row r="4979" spans="1:7" x14ac:dyDescent="0.3">
      <c r="A4979" s="1">
        <v>40569</v>
      </c>
      <c r="B4979" s="2">
        <v>1.17668640994819E-2</v>
      </c>
      <c r="C4979" s="1">
        <v>40814</v>
      </c>
      <c r="D4979">
        <v>-2.0449000000000002</v>
      </c>
      <c r="E4979" s="1">
        <v>40875</v>
      </c>
      <c r="F4979">
        <v>0.14319999999999999</v>
      </c>
      <c r="G4979">
        <f t="shared" si="77"/>
        <v>-1.1696600000000001</v>
      </c>
    </row>
    <row r="4980" spans="1:7" x14ac:dyDescent="0.3">
      <c r="A4980" s="1">
        <v>40570</v>
      </c>
      <c r="B4980" s="2">
        <v>2.6447191142078301E-3</v>
      </c>
      <c r="C4980" s="1">
        <v>40815</v>
      </c>
      <c r="D4980">
        <v>0.81640000000000001</v>
      </c>
      <c r="E4980" s="1">
        <v>40876</v>
      </c>
      <c r="F4980">
        <v>-9.2299999999999993E-2</v>
      </c>
      <c r="G4980">
        <f t="shared" si="77"/>
        <v>0.45291999999999999</v>
      </c>
    </row>
    <row r="4981" spans="1:7" x14ac:dyDescent="0.3">
      <c r="A4981" s="1">
        <v>40571</v>
      </c>
      <c r="B4981" s="2">
        <v>6.5134691038151197E-3</v>
      </c>
      <c r="C4981" s="1">
        <v>40816</v>
      </c>
      <c r="D4981">
        <v>-2.4969999999999999</v>
      </c>
      <c r="E4981" s="1">
        <v>40877</v>
      </c>
      <c r="F4981">
        <v>-0.16650000000000001</v>
      </c>
      <c r="G4981">
        <f t="shared" si="77"/>
        <v>-1.5648</v>
      </c>
    </row>
    <row r="4982" spans="1:7" x14ac:dyDescent="0.3">
      <c r="A4982" s="1">
        <v>40574</v>
      </c>
      <c r="B4982" s="2">
        <v>8.9050180901040204E-3</v>
      </c>
      <c r="C4982" s="1">
        <v>40819</v>
      </c>
      <c r="D4982">
        <v>-2.8399000000000001</v>
      </c>
      <c r="E4982" s="1">
        <v>40878</v>
      </c>
      <c r="F4982">
        <v>-0.16619999999999999</v>
      </c>
      <c r="G4982">
        <f t="shared" si="77"/>
        <v>-1.7704200000000001</v>
      </c>
    </row>
    <row r="4983" spans="1:7" x14ac:dyDescent="0.3">
      <c r="A4983" s="1">
        <v>40575</v>
      </c>
      <c r="B4983" s="2">
        <v>9.9903301412922509E-3</v>
      </c>
      <c r="C4983" s="1">
        <v>40820</v>
      </c>
      <c r="D4983">
        <v>2.2622999999999998</v>
      </c>
      <c r="E4983" s="1">
        <v>40879</v>
      </c>
      <c r="F4983">
        <v>0.36559999999999998</v>
      </c>
      <c r="G4983">
        <f t="shared" si="77"/>
        <v>1.5036199999999997</v>
      </c>
    </row>
    <row r="4984" spans="1:7" x14ac:dyDescent="0.3">
      <c r="A4984" s="1">
        <v>40576</v>
      </c>
      <c r="B4984" s="2">
        <v>1.9880876608424601E-4</v>
      </c>
      <c r="C4984" s="1">
        <v>40821</v>
      </c>
      <c r="D4984">
        <v>1.8382000000000001</v>
      </c>
      <c r="E4984" s="1">
        <v>40882</v>
      </c>
      <c r="F4984">
        <v>0.1003</v>
      </c>
      <c r="G4984">
        <f t="shared" si="77"/>
        <v>1.1430399999999998</v>
      </c>
    </row>
    <row r="4985" spans="1:7" x14ac:dyDescent="0.3">
      <c r="A4985" s="1">
        <v>40577</v>
      </c>
      <c r="B4985" s="2">
        <v>-9.2376361857694506E-3</v>
      </c>
      <c r="C4985" s="1">
        <v>40822</v>
      </c>
      <c r="D4985">
        <v>1.8399999999999999</v>
      </c>
      <c r="E4985" s="1">
        <v>40883</v>
      </c>
      <c r="F4985">
        <v>-0.1236</v>
      </c>
      <c r="G4985">
        <f t="shared" si="77"/>
        <v>1.0545599999999999</v>
      </c>
    </row>
    <row r="4986" spans="1:7" x14ac:dyDescent="0.3">
      <c r="A4986" s="1">
        <v>40578</v>
      </c>
      <c r="B4986" s="2">
        <v>-7.0828380649552401E-3</v>
      </c>
      <c r="C4986" s="1">
        <v>40823</v>
      </c>
      <c r="D4986">
        <v>-0.81369999999999998</v>
      </c>
      <c r="E4986" s="1">
        <v>40884</v>
      </c>
      <c r="F4986">
        <v>0.3125</v>
      </c>
      <c r="G4986">
        <f t="shared" si="77"/>
        <v>-0.36321999999999999</v>
      </c>
    </row>
    <row r="4987" spans="1:7" x14ac:dyDescent="0.3">
      <c r="A4987" s="1">
        <v>40581</v>
      </c>
      <c r="B4987" s="2">
        <v>1.23824472559053E-3</v>
      </c>
      <c r="C4987" s="1">
        <v>40826</v>
      </c>
      <c r="D4987">
        <v>3.4125000000000001</v>
      </c>
      <c r="E4987" s="1">
        <v>40885</v>
      </c>
      <c r="F4987">
        <v>0.19439999999999999</v>
      </c>
      <c r="G4987">
        <f t="shared" si="77"/>
        <v>2.1252599999999999</v>
      </c>
    </row>
    <row r="4988" spans="1:7" x14ac:dyDescent="0.3">
      <c r="A4988" s="1">
        <v>40582</v>
      </c>
      <c r="B4988" s="2">
        <v>-3.1829945187645801E-3</v>
      </c>
      <c r="C4988" s="1">
        <v>40827</v>
      </c>
      <c r="D4988">
        <v>5.6099999999999997E-2</v>
      </c>
      <c r="E4988" s="1">
        <v>40886</v>
      </c>
      <c r="F4988">
        <v>-0.32740000000000002</v>
      </c>
      <c r="G4988">
        <f t="shared" si="77"/>
        <v>-9.7300000000000025E-2</v>
      </c>
    </row>
    <row r="4989" spans="1:7" x14ac:dyDescent="0.3">
      <c r="A4989" s="1">
        <v>40583</v>
      </c>
      <c r="B4989" s="2">
        <v>9.5851125985726392E-3</v>
      </c>
      <c r="C4989" s="1">
        <v>40828</v>
      </c>
      <c r="D4989">
        <v>0.99480000000000002</v>
      </c>
      <c r="E4989" s="1">
        <v>40889</v>
      </c>
      <c r="F4989">
        <v>0.1668</v>
      </c>
      <c r="G4989">
        <f t="shared" si="77"/>
        <v>0.66359999999999997</v>
      </c>
    </row>
    <row r="4990" spans="1:7" x14ac:dyDescent="0.3">
      <c r="A4990" s="1">
        <v>40584</v>
      </c>
      <c r="B4990" s="2">
        <v>-9.7209108882347905E-3</v>
      </c>
      <c r="C4990" s="1">
        <v>40829</v>
      </c>
      <c r="D4990">
        <v>-0.28870000000000001</v>
      </c>
      <c r="E4990" s="1">
        <v>40890</v>
      </c>
      <c r="F4990">
        <v>0.15290000000000001</v>
      </c>
      <c r="G4990">
        <f t="shared" si="77"/>
        <v>-0.11206000000000001</v>
      </c>
    </row>
    <row r="4991" spans="1:7" x14ac:dyDescent="0.3">
      <c r="A4991" s="1">
        <v>40585</v>
      </c>
      <c r="B4991" s="2">
        <v>-3.1218791076055301E-3</v>
      </c>
      <c r="C4991" s="1">
        <v>40830</v>
      </c>
      <c r="D4991">
        <v>1.738</v>
      </c>
      <c r="E4991" s="1">
        <v>40891</v>
      </c>
      <c r="F4991">
        <v>0.19919999999999999</v>
      </c>
      <c r="G4991">
        <f t="shared" si="77"/>
        <v>1.1224799999999999</v>
      </c>
    </row>
    <row r="4992" spans="1:7" x14ac:dyDescent="0.3">
      <c r="A4992" s="1">
        <v>40588</v>
      </c>
      <c r="B4992" s="2">
        <v>2.96338784806149E-3</v>
      </c>
      <c r="C4992" s="1">
        <v>40833</v>
      </c>
      <c r="D4992">
        <v>-1.9337</v>
      </c>
      <c r="E4992" s="1">
        <v>40892</v>
      </c>
      <c r="F4992">
        <v>-8.4400000000000003E-2</v>
      </c>
      <c r="G4992">
        <f t="shared" si="77"/>
        <v>-1.19398</v>
      </c>
    </row>
    <row r="4993" spans="1:7" x14ac:dyDescent="0.3">
      <c r="A4993" s="1">
        <v>40589</v>
      </c>
      <c r="B4993" s="2">
        <v>-8.6856259171691503E-3</v>
      </c>
      <c r="C4993" s="1">
        <v>40834</v>
      </c>
      <c r="D4993">
        <v>2.0419</v>
      </c>
      <c r="E4993" s="1">
        <v>40893</v>
      </c>
      <c r="F4993">
        <v>0.19550000000000001</v>
      </c>
      <c r="G4993">
        <f t="shared" si="77"/>
        <v>1.3033399999999999</v>
      </c>
    </row>
    <row r="4994" spans="1:7" x14ac:dyDescent="0.3">
      <c r="A4994" s="1">
        <v>40590</v>
      </c>
      <c r="B4994" s="2">
        <v>8.3275531572042406E-3</v>
      </c>
      <c r="C4994" s="1">
        <v>40835</v>
      </c>
      <c r="D4994">
        <v>-1.2497</v>
      </c>
      <c r="E4994" s="1">
        <v>40896</v>
      </c>
      <c r="F4994">
        <v>0.129</v>
      </c>
      <c r="G4994">
        <f t="shared" si="77"/>
        <v>-0.69822000000000006</v>
      </c>
    </row>
    <row r="4995" spans="1:7" x14ac:dyDescent="0.3">
      <c r="A4995" s="1">
        <v>40591</v>
      </c>
      <c r="B4995" s="2">
        <v>8.5624976308620298E-3</v>
      </c>
      <c r="C4995" s="1">
        <v>40836</v>
      </c>
      <c r="D4995">
        <v>0.45839999999999997</v>
      </c>
      <c r="E4995" s="1">
        <v>40897</v>
      </c>
      <c r="F4995">
        <v>-0.33389999999999997</v>
      </c>
      <c r="G4995">
        <f t="shared" si="77"/>
        <v>0.14147999999999997</v>
      </c>
    </row>
    <row r="4996" spans="1:7" x14ac:dyDescent="0.3">
      <c r="A4996" s="1">
        <v>40592</v>
      </c>
      <c r="B4996" s="2">
        <v>1.2443367880909901E-4</v>
      </c>
      <c r="C4996" s="1">
        <v>40837</v>
      </c>
      <c r="D4996">
        <v>1.8834</v>
      </c>
      <c r="E4996" s="1">
        <v>40898</v>
      </c>
      <c r="F4996">
        <v>-0.1893</v>
      </c>
      <c r="G4996">
        <f t="shared" si="77"/>
        <v>1.0543199999999999</v>
      </c>
    </row>
    <row r="4997" spans="1:7" x14ac:dyDescent="0.3">
      <c r="A4997" s="1">
        <v>40595</v>
      </c>
      <c r="B4997" s="2">
        <v>-2.23679061085158E-3</v>
      </c>
      <c r="C4997" s="1">
        <v>40840</v>
      </c>
      <c r="D4997">
        <v>1.2892000000000001</v>
      </c>
      <c r="E4997" s="1">
        <v>40899</v>
      </c>
      <c r="F4997">
        <v>6.59E-2</v>
      </c>
      <c r="G4997">
        <f t="shared" ref="G4997:G5060" si="78">(D4997*0.6)+(F4997*0.4)</f>
        <v>0.79988000000000015</v>
      </c>
    </row>
    <row r="4998" spans="1:7" x14ac:dyDescent="0.3">
      <c r="A4998" s="1">
        <v>40596</v>
      </c>
      <c r="B4998" s="2">
        <v>-1.39155470393365E-2</v>
      </c>
      <c r="C4998" s="1">
        <v>40841</v>
      </c>
      <c r="D4998">
        <v>-2.0053000000000001</v>
      </c>
      <c r="E4998" s="1">
        <v>40900</v>
      </c>
      <c r="F4998">
        <v>-0.30020000000000002</v>
      </c>
      <c r="G4998">
        <f t="shared" si="78"/>
        <v>-1.3232599999999999</v>
      </c>
    </row>
    <row r="4999" spans="1:7" x14ac:dyDescent="0.3">
      <c r="A4999" s="1">
        <v>40597</v>
      </c>
      <c r="B4999" s="2">
        <v>9.2773797346055193E-3</v>
      </c>
      <c r="C4999" s="1">
        <v>40842</v>
      </c>
      <c r="D4999">
        <v>1.0547</v>
      </c>
      <c r="E4999" s="1">
        <v>40904</v>
      </c>
      <c r="F4999">
        <v>0.13600000000000001</v>
      </c>
      <c r="G4999">
        <f t="shared" si="78"/>
        <v>0.68721999999999994</v>
      </c>
    </row>
    <row r="5000" spans="1:7" x14ac:dyDescent="0.3">
      <c r="A5000" s="1">
        <v>40598</v>
      </c>
      <c r="B5000" s="2">
        <v>4.61182966785723E-3</v>
      </c>
      <c r="C5000" s="1">
        <v>40843</v>
      </c>
      <c r="D5000">
        <v>3.4348000000000001</v>
      </c>
      <c r="E5000" s="1">
        <v>40905</v>
      </c>
      <c r="F5000">
        <v>0.42520000000000002</v>
      </c>
      <c r="G5000">
        <f t="shared" si="78"/>
        <v>2.2309600000000001</v>
      </c>
    </row>
    <row r="5001" spans="1:7" x14ac:dyDescent="0.3">
      <c r="A5001" s="1">
        <v>40599</v>
      </c>
      <c r="B5001" s="2">
        <v>1.1771519116218701E-2</v>
      </c>
      <c r="C5001" s="1">
        <v>40844</v>
      </c>
      <c r="D5001">
        <v>4.1599999999999998E-2</v>
      </c>
      <c r="E5001" s="1">
        <v>40906</v>
      </c>
      <c r="F5001">
        <v>6.4000000000000001E-2</v>
      </c>
      <c r="G5001">
        <f t="shared" si="78"/>
        <v>5.0560000000000001E-2</v>
      </c>
    </row>
    <row r="5002" spans="1:7" x14ac:dyDescent="0.3">
      <c r="A5002" s="1">
        <v>40602</v>
      </c>
      <c r="B5002" s="2">
        <v>5.0898169889925802E-3</v>
      </c>
      <c r="C5002" s="1">
        <v>40847</v>
      </c>
      <c r="D5002">
        <v>-2.4733999999999998</v>
      </c>
      <c r="E5002" s="1">
        <v>40907</v>
      </c>
      <c r="F5002">
        <v>0.11600000000000001</v>
      </c>
      <c r="G5002">
        <f t="shared" si="78"/>
        <v>-1.4376399999999998</v>
      </c>
    </row>
    <row r="5003" spans="1:7" x14ac:dyDescent="0.3">
      <c r="A5003" s="1">
        <v>40603</v>
      </c>
      <c r="B5003" s="2">
        <v>6.0188443722542003E-3</v>
      </c>
      <c r="C5003" s="1">
        <v>40848</v>
      </c>
      <c r="D5003">
        <v>-2.7938999999999998</v>
      </c>
      <c r="E5003" s="1">
        <v>40911</v>
      </c>
      <c r="F5003">
        <v>-0.2283</v>
      </c>
      <c r="G5003">
        <f t="shared" si="78"/>
        <v>-1.76766</v>
      </c>
    </row>
    <row r="5004" spans="1:7" x14ac:dyDescent="0.3">
      <c r="A5004" s="1">
        <v>40604</v>
      </c>
      <c r="B5004" s="2">
        <v>1.02765396462905E-2</v>
      </c>
      <c r="C5004" s="1">
        <v>40849</v>
      </c>
      <c r="D5004">
        <v>1.6194999999999999</v>
      </c>
      <c r="E5004" s="1">
        <v>40912</v>
      </c>
      <c r="F5004">
        <v>-6.0600000000000001E-2</v>
      </c>
      <c r="G5004">
        <f t="shared" si="78"/>
        <v>0.94745999999999986</v>
      </c>
    </row>
    <row r="5005" spans="1:7" x14ac:dyDescent="0.3">
      <c r="A5005" s="1">
        <v>40605</v>
      </c>
      <c r="B5005" s="2">
        <v>5.4945955279583902E-3</v>
      </c>
      <c r="C5005" s="1">
        <v>40850</v>
      </c>
      <c r="D5005">
        <v>1.8989</v>
      </c>
      <c r="E5005" s="1">
        <v>40913</v>
      </c>
      <c r="F5005">
        <v>-5.1000000000000004E-3</v>
      </c>
      <c r="G5005">
        <f t="shared" si="78"/>
        <v>1.1373</v>
      </c>
    </row>
    <row r="5006" spans="1:7" x14ac:dyDescent="0.3">
      <c r="A5006" s="1">
        <v>40606</v>
      </c>
      <c r="B5006" s="2">
        <v>-1.58883598421256E-3</v>
      </c>
      <c r="C5006" s="1">
        <v>40851</v>
      </c>
      <c r="D5006">
        <v>-0.62749999999999995</v>
      </c>
      <c r="E5006" s="1">
        <v>40914</v>
      </c>
      <c r="F5006">
        <v>0.15529999999999999</v>
      </c>
      <c r="G5006">
        <f t="shared" si="78"/>
        <v>-0.31437999999999994</v>
      </c>
    </row>
    <row r="5007" spans="1:7" x14ac:dyDescent="0.3">
      <c r="A5007" s="1">
        <v>40609</v>
      </c>
      <c r="B5007" s="2">
        <v>-1.00019524827399E-2</v>
      </c>
      <c r="C5007" s="1">
        <v>40854</v>
      </c>
      <c r="D5007">
        <v>0.63719999999999999</v>
      </c>
      <c r="E5007" s="1">
        <v>40917</v>
      </c>
      <c r="F5007">
        <v>7.1300000000000002E-2</v>
      </c>
      <c r="G5007">
        <f t="shared" si="78"/>
        <v>0.41083999999999998</v>
      </c>
    </row>
    <row r="5008" spans="1:7" x14ac:dyDescent="0.3">
      <c r="A5008" s="1">
        <v>40610</v>
      </c>
      <c r="B5008" s="2">
        <v>-4.6366877646998299E-3</v>
      </c>
      <c r="C5008" s="1">
        <v>40855</v>
      </c>
      <c r="D5008">
        <v>1.2339</v>
      </c>
      <c r="E5008" s="1">
        <v>40918</v>
      </c>
      <c r="F5008">
        <v>3.3999999999999998E-3</v>
      </c>
      <c r="G5008">
        <f t="shared" si="78"/>
        <v>0.74170000000000003</v>
      </c>
    </row>
    <row r="5009" spans="1:7" x14ac:dyDescent="0.3">
      <c r="A5009" s="1">
        <v>40611</v>
      </c>
      <c r="B5009" s="2">
        <v>-2.5542331946288902E-3</v>
      </c>
      <c r="C5009" s="1">
        <v>40856</v>
      </c>
      <c r="D5009">
        <v>-3.6593999999999998</v>
      </c>
      <c r="E5009" s="1">
        <v>40919</v>
      </c>
      <c r="F5009">
        <v>0.2324</v>
      </c>
      <c r="G5009">
        <f t="shared" si="78"/>
        <v>-2.1026799999999994</v>
      </c>
    </row>
    <row r="5010" spans="1:7" x14ac:dyDescent="0.3">
      <c r="A5010" s="1">
        <v>40612</v>
      </c>
      <c r="B5010" s="2">
        <v>-1.7632513683488098E-2</v>
      </c>
      <c r="C5010" s="1">
        <v>40857</v>
      </c>
      <c r="D5010">
        <v>0.87539999999999996</v>
      </c>
      <c r="E5010" s="1">
        <v>40920</v>
      </c>
      <c r="F5010">
        <v>-4.0099999999999997E-2</v>
      </c>
      <c r="G5010">
        <f t="shared" si="78"/>
        <v>0.50919999999999987</v>
      </c>
    </row>
    <row r="5011" spans="1:7" x14ac:dyDescent="0.3">
      <c r="A5011" s="1">
        <v>40613</v>
      </c>
      <c r="B5011" s="2">
        <v>-2.29257821750095E-3</v>
      </c>
      <c r="C5011" s="1">
        <v>40858</v>
      </c>
      <c r="D5011">
        <v>1.9497</v>
      </c>
      <c r="E5011" s="1">
        <v>40921</v>
      </c>
      <c r="F5011">
        <v>0.27710000000000001</v>
      </c>
      <c r="G5011">
        <f t="shared" si="78"/>
        <v>1.2806599999999999</v>
      </c>
    </row>
    <row r="5012" spans="1:7" x14ac:dyDescent="0.3">
      <c r="A5012" s="1">
        <v>40616</v>
      </c>
      <c r="B5012" s="2">
        <v>-2.4598655614294098E-3</v>
      </c>
      <c r="C5012" s="1">
        <v>40861</v>
      </c>
      <c r="D5012">
        <v>-0.94350000000000001</v>
      </c>
      <c r="E5012" s="1">
        <v>40925</v>
      </c>
      <c r="F5012">
        <v>5.1200000000000002E-2</v>
      </c>
      <c r="G5012">
        <f t="shared" si="78"/>
        <v>-0.54561999999999988</v>
      </c>
    </row>
    <row r="5013" spans="1:7" x14ac:dyDescent="0.3">
      <c r="A5013" s="1">
        <v>40617</v>
      </c>
      <c r="B5013" s="2">
        <v>-3.2953579180577598E-2</v>
      </c>
      <c r="C5013" s="1">
        <v>40862</v>
      </c>
      <c r="D5013">
        <v>0.49959999999999999</v>
      </c>
      <c r="E5013" s="1">
        <v>40926</v>
      </c>
      <c r="F5013">
        <v>-0.1817</v>
      </c>
      <c r="G5013">
        <f t="shared" si="78"/>
        <v>0.22707999999999995</v>
      </c>
    </row>
    <row r="5014" spans="1:7" x14ac:dyDescent="0.3">
      <c r="A5014" s="1">
        <v>40618</v>
      </c>
      <c r="B5014" s="2">
        <v>-2.3937039312696999E-3</v>
      </c>
      <c r="C5014" s="1">
        <v>40863</v>
      </c>
      <c r="D5014">
        <v>-1.6331</v>
      </c>
      <c r="E5014" s="1">
        <v>40927</v>
      </c>
      <c r="F5014">
        <v>-0.2006</v>
      </c>
      <c r="G5014">
        <f t="shared" si="78"/>
        <v>-1.0601</v>
      </c>
    </row>
    <row r="5015" spans="1:7" x14ac:dyDescent="0.3">
      <c r="A5015" s="1">
        <v>40619</v>
      </c>
      <c r="B5015" s="2">
        <v>2.59778574937479E-2</v>
      </c>
      <c r="C5015" s="1">
        <v>40864</v>
      </c>
      <c r="D5015">
        <v>-1.6779999999999999</v>
      </c>
      <c r="E5015" s="1">
        <v>40928</v>
      </c>
      <c r="F5015">
        <v>-0.16769999999999999</v>
      </c>
      <c r="G5015">
        <f t="shared" si="78"/>
        <v>-1.0738799999999999</v>
      </c>
    </row>
    <row r="5016" spans="1:7" x14ac:dyDescent="0.3">
      <c r="A5016" s="1">
        <v>40620</v>
      </c>
      <c r="B5016" s="2">
        <v>8.3568593581715405E-3</v>
      </c>
      <c r="C5016" s="1">
        <v>40865</v>
      </c>
      <c r="D5016">
        <v>-3.2899999999999999E-2</v>
      </c>
      <c r="E5016" s="1">
        <v>40931</v>
      </c>
      <c r="F5016">
        <v>-7.4099999999999999E-2</v>
      </c>
      <c r="G5016">
        <f t="shared" si="78"/>
        <v>-4.9379999999999993E-2</v>
      </c>
    </row>
    <row r="5017" spans="1:7" x14ac:dyDescent="0.3">
      <c r="A5017" s="1">
        <v>40623</v>
      </c>
      <c r="B5017" s="2">
        <v>8.0678182439262204E-3</v>
      </c>
      <c r="C5017" s="1">
        <v>40868</v>
      </c>
      <c r="D5017">
        <v>-1.8601000000000001</v>
      </c>
      <c r="E5017" s="1">
        <v>40932</v>
      </c>
      <c r="F5017">
        <v>1.5299999999999999E-2</v>
      </c>
      <c r="G5017">
        <f t="shared" si="78"/>
        <v>-1.1099400000000001</v>
      </c>
    </row>
    <row r="5018" spans="1:7" x14ac:dyDescent="0.3">
      <c r="A5018" s="1">
        <v>40624</v>
      </c>
      <c r="B5018" s="2">
        <v>3.2460638587095102E-3</v>
      </c>
      <c r="C5018" s="1">
        <v>40869</v>
      </c>
      <c r="D5018">
        <v>-0.40560000000000002</v>
      </c>
      <c r="E5018" s="1">
        <v>40933</v>
      </c>
      <c r="F5018">
        <v>0.2167</v>
      </c>
      <c r="G5018">
        <f t="shared" si="78"/>
        <v>-0.15667999999999999</v>
      </c>
    </row>
    <row r="5019" spans="1:7" x14ac:dyDescent="0.3">
      <c r="A5019" s="1">
        <v>40625</v>
      </c>
      <c r="B5019" s="2">
        <v>-5.9146714300345503E-3</v>
      </c>
      <c r="C5019" s="1">
        <v>40870</v>
      </c>
      <c r="D5019">
        <v>-2.2061000000000002</v>
      </c>
      <c r="E5019" s="1">
        <v>40934</v>
      </c>
      <c r="F5019">
        <v>0.3377</v>
      </c>
      <c r="G5019">
        <f t="shared" si="78"/>
        <v>-1.18858</v>
      </c>
    </row>
    <row r="5020" spans="1:7" x14ac:dyDescent="0.3">
      <c r="A5020" s="1">
        <v>40626</v>
      </c>
      <c r="B5020" s="2">
        <v>8.6929130823463208E-3</v>
      </c>
      <c r="C5020" s="1">
        <v>40872</v>
      </c>
      <c r="D5020">
        <v>-0.25280000000000002</v>
      </c>
      <c r="E5020" s="1">
        <v>40935</v>
      </c>
      <c r="F5020">
        <v>0.10920000000000001</v>
      </c>
      <c r="G5020">
        <f t="shared" si="78"/>
        <v>-0.10800000000000001</v>
      </c>
    </row>
    <row r="5021" spans="1:7" x14ac:dyDescent="0.3">
      <c r="A5021" s="1">
        <v>40627</v>
      </c>
      <c r="B5021" s="2">
        <v>-8.1523690970717304E-3</v>
      </c>
      <c r="C5021" s="1">
        <v>40875</v>
      </c>
      <c r="D5021">
        <v>2.9378000000000002</v>
      </c>
      <c r="E5021" s="1">
        <v>40938</v>
      </c>
      <c r="F5021">
        <v>0.21310000000000001</v>
      </c>
      <c r="G5021">
        <f t="shared" si="78"/>
        <v>1.84792</v>
      </c>
    </row>
    <row r="5022" spans="1:7" x14ac:dyDescent="0.3">
      <c r="A5022" s="1">
        <v>40630</v>
      </c>
      <c r="B5022" s="2">
        <v>-6.4875247679795399E-3</v>
      </c>
      <c r="C5022" s="1">
        <v>40876</v>
      </c>
      <c r="D5022">
        <v>0.25700000000000001</v>
      </c>
      <c r="E5022" s="1">
        <v>40939</v>
      </c>
      <c r="F5022">
        <v>0.15260000000000001</v>
      </c>
      <c r="G5022">
        <f t="shared" si="78"/>
        <v>0.21524000000000001</v>
      </c>
    </row>
    <row r="5023" spans="1:7" x14ac:dyDescent="0.3">
      <c r="A5023" s="1">
        <v>40631</v>
      </c>
      <c r="B5023" s="2">
        <v>3.0549206811971699E-3</v>
      </c>
      <c r="C5023" s="1">
        <v>40877</v>
      </c>
      <c r="D5023">
        <v>4.3460999999999999</v>
      </c>
      <c r="E5023" s="1">
        <v>40940</v>
      </c>
      <c r="F5023">
        <v>-0.14169999999999999</v>
      </c>
      <c r="G5023">
        <f t="shared" si="78"/>
        <v>2.5509799999999996</v>
      </c>
    </row>
    <row r="5024" spans="1:7" x14ac:dyDescent="0.3">
      <c r="A5024" s="1">
        <v>40632</v>
      </c>
      <c r="B5024" s="2">
        <v>7.1256204685909996E-4</v>
      </c>
      <c r="C5024" s="1">
        <v>40878</v>
      </c>
      <c r="D5024">
        <v>-0.18770000000000001</v>
      </c>
      <c r="E5024" s="1">
        <v>40941</v>
      </c>
      <c r="F5024">
        <v>7.8E-2</v>
      </c>
      <c r="G5024">
        <f t="shared" si="78"/>
        <v>-8.1419999999999992E-2</v>
      </c>
    </row>
    <row r="5025" spans="1:7" x14ac:dyDescent="0.3">
      <c r="A5025" s="1">
        <v>40633</v>
      </c>
      <c r="B5025" s="2">
        <v>1.2709581085448301E-2</v>
      </c>
      <c r="C5025" s="1">
        <v>40879</v>
      </c>
      <c r="D5025">
        <v>-1.9900000000000001E-2</v>
      </c>
      <c r="E5025" s="1">
        <v>40942</v>
      </c>
      <c r="F5025">
        <v>-0.3649</v>
      </c>
      <c r="G5025">
        <f t="shared" si="78"/>
        <v>-0.15790000000000001</v>
      </c>
    </row>
    <row r="5026" spans="1:7" x14ac:dyDescent="0.3">
      <c r="A5026" s="1">
        <v>40634</v>
      </c>
      <c r="B5026" s="2">
        <v>3.64539185226409E-3</v>
      </c>
      <c r="C5026" s="1">
        <v>40882</v>
      </c>
      <c r="D5026">
        <v>1.0333000000000001</v>
      </c>
      <c r="E5026" s="1">
        <v>40945</v>
      </c>
      <c r="F5026">
        <v>0.25600000000000001</v>
      </c>
      <c r="G5026">
        <f t="shared" si="78"/>
        <v>0.72238000000000013</v>
      </c>
    </row>
    <row r="5027" spans="1:7" x14ac:dyDescent="0.3">
      <c r="A5027" s="1">
        <v>40637</v>
      </c>
      <c r="B5027" s="2">
        <v>5.8374906396963001E-3</v>
      </c>
      <c r="C5027" s="1">
        <v>40883</v>
      </c>
      <c r="D5027">
        <v>0.11219999999999999</v>
      </c>
      <c r="E5027" s="1">
        <v>40946</v>
      </c>
      <c r="F5027">
        <v>-0.18629999999999999</v>
      </c>
      <c r="G5027">
        <f t="shared" si="78"/>
        <v>-7.2000000000000119E-3</v>
      </c>
    </row>
    <row r="5028" spans="1:7" x14ac:dyDescent="0.3">
      <c r="A5028" s="1">
        <v>40638</v>
      </c>
      <c r="B5028" s="2">
        <v>1.69499290265174E-3</v>
      </c>
      <c r="C5028" s="1">
        <v>40884</v>
      </c>
      <c r="D5028">
        <v>0.23080000000000001</v>
      </c>
      <c r="E5028" s="1">
        <v>40947</v>
      </c>
      <c r="F5028">
        <v>3.4299999999999997E-2</v>
      </c>
      <c r="G5028">
        <f t="shared" si="78"/>
        <v>0.1522</v>
      </c>
    </row>
    <row r="5029" spans="1:7" x14ac:dyDescent="0.3">
      <c r="A5029" s="1">
        <v>40639</v>
      </c>
      <c r="B5029" s="2">
        <v>3.88912858188473E-3</v>
      </c>
      <c r="C5029" s="1">
        <v>40885</v>
      </c>
      <c r="D5029">
        <v>-2.1124000000000001</v>
      </c>
      <c r="E5029" s="1">
        <v>40948</v>
      </c>
      <c r="F5029">
        <v>-0.1545</v>
      </c>
      <c r="G5029">
        <f t="shared" si="78"/>
        <v>-1.32924</v>
      </c>
    </row>
    <row r="5030" spans="1:7" x14ac:dyDescent="0.3">
      <c r="A5030" s="1">
        <v>40640</v>
      </c>
      <c r="B5030" s="2">
        <v>1.36397536049726E-3</v>
      </c>
      <c r="C5030" s="1">
        <v>40886</v>
      </c>
      <c r="D5030">
        <v>1.6886999999999999</v>
      </c>
      <c r="E5030" s="1">
        <v>40949</v>
      </c>
      <c r="F5030">
        <v>0.23860000000000001</v>
      </c>
      <c r="G5030">
        <f t="shared" si="78"/>
        <v>1.1086599999999998</v>
      </c>
    </row>
    <row r="5031" spans="1:7" x14ac:dyDescent="0.3">
      <c r="A5031" s="1">
        <v>40641</v>
      </c>
      <c r="B5031" s="2">
        <v>1.35952955871148E-2</v>
      </c>
      <c r="C5031" s="1">
        <v>40889</v>
      </c>
      <c r="D5031">
        <v>-1.4864999999999999</v>
      </c>
      <c r="E5031" s="1">
        <v>40952</v>
      </c>
      <c r="F5031">
        <v>-3.7100000000000001E-2</v>
      </c>
      <c r="G5031">
        <f t="shared" si="78"/>
        <v>-0.90673999999999988</v>
      </c>
    </row>
    <row r="5032" spans="1:7" x14ac:dyDescent="0.3">
      <c r="A5032" s="1">
        <v>40644</v>
      </c>
      <c r="B5032" s="2">
        <v>-5.3505827093490704E-3</v>
      </c>
      <c r="C5032" s="1">
        <v>40890</v>
      </c>
      <c r="D5032">
        <v>-0.84950000000000003</v>
      </c>
      <c r="E5032" s="1">
        <v>40953</v>
      </c>
      <c r="F5032">
        <v>0.2387</v>
      </c>
      <c r="G5032">
        <f t="shared" si="78"/>
        <v>-0.41422000000000003</v>
      </c>
    </row>
    <row r="5033" spans="1:7" x14ac:dyDescent="0.3">
      <c r="A5033" s="1">
        <v>40645</v>
      </c>
      <c r="B5033" s="2">
        <v>-1.14789539297885E-2</v>
      </c>
      <c r="C5033" s="1">
        <v>40891</v>
      </c>
      <c r="D5033">
        <v>-1.1241000000000001</v>
      </c>
      <c r="E5033" s="1">
        <v>40954</v>
      </c>
      <c r="F5033">
        <v>-3.3099999999999997E-2</v>
      </c>
      <c r="G5033">
        <f t="shared" si="78"/>
        <v>-0.68770000000000009</v>
      </c>
    </row>
    <row r="5034" spans="1:7" x14ac:dyDescent="0.3">
      <c r="A5034" s="1">
        <v>40646</v>
      </c>
      <c r="B5034" s="2">
        <v>-5.1507468221112496E-4</v>
      </c>
      <c r="C5034" s="1">
        <v>40892</v>
      </c>
      <c r="D5034">
        <v>0.33069999999999999</v>
      </c>
      <c r="E5034" s="1">
        <v>40955</v>
      </c>
      <c r="F5034">
        <v>-0.30769999999999997</v>
      </c>
      <c r="G5034">
        <f t="shared" si="78"/>
        <v>7.533999999999999E-2</v>
      </c>
    </row>
    <row r="5035" spans="1:7" x14ac:dyDescent="0.3">
      <c r="A5035" s="1">
        <v>40647</v>
      </c>
      <c r="B5035" s="2">
        <v>2.3094592311061501E-3</v>
      </c>
      <c r="C5035" s="1">
        <v>40893</v>
      </c>
      <c r="D5035">
        <v>0.32400000000000001</v>
      </c>
      <c r="E5035" s="1">
        <v>40956</v>
      </c>
      <c r="F5035">
        <v>-1.24E-2</v>
      </c>
      <c r="G5035">
        <f t="shared" si="78"/>
        <v>0.18944</v>
      </c>
    </row>
    <row r="5036" spans="1:7" x14ac:dyDescent="0.3">
      <c r="A5036" s="1">
        <v>40648</v>
      </c>
      <c r="B5036" s="2">
        <v>5.7235221147045002E-4</v>
      </c>
      <c r="C5036" s="1">
        <v>40896</v>
      </c>
      <c r="D5036">
        <v>-1.1720999999999999</v>
      </c>
      <c r="E5036" s="1">
        <v>40960</v>
      </c>
      <c r="F5036">
        <v>-0.09</v>
      </c>
      <c r="G5036">
        <f t="shared" si="78"/>
        <v>-0.73925999999999992</v>
      </c>
    </row>
    <row r="5037" spans="1:7" x14ac:dyDescent="0.3">
      <c r="A5037" s="1">
        <v>40651</v>
      </c>
      <c r="B5037" s="2">
        <v>-6.1088452193969198E-3</v>
      </c>
      <c r="C5037" s="1">
        <v>40897</v>
      </c>
      <c r="D5037">
        <v>2.9992000000000001</v>
      </c>
      <c r="E5037" s="1">
        <v>40961</v>
      </c>
      <c r="F5037">
        <v>0.188</v>
      </c>
      <c r="G5037">
        <f t="shared" si="78"/>
        <v>1.8747199999999999</v>
      </c>
    </row>
    <row r="5038" spans="1:7" x14ac:dyDescent="0.3">
      <c r="A5038" s="1">
        <v>40652</v>
      </c>
      <c r="B5038" s="2">
        <v>2.3084794619683299E-3</v>
      </c>
      <c r="C5038" s="1">
        <v>40898</v>
      </c>
      <c r="D5038">
        <v>0.19639999999999999</v>
      </c>
      <c r="E5038" s="1">
        <v>40962</v>
      </c>
      <c r="F5038">
        <v>7.5300000000000006E-2</v>
      </c>
      <c r="G5038">
        <f t="shared" si="78"/>
        <v>0.14795999999999998</v>
      </c>
    </row>
    <row r="5039" spans="1:7" x14ac:dyDescent="0.3">
      <c r="A5039" s="1">
        <v>40653</v>
      </c>
      <c r="B5039" s="2">
        <v>1.4993692863905001E-2</v>
      </c>
      <c r="C5039" s="1">
        <v>40899</v>
      </c>
      <c r="D5039">
        <v>0.85160000000000002</v>
      </c>
      <c r="E5039" s="1">
        <v>40963</v>
      </c>
      <c r="F5039">
        <v>3.9899999999999998E-2</v>
      </c>
      <c r="G5039">
        <f t="shared" si="78"/>
        <v>0.52691999999999994</v>
      </c>
    </row>
    <row r="5040" spans="1:7" x14ac:dyDescent="0.3">
      <c r="A5040" s="1">
        <v>40654</v>
      </c>
      <c r="B5040" s="2">
        <v>7.7483713049131299E-3</v>
      </c>
      <c r="C5040" s="1">
        <v>40900</v>
      </c>
      <c r="D5040">
        <v>0.90439999999999998</v>
      </c>
      <c r="E5040" s="1">
        <v>40966</v>
      </c>
      <c r="F5040">
        <v>0.2261</v>
      </c>
      <c r="G5040">
        <f t="shared" si="78"/>
        <v>0.63307999999999998</v>
      </c>
    </row>
    <row r="5041" spans="1:7" x14ac:dyDescent="0.3">
      <c r="A5041" s="1">
        <v>40655</v>
      </c>
      <c r="B5041" s="2">
        <v>1.63781425146503E-5</v>
      </c>
      <c r="C5041" s="1">
        <v>40904</v>
      </c>
      <c r="D5041">
        <v>9.4000000000000004E-3</v>
      </c>
      <c r="E5041" s="1">
        <v>40967</v>
      </c>
      <c r="F5041">
        <v>1.23E-2</v>
      </c>
      <c r="G5041">
        <f t="shared" si="78"/>
        <v>1.056E-2</v>
      </c>
    </row>
    <row r="5042" spans="1:7" x14ac:dyDescent="0.3">
      <c r="A5042" s="1">
        <v>40658</v>
      </c>
      <c r="B5042" s="2">
        <v>6.8008152562981595E-4</v>
      </c>
      <c r="C5042" s="1">
        <v>40905</v>
      </c>
      <c r="D5042">
        <v>-1.2252000000000001</v>
      </c>
      <c r="E5042" s="1">
        <v>40968</v>
      </c>
      <c r="F5042">
        <v>-7.9500000000000001E-2</v>
      </c>
      <c r="G5042">
        <f t="shared" si="78"/>
        <v>-0.76692000000000005</v>
      </c>
    </row>
    <row r="5043" spans="1:7" x14ac:dyDescent="0.3">
      <c r="A5043" s="1">
        <v>40659</v>
      </c>
      <c r="B5043" s="2">
        <v>9.6192141606166203E-4</v>
      </c>
      <c r="C5043" s="1">
        <v>40906</v>
      </c>
      <c r="D5043">
        <v>1.0735999999999999</v>
      </c>
      <c r="E5043" s="1">
        <v>40969</v>
      </c>
      <c r="F5043">
        <v>-0.17369999999999999</v>
      </c>
      <c r="G5043">
        <f t="shared" si="78"/>
        <v>0.57467999999999997</v>
      </c>
    </row>
    <row r="5044" spans="1:7" x14ac:dyDescent="0.3">
      <c r="A5044" s="1">
        <v>40660</v>
      </c>
      <c r="B5044" s="2">
        <v>8.2170129855985196E-4</v>
      </c>
      <c r="C5044" s="1">
        <v>40907</v>
      </c>
      <c r="D5044">
        <v>-0.42330000000000001</v>
      </c>
      <c r="E5044" s="1">
        <v>40970</v>
      </c>
      <c r="F5044">
        <v>0.20599999999999999</v>
      </c>
      <c r="G5044">
        <f t="shared" si="78"/>
        <v>-0.17157999999999998</v>
      </c>
    </row>
    <row r="5045" spans="1:7" x14ac:dyDescent="0.3">
      <c r="A5045" s="1">
        <v>40661</v>
      </c>
      <c r="B5045" s="2">
        <v>-6.9444245634353603E-3</v>
      </c>
      <c r="C5045" s="1">
        <v>40911</v>
      </c>
      <c r="D5045">
        <v>1.5493999999999999</v>
      </c>
      <c r="E5045" s="1">
        <v>40973</v>
      </c>
      <c r="F5045">
        <v>-9.7500000000000003E-2</v>
      </c>
      <c r="G5045">
        <f t="shared" si="78"/>
        <v>0.89063999999999988</v>
      </c>
    </row>
    <row r="5046" spans="1:7" x14ac:dyDescent="0.3">
      <c r="A5046" s="1">
        <v>40662</v>
      </c>
      <c r="B5046" s="2">
        <v>1.0486617844761801E-2</v>
      </c>
      <c r="C5046" s="1">
        <v>40912</v>
      </c>
      <c r="D5046">
        <v>0.04</v>
      </c>
      <c r="E5046" s="1">
        <v>40974</v>
      </c>
      <c r="F5046">
        <v>0.16259999999999999</v>
      </c>
      <c r="G5046">
        <f t="shared" si="78"/>
        <v>8.9040000000000008E-2</v>
      </c>
    </row>
    <row r="5047" spans="1:7" x14ac:dyDescent="0.3">
      <c r="A5047" s="1">
        <v>40665</v>
      </c>
      <c r="B5047" s="2">
        <v>-7.5602008870159203E-3</v>
      </c>
      <c r="C5047" s="1">
        <v>40913</v>
      </c>
      <c r="D5047">
        <v>0.29470000000000002</v>
      </c>
      <c r="E5047" s="1">
        <v>40975</v>
      </c>
      <c r="F5047">
        <v>-0.14380000000000001</v>
      </c>
      <c r="G5047">
        <f t="shared" si="78"/>
        <v>0.11929999999999999</v>
      </c>
    </row>
    <row r="5048" spans="1:7" x14ac:dyDescent="0.3">
      <c r="A5048" s="1">
        <v>40666</v>
      </c>
      <c r="B5048" s="2">
        <v>-8.4235404635845095E-3</v>
      </c>
      <c r="C5048" s="1">
        <v>40914</v>
      </c>
      <c r="D5048">
        <v>-0.216</v>
      </c>
      <c r="E5048" s="1">
        <v>40976</v>
      </c>
      <c r="F5048">
        <v>-9.7500000000000003E-2</v>
      </c>
      <c r="G5048">
        <f t="shared" si="78"/>
        <v>-0.1686</v>
      </c>
    </row>
    <row r="5049" spans="1:7" x14ac:dyDescent="0.3">
      <c r="A5049" s="1">
        <v>40667</v>
      </c>
      <c r="B5049" s="2">
        <v>-7.7515162647763302E-3</v>
      </c>
      <c r="C5049" s="1">
        <v>40917</v>
      </c>
      <c r="D5049">
        <v>0.2283</v>
      </c>
      <c r="E5049" s="1">
        <v>40977</v>
      </c>
      <c r="F5049">
        <v>-5.4399999999999997E-2</v>
      </c>
      <c r="G5049">
        <f t="shared" si="78"/>
        <v>0.11521999999999999</v>
      </c>
    </row>
    <row r="5050" spans="1:7" x14ac:dyDescent="0.3">
      <c r="A5050" s="1">
        <v>40668</v>
      </c>
      <c r="B5050" s="2">
        <v>-3.4130862396544497E-2</v>
      </c>
      <c r="C5050" s="1">
        <v>40918</v>
      </c>
      <c r="D5050">
        <v>0.88990000000000002</v>
      </c>
      <c r="E5050" s="1">
        <v>40980</v>
      </c>
      <c r="F5050">
        <v>5.67E-2</v>
      </c>
      <c r="G5050">
        <f t="shared" si="78"/>
        <v>0.55662</v>
      </c>
    </row>
    <row r="5051" spans="1:7" x14ac:dyDescent="0.3">
      <c r="A5051" s="1">
        <v>40669</v>
      </c>
      <c r="B5051" s="2">
        <v>-8.4666135769444501E-3</v>
      </c>
      <c r="C5051" s="1">
        <v>40919</v>
      </c>
      <c r="D5051">
        <v>4.1200000000000001E-2</v>
      </c>
      <c r="E5051" s="1">
        <v>40981</v>
      </c>
      <c r="F5051">
        <v>-0.25979999999999998</v>
      </c>
      <c r="G5051">
        <f t="shared" si="78"/>
        <v>-7.9199999999999993E-2</v>
      </c>
    </row>
    <row r="5052" spans="1:7" x14ac:dyDescent="0.3">
      <c r="A5052" s="1">
        <v>40672</v>
      </c>
      <c r="B5052" s="2">
        <v>2.10319117401419E-2</v>
      </c>
      <c r="C5052" s="1">
        <v>40920</v>
      </c>
      <c r="D5052">
        <v>0.2361</v>
      </c>
      <c r="E5052" s="1">
        <v>40982</v>
      </c>
      <c r="F5052">
        <v>-0.56979999999999997</v>
      </c>
      <c r="G5052">
        <f t="shared" si="78"/>
        <v>-8.6260000000000003E-2</v>
      </c>
    </row>
    <row r="5053" spans="1:7" x14ac:dyDescent="0.3">
      <c r="A5053" s="1">
        <v>40673</v>
      </c>
      <c r="B5053" s="2">
        <v>5.9802168389488904E-3</v>
      </c>
      <c r="C5053" s="1">
        <v>40921</v>
      </c>
      <c r="D5053">
        <v>-0.49480000000000002</v>
      </c>
      <c r="E5053" s="1">
        <v>40983</v>
      </c>
      <c r="F5053">
        <v>7.9200000000000007E-2</v>
      </c>
      <c r="G5053">
        <f t="shared" si="78"/>
        <v>-0.26519999999999999</v>
      </c>
    </row>
    <row r="5054" spans="1:7" x14ac:dyDescent="0.3">
      <c r="A5054" s="1">
        <v>40674</v>
      </c>
      <c r="B5054" s="2">
        <v>-2.7276332510563401E-2</v>
      </c>
      <c r="C5054" s="1">
        <v>40925</v>
      </c>
      <c r="D5054">
        <v>0.3553</v>
      </c>
      <c r="E5054" s="1">
        <v>40984</v>
      </c>
      <c r="F5054">
        <v>3.3999999999999998E-3</v>
      </c>
      <c r="G5054">
        <f t="shared" si="78"/>
        <v>0.21454000000000001</v>
      </c>
    </row>
    <row r="5055" spans="1:7" x14ac:dyDescent="0.3">
      <c r="A5055" s="1">
        <v>40675</v>
      </c>
      <c r="B5055" s="2">
        <v>3.37761219643129E-4</v>
      </c>
      <c r="C5055" s="1">
        <v>40926</v>
      </c>
      <c r="D5055">
        <v>1.1272</v>
      </c>
      <c r="E5055" s="1">
        <v>40987</v>
      </c>
      <c r="F5055">
        <v>-0.27360000000000001</v>
      </c>
      <c r="G5055">
        <f t="shared" si="78"/>
        <v>0.56687999999999994</v>
      </c>
    </row>
    <row r="5056" spans="1:7" x14ac:dyDescent="0.3">
      <c r="A5056" s="1">
        <v>40676</v>
      </c>
      <c r="B5056" s="2">
        <v>-6.0001349898351998E-3</v>
      </c>
      <c r="C5056" s="1">
        <v>40927</v>
      </c>
      <c r="D5056">
        <v>0.4965</v>
      </c>
      <c r="E5056" s="1">
        <v>40988</v>
      </c>
      <c r="F5056">
        <v>1.2999999999999999E-2</v>
      </c>
      <c r="G5056">
        <f t="shared" si="78"/>
        <v>0.30309999999999998</v>
      </c>
    </row>
    <row r="5057" spans="1:7" x14ac:dyDescent="0.3">
      <c r="A5057" s="1">
        <v>40679</v>
      </c>
      <c r="B5057" s="2">
        <v>-1.1641506840904801E-3</v>
      </c>
      <c r="C5057" s="1">
        <v>40928</v>
      </c>
      <c r="D5057">
        <v>6.93E-2</v>
      </c>
      <c r="E5057" s="1">
        <v>40989</v>
      </c>
      <c r="F5057">
        <v>0.32019999999999998</v>
      </c>
      <c r="G5057">
        <f t="shared" si="78"/>
        <v>0.16966000000000001</v>
      </c>
    </row>
    <row r="5058" spans="1:7" x14ac:dyDescent="0.3">
      <c r="A5058" s="1">
        <v>40680</v>
      </c>
      <c r="B5058" s="2">
        <v>5.0727332154840701E-3</v>
      </c>
      <c r="C5058" s="1">
        <v>40931</v>
      </c>
      <c r="D5058">
        <v>4.8599999999999997E-2</v>
      </c>
      <c r="E5058" s="1">
        <v>40990</v>
      </c>
      <c r="F5058">
        <v>3.0499999999999999E-2</v>
      </c>
      <c r="G5058">
        <f t="shared" si="78"/>
        <v>4.1360000000000001E-2</v>
      </c>
    </row>
    <row r="5059" spans="1:7" x14ac:dyDescent="0.3">
      <c r="A5059" s="1">
        <v>40681</v>
      </c>
      <c r="B5059" s="2">
        <v>1.11900613378892E-2</v>
      </c>
      <c r="C5059" s="1">
        <v>40932</v>
      </c>
      <c r="D5059">
        <v>-9.9000000000000005E-2</v>
      </c>
      <c r="E5059" s="1">
        <v>40991</v>
      </c>
      <c r="F5059">
        <v>0.1293</v>
      </c>
      <c r="G5059">
        <f t="shared" si="78"/>
        <v>-7.6799999999999993E-3</v>
      </c>
    </row>
    <row r="5060" spans="1:7" x14ac:dyDescent="0.3">
      <c r="A5060" s="1">
        <v>40682</v>
      </c>
      <c r="B5060" s="2">
        <v>-6.4905413740390405E-4</v>
      </c>
      <c r="C5060" s="1">
        <v>40933</v>
      </c>
      <c r="D5060">
        <v>0.86780000000000002</v>
      </c>
      <c r="E5060" s="1">
        <v>40994</v>
      </c>
      <c r="F5060">
        <v>1.9699999999999999E-2</v>
      </c>
      <c r="G5060">
        <f t="shared" si="78"/>
        <v>0.52856000000000003</v>
      </c>
    </row>
    <row r="5061" spans="1:7" x14ac:dyDescent="0.3">
      <c r="A5061" s="1">
        <v>40683</v>
      </c>
      <c r="B5061" s="2">
        <v>5.4134402606433899E-3</v>
      </c>
      <c r="C5061" s="1">
        <v>40934</v>
      </c>
      <c r="D5061">
        <v>-0.56999999999999995</v>
      </c>
      <c r="E5061" s="1">
        <v>40995</v>
      </c>
      <c r="F5061">
        <v>0.2165</v>
      </c>
      <c r="G5061">
        <f t="shared" ref="G5061:G5124" si="79">(D5061*0.6)+(F5061*0.4)</f>
        <v>-0.25539999999999996</v>
      </c>
    </row>
    <row r="5062" spans="1:7" x14ac:dyDescent="0.3">
      <c r="A5062" s="1">
        <v>40686</v>
      </c>
      <c r="B5062" s="2">
        <v>-1.77478743653499E-2</v>
      </c>
      <c r="C5062" s="1">
        <v>40935</v>
      </c>
      <c r="D5062">
        <v>-0.15409999999999999</v>
      </c>
      <c r="E5062" s="1">
        <v>40996</v>
      </c>
      <c r="F5062">
        <v>-1.5800000000000002E-2</v>
      </c>
      <c r="G5062">
        <f t="shared" si="79"/>
        <v>-9.8779999999999993E-2</v>
      </c>
    </row>
    <row r="5063" spans="1:7" x14ac:dyDescent="0.3">
      <c r="A5063" s="1">
        <v>40687</v>
      </c>
      <c r="B5063" s="2">
        <v>6.0112772347442603E-3</v>
      </c>
      <c r="C5063" s="1">
        <v>40938</v>
      </c>
      <c r="D5063">
        <v>-0.24929999999999999</v>
      </c>
      <c r="E5063" s="1">
        <v>40997</v>
      </c>
      <c r="F5063">
        <v>0.1176</v>
      </c>
      <c r="G5063">
        <f t="shared" si="79"/>
        <v>-0.10253999999999999</v>
      </c>
    </row>
    <row r="5064" spans="1:7" x14ac:dyDescent="0.3">
      <c r="A5064" s="1">
        <v>40688</v>
      </c>
      <c r="B5064" s="2">
        <v>9.1822782636876692E-3</v>
      </c>
      <c r="C5064" s="1">
        <v>40939</v>
      </c>
      <c r="D5064">
        <v>-4.5199999999999997E-2</v>
      </c>
      <c r="E5064" s="1">
        <v>40998</v>
      </c>
      <c r="F5064">
        <v>-0.2142</v>
      </c>
      <c r="G5064">
        <f t="shared" si="79"/>
        <v>-0.11280000000000001</v>
      </c>
    </row>
    <row r="5065" spans="1:7" x14ac:dyDescent="0.3">
      <c r="A5065" s="1">
        <v>40689</v>
      </c>
      <c r="B5065" s="2">
        <v>9.6751227719640304E-3</v>
      </c>
      <c r="C5065" s="1">
        <v>40940</v>
      </c>
      <c r="D5065">
        <v>0.91120000000000001</v>
      </c>
      <c r="E5065" s="1">
        <v>41001</v>
      </c>
      <c r="F5065">
        <v>8.8400000000000006E-2</v>
      </c>
      <c r="G5065">
        <f t="shared" si="79"/>
        <v>0.58207999999999993</v>
      </c>
    </row>
    <row r="5066" spans="1:7" x14ac:dyDescent="0.3">
      <c r="A5066" s="1">
        <v>40690</v>
      </c>
      <c r="B5066" s="2">
        <v>9.5943956955066908E-3</v>
      </c>
      <c r="C5066" s="1">
        <v>40941</v>
      </c>
      <c r="D5066">
        <v>0.1174</v>
      </c>
      <c r="E5066" s="1">
        <v>41002</v>
      </c>
      <c r="F5066">
        <v>-0.33600000000000002</v>
      </c>
      <c r="G5066">
        <f t="shared" si="79"/>
        <v>-6.3960000000000017E-2</v>
      </c>
    </row>
    <row r="5067" spans="1:7" x14ac:dyDescent="0.3">
      <c r="A5067" s="1">
        <v>40693</v>
      </c>
      <c r="B5067" s="2">
        <v>1.6234431046857601E-4</v>
      </c>
      <c r="C5067" s="1">
        <v>40942</v>
      </c>
      <c r="D5067">
        <v>1.4729999999999999</v>
      </c>
      <c r="E5067" s="1">
        <v>41003</v>
      </c>
      <c r="F5067">
        <v>0.13159999999999999</v>
      </c>
      <c r="G5067">
        <f t="shared" si="79"/>
        <v>0.93643999999999994</v>
      </c>
    </row>
    <row r="5068" spans="1:7" x14ac:dyDescent="0.3">
      <c r="A5068" s="1">
        <v>40694</v>
      </c>
      <c r="B5068" s="2">
        <v>-2.1828459023098801E-4</v>
      </c>
      <c r="C5068" s="1">
        <v>40945</v>
      </c>
      <c r="D5068">
        <v>-4.0500000000000001E-2</v>
      </c>
      <c r="E5068" s="1">
        <v>41004</v>
      </c>
      <c r="F5068">
        <v>0.20019999999999999</v>
      </c>
      <c r="G5068">
        <f t="shared" si="79"/>
        <v>5.5779999999999996E-2</v>
      </c>
    </row>
    <row r="5069" spans="1:7" x14ac:dyDescent="0.3">
      <c r="A5069" s="1">
        <v>40695</v>
      </c>
      <c r="B5069" s="2">
        <v>1.1844955283379899E-3</v>
      </c>
      <c r="C5069" s="1">
        <v>40946</v>
      </c>
      <c r="D5069">
        <v>0.20430000000000001</v>
      </c>
      <c r="E5069" s="1">
        <v>41005</v>
      </c>
      <c r="F5069">
        <v>0.4728</v>
      </c>
      <c r="G5069">
        <f t="shared" si="79"/>
        <v>0.31169999999999998</v>
      </c>
    </row>
    <row r="5070" spans="1:7" x14ac:dyDescent="0.3">
      <c r="A5070" s="1">
        <v>40696</v>
      </c>
      <c r="B5070" s="2">
        <v>2.5501693354585998E-3</v>
      </c>
      <c r="C5070" s="1">
        <v>40947</v>
      </c>
      <c r="D5070">
        <v>0.25219999999999998</v>
      </c>
      <c r="E5070" s="1">
        <v>41008</v>
      </c>
      <c r="F5070">
        <v>6.5000000000000002E-2</v>
      </c>
      <c r="G5070">
        <f t="shared" si="79"/>
        <v>0.17731999999999998</v>
      </c>
    </row>
    <row r="5071" spans="1:7" x14ac:dyDescent="0.3">
      <c r="A5071" s="1">
        <v>40697</v>
      </c>
      <c r="B5071" s="2">
        <v>9.0492210036456893E-3</v>
      </c>
      <c r="C5071" s="1">
        <v>40948</v>
      </c>
      <c r="D5071">
        <v>0.1482</v>
      </c>
      <c r="E5071" s="1">
        <v>41009</v>
      </c>
      <c r="F5071">
        <v>0.15</v>
      </c>
      <c r="G5071">
        <f t="shared" si="79"/>
        <v>0.14892</v>
      </c>
    </row>
    <row r="5072" spans="1:7" x14ac:dyDescent="0.3">
      <c r="A5072" s="1">
        <v>40700</v>
      </c>
      <c r="B5072" s="2">
        <v>-8.8128324892582394E-3</v>
      </c>
      <c r="C5072" s="1">
        <v>40949</v>
      </c>
      <c r="D5072">
        <v>-0.68669999999999998</v>
      </c>
      <c r="E5072" s="1">
        <v>41010</v>
      </c>
      <c r="F5072">
        <v>-0.1515</v>
      </c>
      <c r="G5072">
        <f t="shared" si="79"/>
        <v>-0.47261999999999998</v>
      </c>
    </row>
    <row r="5073" spans="1:7" x14ac:dyDescent="0.3">
      <c r="A5073" s="1">
        <v>40701</v>
      </c>
      <c r="B5073" s="2">
        <v>5.64454975929318E-3</v>
      </c>
      <c r="C5073" s="1">
        <v>40952</v>
      </c>
      <c r="D5073">
        <v>0.70220000000000005</v>
      </c>
      <c r="E5073" s="1">
        <v>41011</v>
      </c>
      <c r="F5073">
        <v>-3.0800000000000001E-2</v>
      </c>
      <c r="G5073">
        <f t="shared" si="79"/>
        <v>0.40900000000000003</v>
      </c>
    </row>
    <row r="5074" spans="1:7" x14ac:dyDescent="0.3">
      <c r="A5074" s="1">
        <v>40702</v>
      </c>
      <c r="B5074" s="2">
        <v>2.2959326184586199E-3</v>
      </c>
      <c r="C5074" s="1">
        <v>40953</v>
      </c>
      <c r="D5074">
        <v>-7.7799999999999994E-2</v>
      </c>
      <c r="E5074" s="1">
        <v>41012</v>
      </c>
      <c r="F5074">
        <v>0.2167</v>
      </c>
      <c r="G5074">
        <f t="shared" si="79"/>
        <v>4.0000000000000015E-2</v>
      </c>
    </row>
    <row r="5075" spans="1:7" x14ac:dyDescent="0.3">
      <c r="A5075" s="1">
        <v>40703</v>
      </c>
      <c r="B5075" s="2">
        <v>3.4790054217455099E-3</v>
      </c>
      <c r="C5075" s="1">
        <v>40954</v>
      </c>
      <c r="D5075">
        <v>-0.50409999999999999</v>
      </c>
      <c r="E5075" s="1">
        <v>41015</v>
      </c>
      <c r="F5075">
        <v>9.6100000000000005E-2</v>
      </c>
      <c r="G5075">
        <f t="shared" si="79"/>
        <v>-0.26402000000000003</v>
      </c>
    </row>
    <row r="5076" spans="1:7" x14ac:dyDescent="0.3">
      <c r="A5076" s="1">
        <v>40704</v>
      </c>
      <c r="B5076" s="2">
        <v>-4.8203222174229001E-3</v>
      </c>
      <c r="C5076" s="1">
        <v>40955</v>
      </c>
      <c r="D5076">
        <v>1.117</v>
      </c>
      <c r="E5076" s="1">
        <v>41016</v>
      </c>
      <c r="F5076">
        <v>-0.11840000000000001</v>
      </c>
      <c r="G5076">
        <f t="shared" si="79"/>
        <v>0.62284000000000006</v>
      </c>
    </row>
    <row r="5077" spans="1:7" x14ac:dyDescent="0.3">
      <c r="A5077" s="1">
        <v>40707</v>
      </c>
      <c r="B5077" s="2">
        <v>1.36948172558804E-3</v>
      </c>
      <c r="C5077" s="1">
        <v>40956</v>
      </c>
      <c r="D5077">
        <v>0.2379</v>
      </c>
      <c r="E5077" s="1">
        <v>41017</v>
      </c>
      <c r="F5077">
        <v>0.10059999999999999</v>
      </c>
      <c r="G5077">
        <f t="shared" si="79"/>
        <v>0.18298</v>
      </c>
    </row>
    <row r="5078" spans="1:7" x14ac:dyDescent="0.3">
      <c r="A5078" s="1">
        <v>40708</v>
      </c>
      <c r="B5078" s="2">
        <v>-2.03939332288827E-3</v>
      </c>
      <c r="C5078" s="1">
        <v>40960</v>
      </c>
      <c r="D5078">
        <v>7.4300000000000005E-2</v>
      </c>
      <c r="E5078" s="1">
        <v>41018</v>
      </c>
      <c r="F5078">
        <v>8.5999999999999993E-2</v>
      </c>
      <c r="G5078">
        <f t="shared" si="79"/>
        <v>7.8979999999999995E-2</v>
      </c>
    </row>
    <row r="5079" spans="1:7" x14ac:dyDescent="0.3">
      <c r="A5079" s="1">
        <v>40709</v>
      </c>
      <c r="B5079" s="2">
        <v>-1.8901682842352802E-2</v>
      </c>
      <c r="C5079" s="1">
        <v>40961</v>
      </c>
      <c r="D5079">
        <v>-0.33</v>
      </c>
      <c r="E5079" s="1">
        <v>41019</v>
      </c>
      <c r="F5079">
        <v>-7.4200000000000002E-2</v>
      </c>
      <c r="G5079">
        <f t="shared" si="79"/>
        <v>-0.22768000000000002</v>
      </c>
    </row>
    <row r="5080" spans="1:7" x14ac:dyDescent="0.3">
      <c r="A5080" s="1">
        <v>40710</v>
      </c>
      <c r="B5080" s="2">
        <v>4.1212941390496001E-3</v>
      </c>
      <c r="C5080" s="1">
        <v>40962</v>
      </c>
      <c r="D5080">
        <v>0.44640000000000002</v>
      </c>
      <c r="E5080" s="1">
        <v>41022</v>
      </c>
      <c r="F5080">
        <v>0.11609999999999999</v>
      </c>
      <c r="G5080">
        <f t="shared" si="79"/>
        <v>0.31428</v>
      </c>
    </row>
    <row r="5081" spans="1:7" x14ac:dyDescent="0.3">
      <c r="A5081" s="1">
        <v>40711</v>
      </c>
      <c r="B5081" s="2">
        <v>3.14437640043663E-3</v>
      </c>
      <c r="C5081" s="1">
        <v>40963</v>
      </c>
      <c r="D5081">
        <v>0.18029999999999999</v>
      </c>
      <c r="E5081" s="1">
        <v>41023</v>
      </c>
      <c r="F5081">
        <v>-9.2600000000000002E-2</v>
      </c>
      <c r="G5081">
        <f t="shared" si="79"/>
        <v>7.1139999999999981E-2</v>
      </c>
    </row>
    <row r="5082" spans="1:7" x14ac:dyDescent="0.3">
      <c r="A5082" s="1">
        <v>40714</v>
      </c>
      <c r="B5082" s="2">
        <v>-1.1392797872030701E-3</v>
      </c>
      <c r="C5082" s="1">
        <v>40966</v>
      </c>
      <c r="D5082">
        <v>0.1449</v>
      </c>
      <c r="E5082" s="1">
        <v>41024</v>
      </c>
      <c r="F5082">
        <v>-5.3600000000000002E-2</v>
      </c>
      <c r="G5082">
        <f t="shared" si="79"/>
        <v>6.5500000000000003E-2</v>
      </c>
    </row>
    <row r="5083" spans="1:7" x14ac:dyDescent="0.3">
      <c r="A5083" s="1">
        <v>40715</v>
      </c>
      <c r="B5083" s="2">
        <v>2.7384649449351301E-3</v>
      </c>
      <c r="C5083" s="1">
        <v>40967</v>
      </c>
      <c r="D5083">
        <v>0.35189999999999999</v>
      </c>
      <c r="E5083" s="1">
        <v>41025</v>
      </c>
      <c r="F5083">
        <v>8.0399999999999999E-2</v>
      </c>
      <c r="G5083">
        <f t="shared" si="79"/>
        <v>0.24329999999999999</v>
      </c>
    </row>
    <row r="5084" spans="1:7" x14ac:dyDescent="0.3">
      <c r="A5084" s="1">
        <v>40716</v>
      </c>
      <c r="B5084" s="2">
        <v>2.17137648092858E-3</v>
      </c>
      <c r="C5084" s="1">
        <v>40968</v>
      </c>
      <c r="D5084">
        <v>-0.4572</v>
      </c>
      <c r="E5084" s="1">
        <v>41026</v>
      </c>
      <c r="F5084">
        <v>7.8700000000000006E-2</v>
      </c>
      <c r="G5084">
        <f t="shared" si="79"/>
        <v>-0.24284</v>
      </c>
    </row>
    <row r="5085" spans="1:7" x14ac:dyDescent="0.3">
      <c r="A5085" s="1">
        <v>40717</v>
      </c>
      <c r="B5085" s="2">
        <v>-1.0250027473210899E-2</v>
      </c>
      <c r="C5085" s="1">
        <v>40969</v>
      </c>
      <c r="D5085">
        <v>0.62239999999999995</v>
      </c>
      <c r="E5085" s="1">
        <v>41029</v>
      </c>
      <c r="F5085">
        <v>7.9699999999999993E-2</v>
      </c>
      <c r="G5085">
        <f t="shared" si="79"/>
        <v>0.40531999999999996</v>
      </c>
    </row>
    <row r="5086" spans="1:7" x14ac:dyDescent="0.3">
      <c r="A5086" s="1">
        <v>40718</v>
      </c>
      <c r="B5086" s="2">
        <v>-1.83554511066997E-3</v>
      </c>
      <c r="C5086" s="1">
        <v>40970</v>
      </c>
      <c r="D5086">
        <v>-0.32050000000000001</v>
      </c>
      <c r="E5086" s="1">
        <v>41030</v>
      </c>
      <c r="F5086">
        <v>-0.13320000000000001</v>
      </c>
      <c r="G5086">
        <f t="shared" si="79"/>
        <v>-0.24558000000000002</v>
      </c>
    </row>
    <row r="5087" spans="1:7" x14ac:dyDescent="0.3">
      <c r="A5087" s="1">
        <v>40721</v>
      </c>
      <c r="B5087" s="2">
        <v>-2.6886711689613199E-3</v>
      </c>
      <c r="C5087" s="1">
        <v>40973</v>
      </c>
      <c r="D5087">
        <v>-0.38129999999999997</v>
      </c>
      <c r="E5087" s="1">
        <v>41031</v>
      </c>
      <c r="F5087">
        <v>0.16850000000000001</v>
      </c>
      <c r="G5087">
        <f t="shared" si="79"/>
        <v>-0.16137999999999997</v>
      </c>
    </row>
    <row r="5088" spans="1:7" x14ac:dyDescent="0.3">
      <c r="A5088" s="1">
        <v>40722</v>
      </c>
      <c r="B5088" s="2">
        <v>6.0134426834705899E-3</v>
      </c>
      <c r="C5088" s="1">
        <v>40974</v>
      </c>
      <c r="D5088">
        <v>-1.5341</v>
      </c>
      <c r="E5088" s="1">
        <v>41032</v>
      </c>
      <c r="F5088">
        <v>4.6800000000000001E-2</v>
      </c>
      <c r="G5088">
        <f t="shared" si="79"/>
        <v>-0.90173999999999999</v>
      </c>
    </row>
    <row r="5089" spans="1:7" x14ac:dyDescent="0.3">
      <c r="A5089" s="1">
        <v>40723</v>
      </c>
      <c r="B5089" s="2">
        <v>6.4594441905159198E-3</v>
      </c>
      <c r="C5089" s="1">
        <v>40975</v>
      </c>
      <c r="D5089">
        <v>0.71889999999999998</v>
      </c>
      <c r="E5089" s="1">
        <v>41033</v>
      </c>
      <c r="F5089">
        <v>0.14979999999999999</v>
      </c>
      <c r="G5089">
        <f t="shared" si="79"/>
        <v>0.49126000000000003</v>
      </c>
    </row>
    <row r="5090" spans="1:7" x14ac:dyDescent="0.3">
      <c r="A5090" s="1">
        <v>40724</v>
      </c>
      <c r="B5090" s="2">
        <v>-1.12673958680221E-3</v>
      </c>
      <c r="C5090" s="1">
        <v>40976</v>
      </c>
      <c r="D5090">
        <v>0.99139999999999995</v>
      </c>
      <c r="E5090" s="1">
        <v>41036</v>
      </c>
      <c r="F5090">
        <v>7.1999999999999998E-3</v>
      </c>
      <c r="G5090">
        <f t="shared" si="79"/>
        <v>0.59771999999999992</v>
      </c>
    </row>
    <row r="5091" spans="1:7" x14ac:dyDescent="0.3">
      <c r="A5091" s="1">
        <v>40725</v>
      </c>
      <c r="B5091" s="2">
        <v>-1.8592264694657901E-3</v>
      </c>
      <c r="C5091" s="1">
        <v>40977</v>
      </c>
      <c r="D5091">
        <v>0.36309999999999998</v>
      </c>
      <c r="E5091" s="1">
        <v>41037</v>
      </c>
      <c r="F5091">
        <v>0.11169999999999999</v>
      </c>
      <c r="G5091">
        <f t="shared" si="79"/>
        <v>0.26254</v>
      </c>
    </row>
    <row r="5092" spans="1:7" x14ac:dyDescent="0.3">
      <c r="A5092" s="1">
        <v>40728</v>
      </c>
      <c r="B5092" s="2">
        <v>1.1715611439548899E-3</v>
      </c>
      <c r="C5092" s="1">
        <v>40980</v>
      </c>
      <c r="D5092">
        <v>2.2200000000000001E-2</v>
      </c>
      <c r="E5092" s="1">
        <v>41038</v>
      </c>
      <c r="F5092">
        <v>-8.2199999999999995E-2</v>
      </c>
      <c r="G5092">
        <f t="shared" si="79"/>
        <v>-1.9560000000000001E-2</v>
      </c>
    </row>
    <row r="5093" spans="1:7" x14ac:dyDescent="0.3">
      <c r="A5093" s="1">
        <v>40729</v>
      </c>
      <c r="B5093" s="2">
        <v>3.2841118762398898E-3</v>
      </c>
      <c r="C5093" s="1">
        <v>40981</v>
      </c>
      <c r="D5093">
        <v>1.8486</v>
      </c>
      <c r="E5093" s="1">
        <v>41039</v>
      </c>
      <c r="F5093">
        <v>-6.1100000000000002E-2</v>
      </c>
      <c r="G5093">
        <f t="shared" si="79"/>
        <v>1.0847199999999999</v>
      </c>
    </row>
    <row r="5094" spans="1:7" x14ac:dyDescent="0.3">
      <c r="A5094" s="1">
        <v>40730</v>
      </c>
      <c r="B5094" s="2">
        <v>5.6243923514427401E-3</v>
      </c>
      <c r="C5094" s="1">
        <v>40982</v>
      </c>
      <c r="D5094">
        <v>-0.1166</v>
      </c>
      <c r="E5094" s="1">
        <v>41040</v>
      </c>
      <c r="F5094">
        <v>0.11119999999999999</v>
      </c>
      <c r="G5094">
        <f t="shared" si="79"/>
        <v>-2.5479999999999996E-2</v>
      </c>
    </row>
    <row r="5095" spans="1:7" x14ac:dyDescent="0.3">
      <c r="A5095" s="1">
        <v>40731</v>
      </c>
      <c r="B5095" s="2">
        <v>1.2019323704405499E-2</v>
      </c>
      <c r="C5095" s="1">
        <v>40983</v>
      </c>
      <c r="D5095">
        <v>0.59840000000000004</v>
      </c>
      <c r="E5095" s="1">
        <v>41043</v>
      </c>
      <c r="F5095">
        <v>0.13220000000000001</v>
      </c>
      <c r="G5095">
        <f t="shared" si="79"/>
        <v>0.41192000000000006</v>
      </c>
    </row>
    <row r="5096" spans="1:7" x14ac:dyDescent="0.3">
      <c r="A5096" s="1">
        <v>40732</v>
      </c>
      <c r="B5096" s="2">
        <v>1.0862184739013301E-2</v>
      </c>
      <c r="C5096" s="1">
        <v>40984</v>
      </c>
      <c r="D5096">
        <v>0.11219999999999999</v>
      </c>
      <c r="E5096" s="1">
        <v>41044</v>
      </c>
      <c r="F5096">
        <v>-4.4000000000000003E-3</v>
      </c>
      <c r="G5096">
        <f t="shared" si="79"/>
        <v>6.5559999999999993E-2</v>
      </c>
    </row>
    <row r="5097" spans="1:7" x14ac:dyDescent="0.3">
      <c r="A5097" s="1">
        <v>40735</v>
      </c>
      <c r="B5097" s="2">
        <v>2.5491675227082801E-3</v>
      </c>
      <c r="C5097" s="1">
        <v>40987</v>
      </c>
      <c r="D5097">
        <v>0.39810000000000001</v>
      </c>
      <c r="E5097" s="1">
        <v>41045</v>
      </c>
      <c r="F5097">
        <v>-8.3000000000000001E-3</v>
      </c>
      <c r="G5097">
        <f t="shared" si="79"/>
        <v>0.23554</v>
      </c>
    </row>
    <row r="5098" spans="1:7" x14ac:dyDescent="0.3">
      <c r="A5098" s="1">
        <v>40736</v>
      </c>
      <c r="B5098" s="2">
        <v>7.8361537254576508E-3</v>
      </c>
      <c r="C5098" s="1">
        <v>40988</v>
      </c>
      <c r="D5098">
        <v>-0.29880000000000001</v>
      </c>
      <c r="E5098" s="1">
        <v>41046</v>
      </c>
      <c r="F5098">
        <v>0.13869999999999999</v>
      </c>
      <c r="G5098">
        <f t="shared" si="79"/>
        <v>-0.12379999999999999</v>
      </c>
    </row>
    <row r="5099" spans="1:7" x14ac:dyDescent="0.3">
      <c r="A5099" s="1">
        <v>40737</v>
      </c>
      <c r="B5099" s="2">
        <v>6.9736823314248096E-3</v>
      </c>
      <c r="C5099" s="1">
        <v>40989</v>
      </c>
      <c r="D5099">
        <v>-0.18310000000000001</v>
      </c>
      <c r="E5099" s="1">
        <v>41047</v>
      </c>
      <c r="F5099">
        <v>-6.0900000000000003E-2</v>
      </c>
      <c r="G5099">
        <f t="shared" si="79"/>
        <v>-0.13422000000000001</v>
      </c>
    </row>
    <row r="5100" spans="1:7" x14ac:dyDescent="0.3">
      <c r="A5100" s="1">
        <v>40738</v>
      </c>
      <c r="B5100" s="2">
        <v>-3.4590647366836702E-3</v>
      </c>
      <c r="C5100" s="1">
        <v>40990</v>
      </c>
      <c r="D5100">
        <v>-0.71950000000000003</v>
      </c>
      <c r="E5100" s="1">
        <v>41050</v>
      </c>
      <c r="F5100">
        <v>-6.8199999999999997E-2</v>
      </c>
      <c r="G5100">
        <f t="shared" si="79"/>
        <v>-0.45898000000000005</v>
      </c>
    </row>
    <row r="5101" spans="1:7" x14ac:dyDescent="0.3">
      <c r="A5101" s="1">
        <v>40739</v>
      </c>
      <c r="B5101" s="2">
        <v>5.1331460250405598E-3</v>
      </c>
      <c r="C5101" s="1">
        <v>40991</v>
      </c>
      <c r="D5101">
        <v>0.31019999999999998</v>
      </c>
      <c r="E5101" s="1">
        <v>41051</v>
      </c>
      <c r="F5101">
        <v>-0.2402</v>
      </c>
      <c r="G5101">
        <f t="shared" si="79"/>
        <v>9.0039999999999981E-2</v>
      </c>
    </row>
    <row r="5102" spans="1:7" x14ac:dyDescent="0.3">
      <c r="A5102" s="1">
        <v>40742</v>
      </c>
      <c r="B5102" s="2">
        <v>-2.40472951688109E-3</v>
      </c>
      <c r="C5102" s="1">
        <v>40994</v>
      </c>
      <c r="D5102">
        <v>1.3886000000000001</v>
      </c>
      <c r="E5102" s="1">
        <v>41052</v>
      </c>
      <c r="F5102">
        <v>0.2402</v>
      </c>
      <c r="G5102">
        <f t="shared" si="79"/>
        <v>0.92924000000000007</v>
      </c>
    </row>
    <row r="5103" spans="1:7" x14ac:dyDescent="0.3">
      <c r="A5103" s="1">
        <v>40743</v>
      </c>
      <c r="B5103" s="2">
        <v>2.9197359651032002E-3</v>
      </c>
      <c r="C5103" s="1">
        <v>40995</v>
      </c>
      <c r="D5103">
        <v>-0.27100000000000002</v>
      </c>
      <c r="E5103" s="1">
        <v>41053</v>
      </c>
      <c r="F5103">
        <v>-0.14810000000000001</v>
      </c>
      <c r="G5103">
        <f t="shared" si="79"/>
        <v>-0.22184000000000001</v>
      </c>
    </row>
    <row r="5104" spans="1:7" x14ac:dyDescent="0.3">
      <c r="A5104" s="1">
        <v>40744</v>
      </c>
      <c r="B5104" s="2">
        <v>-7.87211055258363E-4</v>
      </c>
      <c r="C5104" s="1">
        <v>40996</v>
      </c>
      <c r="D5104">
        <v>-0.47039999999999998</v>
      </c>
      <c r="E5104" s="1">
        <v>41054</v>
      </c>
      <c r="F5104">
        <v>4.1700000000000001E-2</v>
      </c>
      <c r="G5104">
        <f t="shared" si="79"/>
        <v>-0.26556000000000002</v>
      </c>
    </row>
    <row r="5105" spans="1:7" x14ac:dyDescent="0.3">
      <c r="A5105" s="1">
        <v>40745</v>
      </c>
      <c r="B5105" s="2">
        <v>2.6459832092267099E-3</v>
      </c>
      <c r="C5105" s="1">
        <v>40997</v>
      </c>
      <c r="D5105">
        <v>-0.1583</v>
      </c>
      <c r="E5105" s="1">
        <v>41058</v>
      </c>
      <c r="F5105">
        <v>5.8900000000000001E-2</v>
      </c>
      <c r="G5105">
        <f t="shared" si="79"/>
        <v>-7.1419999999999997E-2</v>
      </c>
    </row>
    <row r="5106" spans="1:7" x14ac:dyDescent="0.3">
      <c r="A5106" s="1">
        <v>40746</v>
      </c>
      <c r="B5106" s="2">
        <v>8.9016412462914508E-3</v>
      </c>
      <c r="C5106" s="1">
        <v>40998</v>
      </c>
      <c r="D5106">
        <v>0.37030000000000002</v>
      </c>
      <c r="E5106" s="1">
        <v>41059</v>
      </c>
      <c r="F5106">
        <v>0.37740000000000001</v>
      </c>
      <c r="G5106">
        <f t="shared" si="79"/>
        <v>0.37314000000000003</v>
      </c>
    </row>
    <row r="5107" spans="1:7" x14ac:dyDescent="0.3">
      <c r="A5107" s="1">
        <v>40749</v>
      </c>
      <c r="B5107" s="2">
        <v>2.3268057545959798E-3</v>
      </c>
      <c r="C5107" s="1">
        <v>41001</v>
      </c>
      <c r="D5107">
        <v>0.75670000000000004</v>
      </c>
      <c r="E5107" s="1">
        <v>41060</v>
      </c>
      <c r="F5107">
        <v>0.1255</v>
      </c>
      <c r="G5107">
        <f t="shared" si="79"/>
        <v>0.50422</v>
      </c>
    </row>
    <row r="5108" spans="1:7" x14ac:dyDescent="0.3">
      <c r="A5108" s="1">
        <v>40750</v>
      </c>
      <c r="B5108" s="2">
        <v>1.16230027669175E-2</v>
      </c>
      <c r="C5108" s="1">
        <v>41002</v>
      </c>
      <c r="D5108">
        <v>-0.375</v>
      </c>
      <c r="E5108" s="1">
        <v>41061</v>
      </c>
      <c r="F5108">
        <v>0.28660000000000002</v>
      </c>
      <c r="G5108">
        <f t="shared" si="79"/>
        <v>-0.11035999999999996</v>
      </c>
    </row>
    <row r="5109" spans="1:7" x14ac:dyDescent="0.3">
      <c r="A5109" s="1">
        <v>40751</v>
      </c>
      <c r="B5109" s="2">
        <v>-1.5034403520324301E-3</v>
      </c>
      <c r="C5109" s="1">
        <v>41003</v>
      </c>
      <c r="D5109">
        <v>-1.0178</v>
      </c>
      <c r="E5109" s="1">
        <v>41064</v>
      </c>
      <c r="F5109">
        <v>-0.223</v>
      </c>
      <c r="G5109">
        <f t="shared" si="79"/>
        <v>-0.69988000000000006</v>
      </c>
    </row>
    <row r="5110" spans="1:7" x14ac:dyDescent="0.3">
      <c r="A5110" s="1">
        <v>40752</v>
      </c>
      <c r="B5110" s="2">
        <v>-1.17426406561538E-4</v>
      </c>
      <c r="C5110" s="1">
        <v>41004</v>
      </c>
      <c r="D5110">
        <v>-2.75E-2</v>
      </c>
      <c r="E5110" s="1">
        <v>41065</v>
      </c>
      <c r="F5110">
        <v>-0.1186</v>
      </c>
      <c r="G5110">
        <f t="shared" si="79"/>
        <v>-6.3939999999999997E-2</v>
      </c>
    </row>
    <row r="5111" spans="1:7" x14ac:dyDescent="0.3">
      <c r="A5111" s="1">
        <v>40753</v>
      </c>
      <c r="B5111" s="2">
        <v>1.3138968599173E-2</v>
      </c>
      <c r="C5111" s="1">
        <v>41008</v>
      </c>
      <c r="D5111">
        <v>-1.1332</v>
      </c>
      <c r="E5111" s="1">
        <v>41066</v>
      </c>
      <c r="F5111">
        <v>-0.2414</v>
      </c>
      <c r="G5111">
        <f t="shared" si="79"/>
        <v>-0.77647999999999995</v>
      </c>
    </row>
    <row r="5112" spans="1:7" x14ac:dyDescent="0.3">
      <c r="A5112" s="1">
        <v>40756</v>
      </c>
      <c r="B5112" s="2">
        <v>-1.2104906828177601E-3</v>
      </c>
      <c r="C5112" s="1">
        <v>41009</v>
      </c>
      <c r="D5112">
        <v>-1.7077</v>
      </c>
      <c r="E5112" s="1">
        <v>41067</v>
      </c>
      <c r="F5112">
        <v>3.32E-2</v>
      </c>
      <c r="G5112">
        <f t="shared" si="79"/>
        <v>-1.0113399999999999</v>
      </c>
    </row>
    <row r="5113" spans="1:7" x14ac:dyDescent="0.3">
      <c r="A5113" s="1">
        <v>40757</v>
      </c>
      <c r="B5113" s="2">
        <v>5.9458267629031204E-3</v>
      </c>
      <c r="C5113" s="1">
        <v>41010</v>
      </c>
      <c r="D5113">
        <v>0.7601</v>
      </c>
      <c r="E5113" s="1">
        <v>41068</v>
      </c>
      <c r="F5113">
        <v>1.72E-2</v>
      </c>
      <c r="G5113">
        <f t="shared" si="79"/>
        <v>0.46293999999999996</v>
      </c>
    </row>
    <row r="5114" spans="1:7" x14ac:dyDescent="0.3">
      <c r="A5114" s="1">
        <v>40758</v>
      </c>
      <c r="B5114" s="2">
        <v>-1.72411172058107E-3</v>
      </c>
      <c r="C5114" s="1">
        <v>41011</v>
      </c>
      <c r="D5114">
        <v>1.379</v>
      </c>
      <c r="E5114" s="1">
        <v>41071</v>
      </c>
      <c r="F5114">
        <v>0.2054</v>
      </c>
      <c r="G5114">
        <f t="shared" si="79"/>
        <v>0.90956000000000004</v>
      </c>
    </row>
    <row r="5115" spans="1:7" x14ac:dyDescent="0.3">
      <c r="A5115" s="1">
        <v>40759</v>
      </c>
      <c r="B5115" s="2">
        <v>-1.3570910234271E-2</v>
      </c>
      <c r="C5115" s="1">
        <v>41012</v>
      </c>
      <c r="D5115">
        <v>-1.2458</v>
      </c>
      <c r="E5115" s="1">
        <v>41072</v>
      </c>
      <c r="F5115">
        <v>-0.21379999999999999</v>
      </c>
      <c r="G5115">
        <f t="shared" si="79"/>
        <v>-0.83300000000000007</v>
      </c>
    </row>
    <row r="5116" spans="1:7" x14ac:dyDescent="0.3">
      <c r="A5116" s="1">
        <v>40760</v>
      </c>
      <c r="B5116" s="2">
        <v>-1.4981338993326199E-3</v>
      </c>
      <c r="C5116" s="1">
        <v>41015</v>
      </c>
      <c r="D5116">
        <v>-5.04E-2</v>
      </c>
      <c r="E5116" s="1">
        <v>41073</v>
      </c>
      <c r="F5116">
        <v>0.20039999999999999</v>
      </c>
      <c r="G5116">
        <f t="shared" si="79"/>
        <v>4.9920000000000006E-2</v>
      </c>
    </row>
    <row r="5117" spans="1:7" x14ac:dyDescent="0.3">
      <c r="A5117" s="1">
        <v>40763</v>
      </c>
      <c r="B5117" s="2">
        <v>-4.38258878291298E-4</v>
      </c>
      <c r="C5117" s="1">
        <v>41016</v>
      </c>
      <c r="D5117">
        <v>1.5489999999999999</v>
      </c>
      <c r="E5117" s="1">
        <v>41074</v>
      </c>
      <c r="F5117">
        <v>-3.9199999999999999E-2</v>
      </c>
      <c r="G5117">
        <f t="shared" si="79"/>
        <v>0.91371999999999987</v>
      </c>
    </row>
    <row r="5118" spans="1:7" x14ac:dyDescent="0.3">
      <c r="A5118" s="1">
        <v>40764</v>
      </c>
      <c r="B5118" s="2">
        <v>8.0265423588867808E-3</v>
      </c>
      <c r="C5118" s="1">
        <v>41017</v>
      </c>
      <c r="D5118">
        <v>-0.40510000000000002</v>
      </c>
      <c r="E5118" s="1">
        <v>41075</v>
      </c>
      <c r="F5118">
        <v>0.14149999999999999</v>
      </c>
      <c r="G5118">
        <f t="shared" si="79"/>
        <v>-0.18646000000000001</v>
      </c>
    </row>
    <row r="5119" spans="1:7" x14ac:dyDescent="0.3">
      <c r="A5119" s="1">
        <v>40765</v>
      </c>
      <c r="B5119" s="2">
        <v>1.3076604242086899E-2</v>
      </c>
      <c r="C5119" s="1">
        <v>41018</v>
      </c>
      <c r="D5119">
        <v>-0.58860000000000001</v>
      </c>
      <c r="E5119" s="1">
        <v>41078</v>
      </c>
      <c r="F5119">
        <v>3.6999999999999998E-2</v>
      </c>
      <c r="G5119">
        <f t="shared" si="79"/>
        <v>-0.33835999999999999</v>
      </c>
    </row>
    <row r="5120" spans="1:7" x14ac:dyDescent="0.3">
      <c r="A5120" s="1">
        <v>40766</v>
      </c>
      <c r="B5120" s="2">
        <v>-8.5871015177963993E-3</v>
      </c>
      <c r="C5120" s="1">
        <v>41019</v>
      </c>
      <c r="D5120">
        <v>0.1193</v>
      </c>
      <c r="E5120" s="1">
        <v>41079</v>
      </c>
      <c r="F5120">
        <v>-0.1043</v>
      </c>
      <c r="G5120">
        <f t="shared" si="79"/>
        <v>2.9859999999999998E-2</v>
      </c>
    </row>
    <row r="5121" spans="1:7" x14ac:dyDescent="0.3">
      <c r="A5121" s="1">
        <v>40767</v>
      </c>
      <c r="B5121" s="2">
        <v>-1.4188048839614E-3</v>
      </c>
      <c r="C5121" s="1">
        <v>41022</v>
      </c>
      <c r="D5121">
        <v>-0.8387</v>
      </c>
      <c r="E5121" s="1">
        <v>41080</v>
      </c>
      <c r="F5121">
        <v>-3.15E-2</v>
      </c>
      <c r="G5121">
        <f t="shared" si="79"/>
        <v>-0.51581999999999995</v>
      </c>
    </row>
    <row r="5122" spans="1:7" x14ac:dyDescent="0.3">
      <c r="A5122" s="1">
        <v>40770</v>
      </c>
      <c r="B5122" s="2">
        <v>6.6859587751426598E-3</v>
      </c>
      <c r="C5122" s="1">
        <v>41023</v>
      </c>
      <c r="D5122">
        <v>0.36799999999999999</v>
      </c>
      <c r="E5122" s="1">
        <v>41081</v>
      </c>
      <c r="F5122">
        <v>0.1552</v>
      </c>
      <c r="G5122">
        <f t="shared" si="79"/>
        <v>0.28288000000000002</v>
      </c>
    </row>
    <row r="5123" spans="1:7" x14ac:dyDescent="0.3">
      <c r="A5123" s="1">
        <v>40771</v>
      </c>
      <c r="B5123" s="2">
        <v>2.2449860468030098E-3</v>
      </c>
      <c r="C5123" s="1">
        <v>41024</v>
      </c>
      <c r="D5123">
        <v>1.3786</v>
      </c>
      <c r="E5123" s="1">
        <v>41082</v>
      </c>
      <c r="F5123">
        <v>-0.1749</v>
      </c>
      <c r="G5123">
        <f t="shared" si="79"/>
        <v>0.75719999999999998</v>
      </c>
    </row>
    <row r="5124" spans="1:7" x14ac:dyDescent="0.3">
      <c r="A5124" s="1">
        <v>40772</v>
      </c>
      <c r="B5124" s="2">
        <v>1.53397846856691E-2</v>
      </c>
      <c r="C5124" s="1">
        <v>41025</v>
      </c>
      <c r="D5124">
        <v>0.67359999999999998</v>
      </c>
      <c r="E5124" s="1">
        <v>41085</v>
      </c>
      <c r="F5124">
        <v>0.25530000000000003</v>
      </c>
      <c r="G5124">
        <f t="shared" si="79"/>
        <v>0.50627999999999995</v>
      </c>
    </row>
    <row r="5125" spans="1:7" x14ac:dyDescent="0.3">
      <c r="A5125" s="1">
        <v>40773</v>
      </c>
      <c r="B5125" s="2">
        <v>8.7271962977042395E-4</v>
      </c>
      <c r="C5125" s="1">
        <v>41026</v>
      </c>
      <c r="D5125">
        <v>0.24310000000000001</v>
      </c>
      <c r="E5125" s="1">
        <v>41086</v>
      </c>
      <c r="F5125">
        <v>-8.7099999999999997E-2</v>
      </c>
      <c r="G5125">
        <f t="shared" ref="G5125:G5188" si="80">(D5125*0.6)+(F5125*0.4)</f>
        <v>0.11101999999999998</v>
      </c>
    </row>
    <row r="5126" spans="1:7" x14ac:dyDescent="0.3">
      <c r="A5126" s="1">
        <v>40774</v>
      </c>
      <c r="B5126" s="2">
        <v>6.0266947586546903E-3</v>
      </c>
      <c r="C5126" s="1">
        <v>41029</v>
      </c>
      <c r="D5126">
        <v>-0.38650000000000001</v>
      </c>
      <c r="E5126" s="1">
        <v>41087</v>
      </c>
      <c r="F5126">
        <v>3.8600000000000002E-2</v>
      </c>
      <c r="G5126">
        <f t="shared" si="80"/>
        <v>-0.21645999999999999</v>
      </c>
    </row>
    <row r="5127" spans="1:7" x14ac:dyDescent="0.3">
      <c r="A5127" s="1">
        <v>40777</v>
      </c>
      <c r="B5127" s="2">
        <v>8.68259627867074E-4</v>
      </c>
      <c r="C5127" s="1">
        <v>41030</v>
      </c>
      <c r="D5127">
        <v>0.56610000000000005</v>
      </c>
      <c r="E5127" s="1">
        <v>41088</v>
      </c>
      <c r="F5127">
        <v>0.1318</v>
      </c>
      <c r="G5127">
        <f t="shared" si="80"/>
        <v>0.39238000000000001</v>
      </c>
    </row>
    <row r="5128" spans="1:7" x14ac:dyDescent="0.3">
      <c r="A5128" s="1">
        <v>40778</v>
      </c>
      <c r="B5128" s="2">
        <v>-1.8508697139137901E-3</v>
      </c>
      <c r="C5128" s="1">
        <v>41031</v>
      </c>
      <c r="D5128">
        <v>-0.2382</v>
      </c>
      <c r="E5128" s="1">
        <v>41089</v>
      </c>
      <c r="F5128">
        <v>-0.2263</v>
      </c>
      <c r="G5128">
        <f t="shared" si="80"/>
        <v>-0.23343999999999998</v>
      </c>
    </row>
    <row r="5129" spans="1:7" x14ac:dyDescent="0.3">
      <c r="A5129" s="1">
        <v>40779</v>
      </c>
      <c r="B5129" s="2">
        <v>-1.23678474250559E-2</v>
      </c>
      <c r="C5129" s="1">
        <v>41032</v>
      </c>
      <c r="D5129">
        <v>-0.74870000000000003</v>
      </c>
      <c r="E5129" s="1">
        <v>41092</v>
      </c>
      <c r="F5129">
        <v>0.33829999999999999</v>
      </c>
      <c r="G5129">
        <f t="shared" si="80"/>
        <v>-0.31390000000000001</v>
      </c>
    </row>
    <row r="5130" spans="1:7" x14ac:dyDescent="0.3">
      <c r="A5130" s="1">
        <v>40780</v>
      </c>
      <c r="B5130" s="2">
        <v>-9.5993582516185104E-4</v>
      </c>
      <c r="C5130" s="1">
        <v>41033</v>
      </c>
      <c r="D5130">
        <v>-1.6122000000000001</v>
      </c>
      <c r="E5130" s="1">
        <v>41093</v>
      </c>
      <c r="F5130">
        <v>-0.14910000000000001</v>
      </c>
      <c r="G5130">
        <f t="shared" si="80"/>
        <v>-1.0269599999999999</v>
      </c>
    </row>
    <row r="5131" spans="1:7" x14ac:dyDescent="0.3">
      <c r="A5131" s="1">
        <v>40781</v>
      </c>
      <c r="B5131" s="2">
        <v>8.5225467654679293E-3</v>
      </c>
      <c r="C5131" s="1">
        <v>41036</v>
      </c>
      <c r="D5131">
        <v>3.6799999999999999E-2</v>
      </c>
      <c r="E5131" s="1">
        <v>41095</v>
      </c>
      <c r="F5131">
        <v>0.13769999999999999</v>
      </c>
      <c r="G5131">
        <f t="shared" si="80"/>
        <v>7.7159999999999992E-2</v>
      </c>
    </row>
    <row r="5132" spans="1:7" x14ac:dyDescent="0.3">
      <c r="A5132" s="1">
        <v>40784</v>
      </c>
      <c r="B5132" s="2">
        <v>-1.81625778800121E-3</v>
      </c>
      <c r="C5132" s="1">
        <v>41037</v>
      </c>
      <c r="D5132">
        <v>-0.41439999999999999</v>
      </c>
      <c r="E5132" s="1">
        <v>41096</v>
      </c>
      <c r="F5132">
        <v>0.19639999999999999</v>
      </c>
      <c r="G5132">
        <f t="shared" si="80"/>
        <v>-0.17007999999999995</v>
      </c>
    </row>
    <row r="5133" spans="1:7" x14ac:dyDescent="0.3">
      <c r="A5133" s="1">
        <v>40785</v>
      </c>
      <c r="B5133" s="2">
        <v>6.7317114925067303E-3</v>
      </c>
      <c r="C5133" s="1">
        <v>41038</v>
      </c>
      <c r="D5133">
        <v>-0.64190000000000003</v>
      </c>
      <c r="E5133" s="1">
        <v>41099</v>
      </c>
      <c r="F5133">
        <v>0.15479999999999999</v>
      </c>
      <c r="G5133">
        <f t="shared" si="80"/>
        <v>-0.32321999999999995</v>
      </c>
    </row>
    <row r="5134" spans="1:7" x14ac:dyDescent="0.3">
      <c r="A5134" s="1">
        <v>40786</v>
      </c>
      <c r="B5134" s="2">
        <v>-7.2571959630677299E-3</v>
      </c>
      <c r="C5134" s="1">
        <v>41039</v>
      </c>
      <c r="D5134">
        <v>0.28220000000000001</v>
      </c>
      <c r="E5134" s="1">
        <v>41100</v>
      </c>
      <c r="F5134">
        <v>0.12989999999999999</v>
      </c>
      <c r="G5134">
        <f t="shared" si="80"/>
        <v>0.22128</v>
      </c>
    </row>
    <row r="5135" spans="1:7" x14ac:dyDescent="0.3">
      <c r="A5135" s="1">
        <v>40787</v>
      </c>
      <c r="B5135" s="2">
        <v>4.6608112051162998E-3</v>
      </c>
      <c r="C5135" s="1">
        <v>41040</v>
      </c>
      <c r="D5135">
        <v>-0.3276</v>
      </c>
      <c r="E5135" s="1">
        <v>41101</v>
      </c>
      <c r="F5135">
        <v>4.87E-2</v>
      </c>
      <c r="G5135">
        <f t="shared" si="80"/>
        <v>-0.17707999999999999</v>
      </c>
    </row>
    <row r="5136" spans="1:7" x14ac:dyDescent="0.3">
      <c r="A5136" s="1">
        <v>40788</v>
      </c>
      <c r="B5136" s="2">
        <v>9.7273145310037296E-3</v>
      </c>
      <c r="C5136" s="1">
        <v>41043</v>
      </c>
      <c r="D5136">
        <v>-1.1011</v>
      </c>
      <c r="E5136" s="1">
        <v>41102</v>
      </c>
      <c r="F5136">
        <v>7.6100000000000001E-2</v>
      </c>
      <c r="G5136">
        <f t="shared" si="80"/>
        <v>-0.63021999999999989</v>
      </c>
    </row>
    <row r="5137" spans="1:7" x14ac:dyDescent="0.3">
      <c r="A5137" s="1">
        <v>40791</v>
      </c>
      <c r="B5137" s="2">
        <v>6.7194060940145598E-3</v>
      </c>
      <c r="C5137" s="1">
        <v>41044</v>
      </c>
      <c r="D5137">
        <v>-0.55649999999999999</v>
      </c>
      <c r="E5137" s="1">
        <v>41103</v>
      </c>
      <c r="F5137">
        <v>-3.1699999999999999E-2</v>
      </c>
      <c r="G5137">
        <f t="shared" si="80"/>
        <v>-0.34658</v>
      </c>
    </row>
    <row r="5138" spans="1:7" x14ac:dyDescent="0.3">
      <c r="A5138" s="1">
        <v>40792</v>
      </c>
      <c r="B5138" s="2">
        <v>-2.3403281885770701E-2</v>
      </c>
      <c r="C5138" s="1">
        <v>41045</v>
      </c>
      <c r="D5138">
        <v>-0.40629999999999999</v>
      </c>
      <c r="E5138" s="1">
        <v>41106</v>
      </c>
      <c r="F5138">
        <v>0.19089999999999999</v>
      </c>
      <c r="G5138">
        <f t="shared" si="80"/>
        <v>-0.16742000000000001</v>
      </c>
    </row>
    <row r="5139" spans="1:7" x14ac:dyDescent="0.3">
      <c r="A5139" s="1">
        <v>40793</v>
      </c>
      <c r="B5139" s="2">
        <v>1.9349035773608099E-7</v>
      </c>
      <c r="C5139" s="1">
        <v>41046</v>
      </c>
      <c r="D5139">
        <v>-1.4950000000000001</v>
      </c>
      <c r="E5139" s="1">
        <v>41107</v>
      </c>
      <c r="F5139">
        <v>-9.2299999999999993E-2</v>
      </c>
      <c r="G5139">
        <f t="shared" si="80"/>
        <v>-0.93391999999999997</v>
      </c>
    </row>
    <row r="5140" spans="1:7" x14ac:dyDescent="0.3">
      <c r="A5140" s="1">
        <v>40794</v>
      </c>
      <c r="B5140" s="2">
        <v>-4.85336072756692E-3</v>
      </c>
      <c r="C5140" s="1">
        <v>41047</v>
      </c>
      <c r="D5140">
        <v>-0.73799999999999999</v>
      </c>
      <c r="E5140" s="1">
        <v>41108</v>
      </c>
      <c r="F5140">
        <v>0.18959999999999999</v>
      </c>
      <c r="G5140">
        <f t="shared" si="80"/>
        <v>-0.36695999999999995</v>
      </c>
    </row>
    <row r="5141" spans="1:7" x14ac:dyDescent="0.3">
      <c r="A5141" s="1">
        <v>40795</v>
      </c>
      <c r="B5141" s="2">
        <v>2.8039855635946199E-3</v>
      </c>
      <c r="C5141" s="1">
        <v>41050</v>
      </c>
      <c r="D5141">
        <v>1.6052</v>
      </c>
      <c r="E5141" s="1">
        <v>41109</v>
      </c>
      <c r="F5141">
        <v>-5.0200000000000002E-2</v>
      </c>
      <c r="G5141">
        <f t="shared" si="80"/>
        <v>0.94303999999999999</v>
      </c>
    </row>
    <row r="5142" spans="1:7" x14ac:dyDescent="0.3">
      <c r="A5142" s="1">
        <v>40798</v>
      </c>
      <c r="B5142" s="2">
        <v>-4.5603586535214501E-3</v>
      </c>
      <c r="C5142" s="1">
        <v>41051</v>
      </c>
      <c r="D5142">
        <v>5.0999999999999997E-2</v>
      </c>
      <c r="E5142" s="1">
        <v>41110</v>
      </c>
      <c r="F5142">
        <v>0.1943</v>
      </c>
      <c r="G5142">
        <f t="shared" si="80"/>
        <v>0.10832</v>
      </c>
    </row>
    <row r="5143" spans="1:7" x14ac:dyDescent="0.3">
      <c r="A5143" s="1">
        <v>40799</v>
      </c>
      <c r="B5143" s="2">
        <v>-2.1706399129528501E-4</v>
      </c>
      <c r="C5143" s="1">
        <v>41052</v>
      </c>
      <c r="D5143">
        <v>0.17330000000000001</v>
      </c>
      <c r="E5143" s="1">
        <v>41113</v>
      </c>
      <c r="F5143">
        <v>3.9800000000000002E-2</v>
      </c>
      <c r="G5143">
        <f t="shared" si="80"/>
        <v>0.11990000000000001</v>
      </c>
    </row>
    <row r="5144" spans="1:7" x14ac:dyDescent="0.3">
      <c r="A5144" s="1">
        <v>40800</v>
      </c>
      <c r="B5144" s="2">
        <v>-2.7608804129760599E-3</v>
      </c>
      <c r="C5144" s="1">
        <v>41053</v>
      </c>
      <c r="D5144">
        <v>0.1537</v>
      </c>
      <c r="E5144" s="1">
        <v>41114</v>
      </c>
      <c r="F5144">
        <v>9.69E-2</v>
      </c>
      <c r="G5144">
        <f t="shared" si="80"/>
        <v>0.13097999999999999</v>
      </c>
    </row>
    <row r="5145" spans="1:7" x14ac:dyDescent="0.3">
      <c r="A5145" s="1">
        <v>40801</v>
      </c>
      <c r="B5145" s="2">
        <v>-2.4335059779692098E-3</v>
      </c>
      <c r="C5145" s="1">
        <v>41054</v>
      </c>
      <c r="D5145">
        <v>-0.21629999999999999</v>
      </c>
      <c r="E5145" s="1">
        <v>41115</v>
      </c>
      <c r="F5145">
        <v>1.6899999999999998E-2</v>
      </c>
      <c r="G5145">
        <f t="shared" si="80"/>
        <v>-0.12301999999999998</v>
      </c>
    </row>
    <row r="5146" spans="1:7" x14ac:dyDescent="0.3">
      <c r="A5146" s="1">
        <v>40802</v>
      </c>
      <c r="B5146" s="2">
        <v>-7.9428527591862697E-4</v>
      </c>
      <c r="C5146" s="1">
        <v>41058</v>
      </c>
      <c r="D5146">
        <v>1.1241000000000001</v>
      </c>
      <c r="E5146" s="1">
        <v>41116</v>
      </c>
      <c r="F5146">
        <v>-3.2099999999999997E-2</v>
      </c>
      <c r="G5146">
        <f t="shared" si="80"/>
        <v>0.6616200000000001</v>
      </c>
    </row>
    <row r="5147" spans="1:7" x14ac:dyDescent="0.3">
      <c r="A5147" s="1">
        <v>40805</v>
      </c>
      <c r="B5147" s="2">
        <v>2.0998306971853299E-3</v>
      </c>
      <c r="C5147" s="1">
        <v>41059</v>
      </c>
      <c r="D5147">
        <v>-1.4035</v>
      </c>
      <c r="E5147" s="1">
        <v>41117</v>
      </c>
      <c r="F5147">
        <v>-0.4254</v>
      </c>
      <c r="G5147">
        <f t="shared" si="80"/>
        <v>-1.0122599999999999</v>
      </c>
    </row>
    <row r="5148" spans="1:7" x14ac:dyDescent="0.3">
      <c r="A5148" s="1">
        <v>40806</v>
      </c>
      <c r="B5148" s="2">
        <v>1.2616495235024899E-3</v>
      </c>
      <c r="C5148" s="1">
        <v>41060</v>
      </c>
      <c r="D5148">
        <v>-0.21690000000000001</v>
      </c>
      <c r="E5148" s="1">
        <v>41120</v>
      </c>
      <c r="F5148">
        <v>0.2737</v>
      </c>
      <c r="G5148">
        <f t="shared" si="80"/>
        <v>-2.0659999999999998E-2</v>
      </c>
    </row>
    <row r="5149" spans="1:7" x14ac:dyDescent="0.3">
      <c r="A5149" s="1">
        <v>40807</v>
      </c>
      <c r="B5149" s="2">
        <v>-5.7679773203840297E-3</v>
      </c>
      <c r="C5149" s="1">
        <v>41061</v>
      </c>
      <c r="D5149">
        <v>-2.4594</v>
      </c>
      <c r="E5149" s="1">
        <v>41121</v>
      </c>
      <c r="F5149">
        <v>6.9699999999999998E-2</v>
      </c>
      <c r="G5149">
        <f t="shared" si="80"/>
        <v>-1.4477600000000002</v>
      </c>
    </row>
    <row r="5150" spans="1:7" x14ac:dyDescent="0.3">
      <c r="A5150" s="1">
        <v>40808</v>
      </c>
      <c r="B5150" s="2">
        <v>-4.9093421227648397E-3</v>
      </c>
      <c r="C5150" s="1">
        <v>41064</v>
      </c>
      <c r="D5150">
        <v>1.3100000000000001E-2</v>
      </c>
      <c r="E5150" s="1">
        <v>41122</v>
      </c>
      <c r="F5150">
        <v>-0.16120000000000001</v>
      </c>
      <c r="G5150">
        <f t="shared" si="80"/>
        <v>-5.6620000000000011E-2</v>
      </c>
    </row>
    <row r="5151" spans="1:7" x14ac:dyDescent="0.3">
      <c r="A5151" s="1">
        <v>40809</v>
      </c>
      <c r="B5151" s="2">
        <v>-1.10756239916094E-2</v>
      </c>
      <c r="C5151" s="1">
        <v>41065</v>
      </c>
      <c r="D5151">
        <v>0.57579999999999998</v>
      </c>
      <c r="E5151" s="1">
        <v>41123</v>
      </c>
      <c r="F5151">
        <v>0.21870000000000001</v>
      </c>
      <c r="G5151">
        <f t="shared" si="80"/>
        <v>0.43295999999999996</v>
      </c>
    </row>
    <row r="5152" spans="1:7" x14ac:dyDescent="0.3">
      <c r="A5152" s="1">
        <v>40812</v>
      </c>
      <c r="B5152" s="2">
        <v>-9.0756538610566907E-3</v>
      </c>
      <c r="C5152" s="1">
        <v>41066</v>
      </c>
      <c r="D5152">
        <v>2.3327</v>
      </c>
      <c r="E5152" s="1">
        <v>41124</v>
      </c>
      <c r="F5152">
        <v>-0.33900000000000002</v>
      </c>
      <c r="G5152">
        <f t="shared" si="80"/>
        <v>1.2640199999999999</v>
      </c>
    </row>
    <row r="5153" spans="1:7" x14ac:dyDescent="0.3">
      <c r="A5153" s="1">
        <v>40813</v>
      </c>
      <c r="B5153" s="2">
        <v>-4.5423866410901903E-3</v>
      </c>
      <c r="C5153" s="1">
        <v>41067</v>
      </c>
      <c r="D5153">
        <v>-5.7999999999999996E-3</v>
      </c>
      <c r="E5153" s="1">
        <v>41127</v>
      </c>
      <c r="F5153">
        <v>0.1239</v>
      </c>
      <c r="G5153">
        <f t="shared" si="80"/>
        <v>4.6080000000000003E-2</v>
      </c>
    </row>
    <row r="5154" spans="1:7" x14ac:dyDescent="0.3">
      <c r="A5154" s="1">
        <v>40814</v>
      </c>
      <c r="B5154" s="2">
        <v>-1.6373401405300701E-4</v>
      </c>
      <c r="C5154" s="1">
        <v>41068</v>
      </c>
      <c r="D5154">
        <v>0.81340000000000001</v>
      </c>
      <c r="E5154" s="1">
        <v>41128</v>
      </c>
      <c r="F5154">
        <v>-0.25569999999999998</v>
      </c>
      <c r="G5154">
        <f t="shared" si="80"/>
        <v>0.38575999999999999</v>
      </c>
    </row>
    <row r="5155" spans="1:7" x14ac:dyDescent="0.3">
      <c r="A5155" s="1">
        <v>40815</v>
      </c>
      <c r="B5155" s="2">
        <v>1.6250222522007401E-4</v>
      </c>
      <c r="C5155" s="1">
        <v>41071</v>
      </c>
      <c r="D5155">
        <v>-1.2572000000000001</v>
      </c>
      <c r="E5155" s="1">
        <v>41129</v>
      </c>
      <c r="F5155">
        <v>-5.96E-2</v>
      </c>
      <c r="G5155">
        <f t="shared" si="80"/>
        <v>-0.77815999999999996</v>
      </c>
    </row>
    <row r="5156" spans="1:7" x14ac:dyDescent="0.3">
      <c r="A5156" s="1">
        <v>40816</v>
      </c>
      <c r="B5156" s="2">
        <v>6.2014501094211898E-3</v>
      </c>
      <c r="C5156" s="1">
        <v>41072</v>
      </c>
      <c r="D5156">
        <v>1.1668000000000001</v>
      </c>
      <c r="E5156" s="1">
        <v>41130</v>
      </c>
      <c r="F5156">
        <v>-1.26E-2</v>
      </c>
      <c r="G5156">
        <f t="shared" si="80"/>
        <v>0.69503999999999999</v>
      </c>
    </row>
    <row r="5157" spans="1:7" x14ac:dyDescent="0.3">
      <c r="A5157" s="1">
        <v>40819</v>
      </c>
      <c r="B5157" s="2">
        <v>6.3355732845278298E-3</v>
      </c>
      <c r="C5157" s="1">
        <v>41073</v>
      </c>
      <c r="D5157">
        <v>-0.66559999999999997</v>
      </c>
      <c r="E5157" s="1">
        <v>41131</v>
      </c>
      <c r="F5157">
        <v>0.1215</v>
      </c>
      <c r="G5157">
        <f t="shared" si="80"/>
        <v>-0.35075999999999996</v>
      </c>
    </row>
    <row r="5158" spans="1:7" x14ac:dyDescent="0.3">
      <c r="A5158" s="1">
        <v>40820</v>
      </c>
      <c r="B5158" s="2">
        <v>4.1519860891203698E-3</v>
      </c>
      <c r="C5158" s="1">
        <v>41074</v>
      </c>
      <c r="D5158">
        <v>1.0833999999999999</v>
      </c>
      <c r="E5158" s="1">
        <v>41134</v>
      </c>
      <c r="F5158">
        <v>-6.6E-3</v>
      </c>
      <c r="G5158">
        <f t="shared" si="80"/>
        <v>0.64739999999999998</v>
      </c>
    </row>
    <row r="5159" spans="1:7" x14ac:dyDescent="0.3">
      <c r="A5159" s="1">
        <v>40821</v>
      </c>
      <c r="B5159" s="2">
        <v>-8.7578643860638499E-3</v>
      </c>
      <c r="C5159" s="1">
        <v>41075</v>
      </c>
      <c r="D5159">
        <v>1.0343</v>
      </c>
      <c r="E5159" s="1">
        <v>41135</v>
      </c>
      <c r="F5159">
        <v>-0.27210000000000001</v>
      </c>
      <c r="G5159">
        <f t="shared" si="80"/>
        <v>0.51173999999999997</v>
      </c>
    </row>
    <row r="5160" spans="1:7" x14ac:dyDescent="0.3">
      <c r="A5160" s="1">
        <v>40822</v>
      </c>
      <c r="B5160" s="2">
        <v>-8.8936218510218303E-3</v>
      </c>
      <c r="C5160" s="1">
        <v>41078</v>
      </c>
      <c r="D5160">
        <v>0.1462</v>
      </c>
      <c r="E5160" s="1">
        <v>41136</v>
      </c>
      <c r="F5160">
        <v>-0.3211</v>
      </c>
      <c r="G5160">
        <f t="shared" si="80"/>
        <v>-4.0720000000000006E-2</v>
      </c>
    </row>
    <row r="5161" spans="1:7" x14ac:dyDescent="0.3">
      <c r="A5161" s="1">
        <v>40823</v>
      </c>
      <c r="B5161" s="2">
        <v>-5.00222305345621E-3</v>
      </c>
      <c r="C5161" s="1">
        <v>41079</v>
      </c>
      <c r="D5161">
        <v>0.98350000000000004</v>
      </c>
      <c r="E5161" s="1">
        <v>41137</v>
      </c>
      <c r="F5161">
        <v>-0.13250000000000001</v>
      </c>
      <c r="G5161">
        <f t="shared" si="80"/>
        <v>0.53709999999999991</v>
      </c>
    </row>
    <row r="5162" spans="1:7" x14ac:dyDescent="0.3">
      <c r="A5162" s="1">
        <v>40826</v>
      </c>
      <c r="B5162" s="2">
        <v>-1.04863258888769E-2</v>
      </c>
      <c r="C5162" s="1">
        <v>41080</v>
      </c>
      <c r="D5162">
        <v>-0.1646</v>
      </c>
      <c r="E5162" s="1">
        <v>41138</v>
      </c>
      <c r="F5162">
        <v>9.8500000000000004E-2</v>
      </c>
      <c r="G5162">
        <f t="shared" si="80"/>
        <v>-5.9359999999999996E-2</v>
      </c>
    </row>
    <row r="5163" spans="1:7" x14ac:dyDescent="0.3">
      <c r="A5163" s="1">
        <v>40827</v>
      </c>
      <c r="B5163" s="2">
        <v>-5.0509954149402497E-3</v>
      </c>
      <c r="C5163" s="1">
        <v>41081</v>
      </c>
      <c r="D5163">
        <v>-2.2109999999999999</v>
      </c>
      <c r="E5163" s="1">
        <v>41141</v>
      </c>
      <c r="F5163">
        <v>5.0599999999999999E-2</v>
      </c>
      <c r="G5163">
        <f t="shared" si="80"/>
        <v>-1.3063599999999997</v>
      </c>
    </row>
    <row r="5164" spans="1:7" x14ac:dyDescent="0.3">
      <c r="A5164" s="1">
        <v>40828</v>
      </c>
      <c r="B5164" s="2">
        <v>-8.2222291283998699E-3</v>
      </c>
      <c r="C5164" s="1">
        <v>41082</v>
      </c>
      <c r="D5164">
        <v>0.7177</v>
      </c>
      <c r="E5164" s="1">
        <v>41142</v>
      </c>
      <c r="F5164">
        <v>5.6599999999999998E-2</v>
      </c>
      <c r="G5164">
        <f t="shared" si="80"/>
        <v>0.45326</v>
      </c>
    </row>
    <row r="5165" spans="1:7" x14ac:dyDescent="0.3">
      <c r="A5165" s="1">
        <v>40829</v>
      </c>
      <c r="B5165" s="2">
        <v>1.25414377355488E-2</v>
      </c>
      <c r="C5165" s="1">
        <v>41085</v>
      </c>
      <c r="D5165">
        <v>-1.5834000000000001</v>
      </c>
      <c r="E5165" s="1">
        <v>41143</v>
      </c>
      <c r="F5165">
        <v>0.36309999999999998</v>
      </c>
      <c r="G5165">
        <f t="shared" si="80"/>
        <v>-0.80479999999999996</v>
      </c>
    </row>
    <row r="5166" spans="1:7" x14ac:dyDescent="0.3">
      <c r="A5166" s="1">
        <v>40830</v>
      </c>
      <c r="B5166" s="2">
        <v>-1.3850724336924801E-2</v>
      </c>
      <c r="C5166" s="1">
        <v>41086</v>
      </c>
      <c r="D5166">
        <v>0.47749999999999998</v>
      </c>
      <c r="E5166" s="1">
        <v>41144</v>
      </c>
      <c r="F5166">
        <v>0.1724</v>
      </c>
      <c r="G5166">
        <f t="shared" si="80"/>
        <v>0.35546</v>
      </c>
    </row>
    <row r="5167" spans="1:7" x14ac:dyDescent="0.3">
      <c r="A5167" s="1">
        <v>40833</v>
      </c>
      <c r="B5167" s="2">
        <v>1.3332603421381199E-2</v>
      </c>
      <c r="C5167" s="1">
        <v>41087</v>
      </c>
      <c r="D5167">
        <v>0.92179999999999995</v>
      </c>
      <c r="E5167" s="1">
        <v>41145</v>
      </c>
      <c r="F5167">
        <v>-7.4300000000000005E-2</v>
      </c>
      <c r="G5167">
        <f t="shared" si="80"/>
        <v>0.52335999999999994</v>
      </c>
    </row>
    <row r="5168" spans="1:7" x14ac:dyDescent="0.3">
      <c r="A5168" s="1">
        <v>40834</v>
      </c>
      <c r="B5168" s="2">
        <v>3.77695903578235E-3</v>
      </c>
      <c r="C5168" s="1">
        <v>41088</v>
      </c>
      <c r="D5168">
        <v>-0.20599999999999999</v>
      </c>
      <c r="E5168" s="1">
        <v>41148</v>
      </c>
      <c r="F5168">
        <v>0.1356</v>
      </c>
      <c r="G5168">
        <f t="shared" si="80"/>
        <v>-6.9359999999999977E-2</v>
      </c>
    </row>
    <row r="5169" spans="1:7" x14ac:dyDescent="0.3">
      <c r="A5169" s="1">
        <v>40835</v>
      </c>
      <c r="B5169" s="2">
        <v>-3.1697310605927099E-5</v>
      </c>
      <c r="C5169" s="1">
        <v>41089</v>
      </c>
      <c r="D5169">
        <v>2.4965999999999999</v>
      </c>
      <c r="E5169" s="1">
        <v>41149</v>
      </c>
      <c r="F5169">
        <v>5.8999999999999997E-2</v>
      </c>
      <c r="G5169">
        <f t="shared" si="80"/>
        <v>1.52156</v>
      </c>
    </row>
    <row r="5170" spans="1:7" x14ac:dyDescent="0.3">
      <c r="A5170" s="1">
        <v>40836</v>
      </c>
      <c r="B5170" s="2">
        <v>-1.5076505327588101E-3</v>
      </c>
      <c r="C5170" s="1">
        <v>41092</v>
      </c>
      <c r="D5170">
        <v>0.25190000000000001</v>
      </c>
      <c r="E5170" s="1">
        <v>41150</v>
      </c>
      <c r="F5170">
        <v>-8.1900000000000001E-2</v>
      </c>
      <c r="G5170">
        <f t="shared" si="80"/>
        <v>0.11837999999999999</v>
      </c>
    </row>
    <row r="5171" spans="1:7" x14ac:dyDescent="0.3">
      <c r="A5171" s="1">
        <v>40837</v>
      </c>
      <c r="B5171" s="2">
        <v>-1.15471322040792E-2</v>
      </c>
      <c r="C5171" s="1">
        <v>41093</v>
      </c>
      <c r="D5171">
        <v>0.64659999999999995</v>
      </c>
      <c r="E5171" s="1">
        <v>41151</v>
      </c>
      <c r="F5171">
        <v>0.1376</v>
      </c>
      <c r="G5171">
        <f t="shared" si="80"/>
        <v>0.44299999999999995</v>
      </c>
    </row>
    <row r="5172" spans="1:7" x14ac:dyDescent="0.3">
      <c r="A5172" s="1">
        <v>40840</v>
      </c>
      <c r="B5172" s="2">
        <v>-1.2073698933160499E-2</v>
      </c>
      <c r="C5172" s="1">
        <v>41095</v>
      </c>
      <c r="D5172">
        <v>-0.4677</v>
      </c>
      <c r="E5172" s="1">
        <v>41152</v>
      </c>
      <c r="F5172">
        <v>0.2482</v>
      </c>
      <c r="G5172">
        <f t="shared" si="80"/>
        <v>-0.18133999999999997</v>
      </c>
    </row>
    <row r="5173" spans="1:7" x14ac:dyDescent="0.3">
      <c r="A5173" s="1">
        <v>40841</v>
      </c>
      <c r="B5173" s="2">
        <v>7.3951551159749896E-3</v>
      </c>
      <c r="C5173" s="1">
        <v>41096</v>
      </c>
      <c r="D5173">
        <v>-0.90790000000000004</v>
      </c>
      <c r="E5173" s="1">
        <v>41156</v>
      </c>
      <c r="F5173">
        <v>-2.4500000000000001E-2</v>
      </c>
      <c r="G5173">
        <f t="shared" si="80"/>
        <v>-0.55454000000000003</v>
      </c>
    </row>
    <row r="5174" spans="1:7" x14ac:dyDescent="0.3">
      <c r="A5174" s="1">
        <v>40842</v>
      </c>
      <c r="B5174" s="2">
        <v>3.4620535899185798E-3</v>
      </c>
      <c r="C5174" s="1">
        <v>41099</v>
      </c>
      <c r="D5174">
        <v>-0.16270000000000001</v>
      </c>
      <c r="E5174" s="1">
        <v>41157</v>
      </c>
      <c r="F5174">
        <v>-3.7600000000000001E-2</v>
      </c>
      <c r="G5174">
        <f t="shared" si="80"/>
        <v>-0.11266</v>
      </c>
    </row>
    <row r="5175" spans="1:7" x14ac:dyDescent="0.3">
      <c r="A5175" s="1">
        <v>40843</v>
      </c>
      <c r="B5175" s="2">
        <v>-3.2242829154164002E-2</v>
      </c>
      <c r="C5175" s="1">
        <v>41100</v>
      </c>
      <c r="D5175">
        <v>-0.81210000000000004</v>
      </c>
      <c r="E5175" s="1">
        <v>41158</v>
      </c>
      <c r="F5175">
        <v>-0.28260000000000002</v>
      </c>
      <c r="G5175">
        <f t="shared" si="80"/>
        <v>-0.60030000000000006</v>
      </c>
    </row>
    <row r="5176" spans="1:7" x14ac:dyDescent="0.3">
      <c r="A5176" s="1">
        <v>40844</v>
      </c>
      <c r="B5176" s="2">
        <v>-2.47045878663132E-3</v>
      </c>
      <c r="C5176" s="1">
        <v>41101</v>
      </c>
      <c r="D5176">
        <v>1.15E-2</v>
      </c>
      <c r="E5176" s="1">
        <v>41159</v>
      </c>
      <c r="F5176">
        <v>7.9200000000000007E-2</v>
      </c>
      <c r="G5176">
        <f t="shared" si="80"/>
        <v>3.8580000000000003E-2</v>
      </c>
    </row>
    <row r="5177" spans="1:7" x14ac:dyDescent="0.3">
      <c r="A5177" s="1">
        <v>40847</v>
      </c>
      <c r="B5177" s="2">
        <v>1.11853807484432E-2</v>
      </c>
      <c r="C5177" s="1">
        <v>41102</v>
      </c>
      <c r="D5177">
        <v>-0.49869999999999998</v>
      </c>
      <c r="E5177" s="1">
        <v>41162</v>
      </c>
      <c r="F5177">
        <v>-5.1299999999999998E-2</v>
      </c>
      <c r="G5177">
        <f t="shared" si="80"/>
        <v>-0.31973999999999997</v>
      </c>
    </row>
    <row r="5178" spans="1:7" x14ac:dyDescent="0.3">
      <c r="A5178" s="1">
        <v>40848</v>
      </c>
      <c r="B5178" s="2">
        <v>2.7691730543604201E-2</v>
      </c>
      <c r="C5178" s="1">
        <v>41103</v>
      </c>
      <c r="D5178">
        <v>1.6518999999999999</v>
      </c>
      <c r="E5178" s="1">
        <v>41163</v>
      </c>
      <c r="F5178">
        <v>-7.6E-3</v>
      </c>
      <c r="G5178">
        <f t="shared" si="80"/>
        <v>0.98809999999999987</v>
      </c>
    </row>
    <row r="5179" spans="1:7" x14ac:dyDescent="0.3">
      <c r="A5179" s="1">
        <v>40849</v>
      </c>
      <c r="B5179" s="2">
        <v>-1.3970614807954399E-3</v>
      </c>
      <c r="C5179" s="1">
        <v>41106</v>
      </c>
      <c r="D5179">
        <v>-0.23139999999999999</v>
      </c>
      <c r="E5179" s="1">
        <v>41164</v>
      </c>
      <c r="F5179">
        <v>-0.1976</v>
      </c>
      <c r="G5179">
        <f t="shared" si="80"/>
        <v>-0.21787999999999999</v>
      </c>
    </row>
    <row r="5180" spans="1:7" x14ac:dyDescent="0.3">
      <c r="A5180" s="1">
        <v>40850</v>
      </c>
      <c r="B5180" s="2">
        <v>-7.1963078606489504E-3</v>
      </c>
      <c r="C5180" s="1">
        <v>41107</v>
      </c>
      <c r="D5180">
        <v>0.74099999999999999</v>
      </c>
      <c r="E5180" s="1">
        <v>41165</v>
      </c>
      <c r="F5180">
        <v>0.13020000000000001</v>
      </c>
      <c r="G5180">
        <f t="shared" si="80"/>
        <v>0.49668000000000001</v>
      </c>
    </row>
    <row r="5181" spans="1:7" x14ac:dyDescent="0.3">
      <c r="A5181" s="1">
        <v>40851</v>
      </c>
      <c r="B5181" s="2">
        <v>5.90420288709526E-3</v>
      </c>
      <c r="C5181" s="1">
        <v>41108</v>
      </c>
      <c r="D5181">
        <v>0.68340000000000001</v>
      </c>
      <c r="E5181" s="1">
        <v>41166</v>
      </c>
      <c r="F5181">
        <v>-0.26929999999999998</v>
      </c>
      <c r="G5181">
        <f t="shared" si="80"/>
        <v>0.30232000000000003</v>
      </c>
    </row>
    <row r="5182" spans="1:7" x14ac:dyDescent="0.3">
      <c r="A5182" s="1">
        <v>40854</v>
      </c>
      <c r="B5182" s="2">
        <v>6.8269110966685496E-3</v>
      </c>
      <c r="C5182" s="1">
        <v>41109</v>
      </c>
      <c r="D5182">
        <v>0.28210000000000002</v>
      </c>
      <c r="E5182" s="1">
        <v>41169</v>
      </c>
      <c r="F5182">
        <v>0.13639999999999999</v>
      </c>
      <c r="G5182">
        <f t="shared" si="80"/>
        <v>0.22381999999999999</v>
      </c>
    </row>
    <row r="5183" spans="1:7" x14ac:dyDescent="0.3">
      <c r="A5183" s="1">
        <v>40855</v>
      </c>
      <c r="B5183" s="2">
        <v>-4.4172572390790404E-3</v>
      </c>
      <c r="C5183" s="1">
        <v>41110</v>
      </c>
      <c r="D5183">
        <v>-1.0038</v>
      </c>
      <c r="E5183" s="1">
        <v>41170</v>
      </c>
      <c r="F5183">
        <v>6.4000000000000001E-2</v>
      </c>
      <c r="G5183">
        <f t="shared" si="80"/>
        <v>-0.57668000000000008</v>
      </c>
    </row>
    <row r="5184" spans="1:7" x14ac:dyDescent="0.3">
      <c r="A5184" s="1">
        <v>40856</v>
      </c>
      <c r="B5184" s="2">
        <v>1.0209823265224099E-2</v>
      </c>
      <c r="C5184" s="1">
        <v>41113</v>
      </c>
      <c r="D5184">
        <v>-0.88870000000000005</v>
      </c>
      <c r="E5184" s="1">
        <v>41171</v>
      </c>
      <c r="F5184">
        <v>0.1268</v>
      </c>
      <c r="G5184">
        <f t="shared" si="80"/>
        <v>-0.48250000000000004</v>
      </c>
    </row>
    <row r="5185" spans="1:7" x14ac:dyDescent="0.3">
      <c r="A5185" s="1">
        <v>40857</v>
      </c>
      <c r="B5185" s="2">
        <v>7.5181851521066701E-4</v>
      </c>
      <c r="C5185" s="1">
        <v>41114</v>
      </c>
      <c r="D5185">
        <v>-0.90410000000000001</v>
      </c>
      <c r="E5185" s="1">
        <v>41172</v>
      </c>
      <c r="F5185">
        <v>4.6899999999999997E-2</v>
      </c>
      <c r="G5185">
        <f t="shared" si="80"/>
        <v>-0.52369999999999994</v>
      </c>
    </row>
    <row r="5186" spans="1:7" x14ac:dyDescent="0.3">
      <c r="A5186" s="1">
        <v>40858</v>
      </c>
      <c r="B5186" s="2">
        <v>-5.7580180003590203E-3</v>
      </c>
      <c r="C5186" s="1">
        <v>41115</v>
      </c>
      <c r="D5186">
        <v>-2.9100000000000001E-2</v>
      </c>
      <c r="E5186" s="1">
        <v>41173</v>
      </c>
      <c r="F5186">
        <v>7.6899999999999996E-2</v>
      </c>
      <c r="G5186">
        <f t="shared" si="80"/>
        <v>1.3299999999999999E-2</v>
      </c>
    </row>
    <row r="5187" spans="1:7" x14ac:dyDescent="0.3">
      <c r="A5187" s="1">
        <v>40861</v>
      </c>
      <c r="B5187" s="2">
        <v>4.8747223661031996E-3</v>
      </c>
      <c r="C5187" s="1">
        <v>41116</v>
      </c>
      <c r="D5187">
        <v>1.6566000000000001</v>
      </c>
      <c r="E5187" s="1">
        <v>41176</v>
      </c>
      <c r="F5187">
        <v>0.15429999999999999</v>
      </c>
      <c r="G5187">
        <f t="shared" si="80"/>
        <v>1.05568</v>
      </c>
    </row>
    <row r="5188" spans="1:7" x14ac:dyDescent="0.3">
      <c r="A5188" s="1">
        <v>40862</v>
      </c>
      <c r="B5188" s="2">
        <v>8.1620132330284501E-4</v>
      </c>
      <c r="C5188" s="1">
        <v>41117</v>
      </c>
      <c r="D5188">
        <v>1.9140999999999999</v>
      </c>
      <c r="E5188" s="1">
        <v>41177</v>
      </c>
      <c r="F5188">
        <v>0.1072</v>
      </c>
      <c r="G5188">
        <f t="shared" si="80"/>
        <v>1.1913399999999998</v>
      </c>
    </row>
    <row r="5189" spans="1:7" x14ac:dyDescent="0.3">
      <c r="A5189" s="1">
        <v>40863</v>
      </c>
      <c r="B5189" s="2">
        <v>9.0374227608247505E-4</v>
      </c>
      <c r="C5189" s="1">
        <v>41120</v>
      </c>
      <c r="D5189">
        <v>-4.53E-2</v>
      </c>
      <c r="E5189" s="1">
        <v>41178</v>
      </c>
      <c r="F5189">
        <v>0.16420000000000001</v>
      </c>
      <c r="G5189">
        <f t="shared" ref="G5189:G5252" si="81">(D5189*0.6)+(F5189*0.4)</f>
        <v>3.8500000000000006E-2</v>
      </c>
    </row>
    <row r="5190" spans="1:7" x14ac:dyDescent="0.3">
      <c r="A5190" s="1">
        <v>40864</v>
      </c>
      <c r="B5190" s="2">
        <v>-1.5618450820035199E-3</v>
      </c>
      <c r="C5190" s="1">
        <v>41121</v>
      </c>
      <c r="D5190">
        <v>-0.43099999999999999</v>
      </c>
      <c r="E5190" s="1">
        <v>41179</v>
      </c>
      <c r="F5190">
        <v>-9.6600000000000005E-2</v>
      </c>
      <c r="G5190">
        <f t="shared" si="81"/>
        <v>-0.29724</v>
      </c>
    </row>
    <row r="5191" spans="1:7" x14ac:dyDescent="0.3">
      <c r="A5191" s="1">
        <v>40865</v>
      </c>
      <c r="B5191" s="2">
        <v>-4.4857168478443796E-3</v>
      </c>
      <c r="C5191" s="1">
        <v>41122</v>
      </c>
      <c r="D5191">
        <v>-0.28660000000000002</v>
      </c>
      <c r="E5191" s="1">
        <v>41180</v>
      </c>
      <c r="F5191">
        <v>2.01E-2</v>
      </c>
      <c r="G5191">
        <f t="shared" si="81"/>
        <v>-0.16392000000000001</v>
      </c>
    </row>
    <row r="5192" spans="1:7" x14ac:dyDescent="0.3">
      <c r="A5192" s="1">
        <v>40868</v>
      </c>
      <c r="B5192" s="2">
        <v>4.4559467979723398E-3</v>
      </c>
      <c r="C5192" s="1">
        <v>41123</v>
      </c>
      <c r="D5192">
        <v>-0.72929999999999995</v>
      </c>
      <c r="E5192" s="1">
        <v>41183</v>
      </c>
      <c r="F5192">
        <v>6.9500000000000006E-2</v>
      </c>
      <c r="G5192">
        <f t="shared" si="81"/>
        <v>-0.40977999999999998</v>
      </c>
    </row>
    <row r="5193" spans="1:7" x14ac:dyDescent="0.3">
      <c r="A5193" s="1">
        <v>40869</v>
      </c>
      <c r="B5193" s="2">
        <v>1.2358466047695E-3</v>
      </c>
      <c r="C5193" s="1">
        <v>41124</v>
      </c>
      <c r="D5193">
        <v>1.9163999999999999</v>
      </c>
      <c r="E5193" s="1">
        <v>41184</v>
      </c>
      <c r="F5193">
        <v>4.24E-2</v>
      </c>
      <c r="G5193">
        <f t="shared" si="81"/>
        <v>1.1668000000000001</v>
      </c>
    </row>
    <row r="5194" spans="1:7" x14ac:dyDescent="0.3">
      <c r="A5194" s="1">
        <v>40870</v>
      </c>
      <c r="B5194" s="2">
        <v>1.4321359344489099E-3</v>
      </c>
      <c r="C5194" s="1">
        <v>41127</v>
      </c>
      <c r="D5194">
        <v>0.2354</v>
      </c>
      <c r="E5194" s="1">
        <v>41185</v>
      </c>
      <c r="F5194">
        <v>-3.8E-3</v>
      </c>
      <c r="G5194">
        <f t="shared" si="81"/>
        <v>0.13972000000000001</v>
      </c>
    </row>
    <row r="5195" spans="1:7" x14ac:dyDescent="0.3">
      <c r="A5195" s="1">
        <v>40871</v>
      </c>
      <c r="B5195" s="2">
        <v>-2.09547993319137E-3</v>
      </c>
      <c r="C5195" s="1">
        <v>41128</v>
      </c>
      <c r="D5195">
        <v>0.51249999999999996</v>
      </c>
      <c r="E5195" s="1">
        <v>41186</v>
      </c>
      <c r="F5195">
        <v>-0.1449</v>
      </c>
      <c r="G5195">
        <f t="shared" si="81"/>
        <v>0.24953999999999993</v>
      </c>
    </row>
    <row r="5196" spans="1:7" x14ac:dyDescent="0.3">
      <c r="A5196" s="1">
        <v>40872</v>
      </c>
      <c r="B5196" s="2">
        <v>-7.7178232002417203E-3</v>
      </c>
      <c r="C5196" s="1">
        <v>41129</v>
      </c>
      <c r="D5196">
        <v>9.3299999999999994E-2</v>
      </c>
      <c r="E5196" s="1">
        <v>41187</v>
      </c>
      <c r="F5196">
        <v>-0.1794</v>
      </c>
      <c r="G5196">
        <f t="shared" si="81"/>
        <v>-1.5780000000000009E-2</v>
      </c>
    </row>
    <row r="5197" spans="1:7" x14ac:dyDescent="0.3">
      <c r="A5197" s="1">
        <v>40875</v>
      </c>
      <c r="B5197" s="2">
        <v>-1.37575987063632E-3</v>
      </c>
      <c r="C5197" s="1">
        <v>41130</v>
      </c>
      <c r="D5197">
        <v>8.5300000000000001E-2</v>
      </c>
      <c r="E5197" s="1">
        <v>41191</v>
      </c>
      <c r="F5197">
        <v>8.4400000000000003E-2</v>
      </c>
      <c r="G5197">
        <f t="shared" si="81"/>
        <v>8.4940000000000002E-2</v>
      </c>
    </row>
    <row r="5198" spans="1:7" x14ac:dyDescent="0.3">
      <c r="A5198" s="1">
        <v>40876</v>
      </c>
      <c r="B5198" s="2">
        <v>-5.9898977578628498E-3</v>
      </c>
      <c r="C5198" s="1">
        <v>41131</v>
      </c>
      <c r="D5198">
        <v>0.22189999999999999</v>
      </c>
      <c r="E5198" s="1">
        <v>41192</v>
      </c>
      <c r="F5198">
        <v>0.10390000000000001</v>
      </c>
      <c r="G5198">
        <f t="shared" si="81"/>
        <v>0.17469999999999999</v>
      </c>
    </row>
    <row r="5199" spans="1:7" x14ac:dyDescent="0.3">
      <c r="A5199" s="1">
        <v>40877</v>
      </c>
      <c r="B5199" s="2">
        <v>-3.4345542571255802E-3</v>
      </c>
      <c r="C5199" s="1">
        <v>41134</v>
      </c>
      <c r="D5199">
        <v>-0.1061</v>
      </c>
      <c r="E5199" s="1">
        <v>41193</v>
      </c>
      <c r="F5199">
        <v>0.1071</v>
      </c>
      <c r="G5199">
        <f t="shared" si="81"/>
        <v>-2.0819999999999991E-2</v>
      </c>
    </row>
    <row r="5200" spans="1:7" x14ac:dyDescent="0.3">
      <c r="A5200" s="1">
        <v>40878</v>
      </c>
      <c r="B5200" s="2">
        <v>-4.4064976542679301E-4</v>
      </c>
      <c r="C5200" s="1">
        <v>41135</v>
      </c>
      <c r="D5200">
        <v>4.7999999999999996E-3</v>
      </c>
      <c r="E5200" s="1">
        <v>41194</v>
      </c>
      <c r="F5200">
        <v>7.9299999999999995E-2</v>
      </c>
      <c r="G5200">
        <f t="shared" si="81"/>
        <v>3.4599999999999999E-2</v>
      </c>
    </row>
    <row r="5201" spans="1:7" x14ac:dyDescent="0.3">
      <c r="A5201" s="1">
        <v>40879</v>
      </c>
      <c r="B5201" s="2">
        <v>3.9087680014102703E-3</v>
      </c>
      <c r="C5201" s="1">
        <v>41136</v>
      </c>
      <c r="D5201">
        <v>0.14990000000000001</v>
      </c>
      <c r="E5201" s="1">
        <v>41197</v>
      </c>
      <c r="F5201">
        <v>4.3E-3</v>
      </c>
      <c r="G5201">
        <f t="shared" si="81"/>
        <v>9.1660000000000005E-2</v>
      </c>
    </row>
    <row r="5202" spans="1:7" x14ac:dyDescent="0.3">
      <c r="A5202" s="1">
        <v>40882</v>
      </c>
      <c r="B5202" s="2">
        <v>1.6957692498018599E-3</v>
      </c>
      <c r="C5202" s="1">
        <v>41137</v>
      </c>
      <c r="D5202">
        <v>0.71740000000000004</v>
      </c>
      <c r="E5202" s="1">
        <v>41198</v>
      </c>
      <c r="F5202">
        <v>-0.14369999999999999</v>
      </c>
      <c r="G5202">
        <f t="shared" si="81"/>
        <v>0.37295999999999996</v>
      </c>
    </row>
    <row r="5203" spans="1:7" x14ac:dyDescent="0.3">
      <c r="A5203" s="1">
        <v>40883</v>
      </c>
      <c r="B5203" s="2">
        <v>3.2221453010006202E-4</v>
      </c>
      <c r="C5203" s="1">
        <v>41138</v>
      </c>
      <c r="D5203">
        <v>0.1875</v>
      </c>
      <c r="E5203" s="1">
        <v>41199</v>
      </c>
      <c r="F5203">
        <v>-0.23089999999999999</v>
      </c>
      <c r="G5203">
        <f t="shared" si="81"/>
        <v>2.0139999999999991E-2</v>
      </c>
    </row>
    <row r="5204" spans="1:7" x14ac:dyDescent="0.3">
      <c r="A5204" s="1">
        <v>40884</v>
      </c>
      <c r="B5204" s="2">
        <v>8.3192951743691294E-3</v>
      </c>
      <c r="C5204" s="1">
        <v>41141</v>
      </c>
      <c r="D5204">
        <v>-2.0000000000000001E-4</v>
      </c>
      <c r="E5204" s="1">
        <v>41200</v>
      </c>
      <c r="F5204">
        <v>-2.29E-2</v>
      </c>
      <c r="G5204">
        <f t="shared" si="81"/>
        <v>-9.2800000000000001E-3</v>
      </c>
    </row>
    <row r="5205" spans="1:7" x14ac:dyDescent="0.3">
      <c r="A5205" s="1">
        <v>40885</v>
      </c>
      <c r="B5205" s="2">
        <v>5.8124363130544997E-3</v>
      </c>
      <c r="C5205" s="1">
        <v>41142</v>
      </c>
      <c r="D5205">
        <v>-0.34770000000000001</v>
      </c>
      <c r="E5205" s="1">
        <v>41201</v>
      </c>
      <c r="F5205">
        <v>0.2097</v>
      </c>
      <c r="G5205">
        <f t="shared" si="81"/>
        <v>-0.12473999999999999</v>
      </c>
    </row>
    <row r="5206" spans="1:7" x14ac:dyDescent="0.3">
      <c r="A5206" s="1">
        <v>40886</v>
      </c>
      <c r="B5206" s="2">
        <v>-1.67574711142682E-3</v>
      </c>
      <c r="C5206" s="1">
        <v>41143</v>
      </c>
      <c r="D5206">
        <v>2.8899999999999999E-2</v>
      </c>
      <c r="E5206" s="1">
        <v>41204</v>
      </c>
      <c r="F5206">
        <v>-9.9500000000000005E-2</v>
      </c>
      <c r="G5206">
        <f t="shared" si="81"/>
        <v>-2.2460000000000004E-2</v>
      </c>
    </row>
    <row r="5207" spans="1:7" x14ac:dyDescent="0.3">
      <c r="A5207" s="1">
        <v>40889</v>
      </c>
      <c r="B5207" s="2">
        <v>1.05343907273858E-2</v>
      </c>
      <c r="C5207" s="1">
        <v>41144</v>
      </c>
      <c r="D5207">
        <v>-0.80569999999999997</v>
      </c>
      <c r="E5207" s="1">
        <v>41205</v>
      </c>
      <c r="F5207">
        <v>5.9799999999999999E-2</v>
      </c>
      <c r="G5207">
        <f t="shared" si="81"/>
        <v>-0.45949999999999996</v>
      </c>
    </row>
    <row r="5208" spans="1:7" x14ac:dyDescent="0.3">
      <c r="A5208" s="1">
        <v>40890</v>
      </c>
      <c r="B5208" s="2">
        <v>4.8723598556390498E-3</v>
      </c>
      <c r="C5208" s="1">
        <v>41145</v>
      </c>
      <c r="D5208">
        <v>0.66059999999999997</v>
      </c>
      <c r="E5208" s="1">
        <v>41206</v>
      </c>
      <c r="F5208">
        <v>-1.09E-2</v>
      </c>
      <c r="G5208">
        <f t="shared" si="81"/>
        <v>0.39200000000000002</v>
      </c>
    </row>
    <row r="5209" spans="1:7" x14ac:dyDescent="0.3">
      <c r="A5209" s="1">
        <v>40891</v>
      </c>
      <c r="B5209" s="2">
        <v>1.39921231394313E-2</v>
      </c>
      <c r="C5209" s="1">
        <v>41148</v>
      </c>
      <c r="D5209">
        <v>-4.8099999999999997E-2</v>
      </c>
      <c r="E5209" s="1">
        <v>41207</v>
      </c>
      <c r="F5209">
        <v>-0.21099999999999999</v>
      </c>
      <c r="G5209">
        <f t="shared" si="81"/>
        <v>-0.11326</v>
      </c>
    </row>
    <row r="5210" spans="1:7" x14ac:dyDescent="0.3">
      <c r="A5210" s="1">
        <v>40892</v>
      </c>
      <c r="B5210" s="2">
        <v>-3.8559883265192299E-3</v>
      </c>
      <c r="C5210" s="1">
        <v>41149</v>
      </c>
      <c r="D5210">
        <v>-7.4700000000000003E-2</v>
      </c>
      <c r="E5210" s="1">
        <v>41208</v>
      </c>
      <c r="F5210">
        <v>0.23760000000000001</v>
      </c>
      <c r="G5210">
        <f t="shared" si="81"/>
        <v>5.0220000000000015E-2</v>
      </c>
    </row>
    <row r="5211" spans="1:7" x14ac:dyDescent="0.3">
      <c r="A5211" s="1">
        <v>40893</v>
      </c>
      <c r="B5211" s="2">
        <v>1.31354379503801E-3</v>
      </c>
      <c r="C5211" s="1">
        <v>41150</v>
      </c>
      <c r="D5211">
        <v>0.1084</v>
      </c>
      <c r="E5211" s="1">
        <v>41211</v>
      </c>
      <c r="F5211">
        <v>9.5699999999999993E-2</v>
      </c>
      <c r="G5211">
        <f t="shared" si="81"/>
        <v>0.10332</v>
      </c>
    </row>
    <row r="5212" spans="1:7" x14ac:dyDescent="0.3">
      <c r="A5212" s="1">
        <v>40896</v>
      </c>
      <c r="B5212" s="2">
        <v>-4.5465574426605303E-3</v>
      </c>
      <c r="C5212" s="1">
        <v>41151</v>
      </c>
      <c r="D5212">
        <v>-0.76719999999999999</v>
      </c>
      <c r="E5212" s="1">
        <v>41213</v>
      </c>
      <c r="F5212">
        <v>0.1515</v>
      </c>
      <c r="G5212">
        <f t="shared" si="81"/>
        <v>-0.39971999999999996</v>
      </c>
    </row>
    <row r="5213" spans="1:7" x14ac:dyDescent="0.3">
      <c r="A5213" s="1">
        <v>40897</v>
      </c>
      <c r="B5213" s="2">
        <v>-1.3899250929761501E-2</v>
      </c>
      <c r="C5213" s="1">
        <v>41152</v>
      </c>
      <c r="D5213">
        <v>0.5091</v>
      </c>
      <c r="E5213" s="1">
        <v>41214</v>
      </c>
      <c r="F5213">
        <v>-0.13009999999999999</v>
      </c>
      <c r="G5213">
        <f t="shared" si="81"/>
        <v>0.25341999999999998</v>
      </c>
    </row>
    <row r="5214" spans="1:7" x14ac:dyDescent="0.3">
      <c r="A5214" s="1">
        <v>40898</v>
      </c>
      <c r="B5214" s="2">
        <v>-2.2971829505564799E-3</v>
      </c>
      <c r="C5214" s="1">
        <v>41156</v>
      </c>
      <c r="D5214">
        <v>-0.1145</v>
      </c>
      <c r="E5214" s="1">
        <v>41215</v>
      </c>
      <c r="F5214">
        <v>-2.6100000000000002E-2</v>
      </c>
      <c r="G5214">
        <f t="shared" si="81"/>
        <v>-7.9140000000000002E-2</v>
      </c>
    </row>
    <row r="5215" spans="1:7" x14ac:dyDescent="0.3">
      <c r="A5215" s="1">
        <v>40899</v>
      </c>
      <c r="B5215" s="2">
        <v>-4.5422538028172497E-3</v>
      </c>
      <c r="C5215" s="1">
        <v>41157</v>
      </c>
      <c r="D5215">
        <v>-8.1699999999999995E-2</v>
      </c>
      <c r="E5215" s="1">
        <v>41218</v>
      </c>
      <c r="F5215">
        <v>0.15260000000000001</v>
      </c>
      <c r="G5215">
        <f t="shared" si="81"/>
        <v>1.2020000000000017E-2</v>
      </c>
    </row>
    <row r="5216" spans="1:7" x14ac:dyDescent="0.3">
      <c r="A5216" s="1">
        <v>40900</v>
      </c>
      <c r="B5216" s="2">
        <v>-4.3598001858817801E-3</v>
      </c>
      <c r="C5216" s="1">
        <v>41158</v>
      </c>
      <c r="D5216">
        <v>2.0581</v>
      </c>
      <c r="E5216" s="1">
        <v>41219</v>
      </c>
      <c r="F5216">
        <v>-0.25109999999999999</v>
      </c>
      <c r="G5216">
        <f t="shared" si="81"/>
        <v>1.13442</v>
      </c>
    </row>
    <row r="5217" spans="1:7" x14ac:dyDescent="0.3">
      <c r="A5217" s="1">
        <v>40903</v>
      </c>
      <c r="B5217" s="2">
        <v>-1.7678465289661102E-5</v>
      </c>
      <c r="C5217" s="1">
        <v>41159</v>
      </c>
      <c r="D5217">
        <v>0.41020000000000001</v>
      </c>
      <c r="E5217" s="1">
        <v>41220</v>
      </c>
      <c r="F5217">
        <v>0.32890000000000003</v>
      </c>
      <c r="G5217">
        <f t="shared" si="81"/>
        <v>0.37768000000000002</v>
      </c>
    </row>
    <row r="5218" spans="1:7" x14ac:dyDescent="0.3">
      <c r="A5218" s="1">
        <v>40904</v>
      </c>
      <c r="B5218" s="2">
        <v>-4.9060060197380099E-3</v>
      </c>
      <c r="C5218" s="1">
        <v>41162</v>
      </c>
      <c r="D5218">
        <v>-0.6089</v>
      </c>
      <c r="E5218" s="1">
        <v>41221</v>
      </c>
      <c r="F5218">
        <v>0.12520000000000001</v>
      </c>
      <c r="G5218">
        <f t="shared" si="81"/>
        <v>-0.31525999999999998</v>
      </c>
    </row>
    <row r="5219" spans="1:7" x14ac:dyDescent="0.3">
      <c r="A5219" s="1">
        <v>40905</v>
      </c>
      <c r="B5219" s="2">
        <v>9.6326111660931506E-3</v>
      </c>
      <c r="C5219" s="1">
        <v>41163</v>
      </c>
      <c r="D5219">
        <v>0.31519999999999998</v>
      </c>
      <c r="E5219" s="1">
        <v>41222</v>
      </c>
      <c r="F5219">
        <v>-2.4400000000000002E-2</v>
      </c>
      <c r="G5219">
        <f t="shared" si="81"/>
        <v>0.17935999999999999</v>
      </c>
    </row>
    <row r="5220" spans="1:7" x14ac:dyDescent="0.3">
      <c r="A5220" s="1">
        <v>40906</v>
      </c>
      <c r="B5220" s="2">
        <v>5.0136199896180199E-3</v>
      </c>
      <c r="C5220" s="1">
        <v>41164</v>
      </c>
      <c r="D5220">
        <v>0.23499999999999999</v>
      </c>
      <c r="E5220" s="1">
        <v>41226</v>
      </c>
      <c r="F5220">
        <v>3.7900000000000003E-2</v>
      </c>
      <c r="G5220">
        <f t="shared" si="81"/>
        <v>0.15615999999999999</v>
      </c>
    </row>
    <row r="5221" spans="1:7" x14ac:dyDescent="0.3">
      <c r="A5221" s="1">
        <v>40907</v>
      </c>
      <c r="B5221" s="2">
        <v>-1.5470216794013501E-3</v>
      </c>
      <c r="C5221" s="1">
        <v>41165</v>
      </c>
      <c r="D5221">
        <v>1.6448</v>
      </c>
      <c r="E5221" s="1">
        <v>41227</v>
      </c>
      <c r="F5221">
        <v>-2.92E-2</v>
      </c>
      <c r="G5221">
        <f t="shared" si="81"/>
        <v>0.97519999999999996</v>
      </c>
    </row>
    <row r="5222" spans="1:7" x14ac:dyDescent="0.3">
      <c r="A5222" s="1">
        <v>40910</v>
      </c>
      <c r="B5222" s="2">
        <v>-1.5567383167623999E-3</v>
      </c>
      <c r="C5222" s="1">
        <v>41166</v>
      </c>
      <c r="D5222">
        <v>0.39629999999999999</v>
      </c>
      <c r="E5222" s="1">
        <v>41228</v>
      </c>
      <c r="F5222">
        <v>-2.6499999999999999E-2</v>
      </c>
      <c r="G5222">
        <f t="shared" si="81"/>
        <v>0.22717999999999999</v>
      </c>
    </row>
    <row r="5223" spans="1:7" x14ac:dyDescent="0.3">
      <c r="A5223" s="1">
        <v>40911</v>
      </c>
      <c r="B5223" s="2">
        <v>-1.5360301622587801E-2</v>
      </c>
      <c r="C5223" s="1">
        <v>41169</v>
      </c>
      <c r="D5223">
        <v>-0.30769999999999997</v>
      </c>
      <c r="E5223" s="1">
        <v>41229</v>
      </c>
      <c r="F5223">
        <v>2.92E-2</v>
      </c>
      <c r="G5223">
        <f t="shared" si="81"/>
        <v>-0.17293999999999998</v>
      </c>
    </row>
    <row r="5224" spans="1:7" x14ac:dyDescent="0.3">
      <c r="A5224" s="1">
        <v>40912</v>
      </c>
      <c r="B5224" s="2">
        <v>2.2347652418099901E-3</v>
      </c>
      <c r="C5224" s="1">
        <v>41170</v>
      </c>
      <c r="D5224">
        <v>-0.12609999999999999</v>
      </c>
      <c r="E5224" s="1">
        <v>41232</v>
      </c>
      <c r="F5224">
        <v>-8.1199999999999994E-2</v>
      </c>
      <c r="G5224">
        <f t="shared" si="81"/>
        <v>-0.10813999999999999</v>
      </c>
    </row>
    <row r="5225" spans="1:7" x14ac:dyDescent="0.3">
      <c r="A5225" s="1">
        <v>40913</v>
      </c>
      <c r="B5225" s="2">
        <v>1.95138858664725E-2</v>
      </c>
      <c r="C5225" s="1">
        <v>41171</v>
      </c>
      <c r="D5225">
        <v>0.1203</v>
      </c>
      <c r="E5225" s="1">
        <v>41233</v>
      </c>
      <c r="F5225">
        <v>-0.1333</v>
      </c>
      <c r="G5225">
        <f t="shared" si="81"/>
        <v>1.8859999999999988E-2</v>
      </c>
    </row>
    <row r="5226" spans="1:7" x14ac:dyDescent="0.3">
      <c r="A5226" s="1">
        <v>40914</v>
      </c>
      <c r="B5226" s="2">
        <v>3.14968750957045E-3</v>
      </c>
      <c r="C5226" s="1">
        <v>41172</v>
      </c>
      <c r="D5226">
        <v>-3.9399999999999998E-2</v>
      </c>
      <c r="E5226" s="1">
        <v>41234</v>
      </c>
      <c r="F5226">
        <v>-8.7300000000000003E-2</v>
      </c>
      <c r="G5226">
        <f t="shared" si="81"/>
        <v>-5.8560000000000001E-2</v>
      </c>
    </row>
    <row r="5227" spans="1:7" x14ac:dyDescent="0.3">
      <c r="A5227" s="1">
        <v>40917</v>
      </c>
      <c r="B5227" s="2">
        <v>-4.0862834490736901E-3</v>
      </c>
      <c r="C5227" s="1">
        <v>41173</v>
      </c>
      <c r="D5227">
        <v>-7.1999999999999998E-3</v>
      </c>
      <c r="E5227" s="1">
        <v>41236</v>
      </c>
      <c r="F5227">
        <v>-5.0000000000000001E-4</v>
      </c>
      <c r="G5227">
        <f t="shared" si="81"/>
        <v>-4.5199999999999997E-3</v>
      </c>
    </row>
    <row r="5228" spans="1:7" x14ac:dyDescent="0.3">
      <c r="A5228" s="1">
        <v>40918</v>
      </c>
      <c r="B5228" s="2">
        <v>-4.7924962086235397E-3</v>
      </c>
      <c r="C5228" s="1">
        <v>41176</v>
      </c>
      <c r="D5228">
        <v>-0.2233</v>
      </c>
      <c r="E5228" s="1">
        <v>41239</v>
      </c>
      <c r="F5228">
        <v>0.1167</v>
      </c>
      <c r="G5228">
        <f t="shared" si="81"/>
        <v>-8.7299999999999989E-2</v>
      </c>
    </row>
    <row r="5229" spans="1:7" x14ac:dyDescent="0.3">
      <c r="A5229" s="1">
        <v>40919</v>
      </c>
      <c r="B5229" s="2">
        <v>1.3055497409057501E-2</v>
      </c>
      <c r="C5229" s="1">
        <v>41177</v>
      </c>
      <c r="D5229">
        <v>-1.0388999999999999</v>
      </c>
      <c r="E5229" s="1">
        <v>41240</v>
      </c>
      <c r="F5229">
        <v>7.0000000000000007E-2</v>
      </c>
      <c r="G5229">
        <f t="shared" si="81"/>
        <v>-0.59533999999999987</v>
      </c>
    </row>
    <row r="5230" spans="1:7" x14ac:dyDescent="0.3">
      <c r="A5230" s="1">
        <v>40920</v>
      </c>
      <c r="B5230" s="2">
        <v>4.1220771963865798E-3</v>
      </c>
      <c r="C5230" s="1">
        <v>41178</v>
      </c>
      <c r="D5230">
        <v>-0.55300000000000005</v>
      </c>
      <c r="E5230" s="1">
        <v>41241</v>
      </c>
      <c r="F5230">
        <v>5.6899999999999999E-2</v>
      </c>
      <c r="G5230">
        <f t="shared" si="81"/>
        <v>-0.30904000000000004</v>
      </c>
    </row>
    <row r="5231" spans="1:7" x14ac:dyDescent="0.3">
      <c r="A5231" s="1">
        <v>40921</v>
      </c>
      <c r="B5231" s="2">
        <v>1.03925170965349E-2</v>
      </c>
      <c r="C5231" s="1">
        <v>41179</v>
      </c>
      <c r="D5231">
        <v>0.97140000000000004</v>
      </c>
      <c r="E5231" s="1">
        <v>41242</v>
      </c>
      <c r="F5231">
        <v>-1.03E-2</v>
      </c>
      <c r="G5231">
        <f t="shared" si="81"/>
        <v>0.57872000000000001</v>
      </c>
    </row>
    <row r="5232" spans="1:7" x14ac:dyDescent="0.3">
      <c r="A5232" s="1">
        <v>40924</v>
      </c>
      <c r="B5232" s="2">
        <v>-4.7105661306456902E-4</v>
      </c>
      <c r="C5232" s="1">
        <v>41180</v>
      </c>
      <c r="D5232">
        <v>-0.44750000000000001</v>
      </c>
      <c r="E5232" s="1">
        <v>41243</v>
      </c>
      <c r="F5232">
        <v>4.1700000000000001E-2</v>
      </c>
      <c r="G5232">
        <f t="shared" si="81"/>
        <v>-0.25182000000000004</v>
      </c>
    </row>
    <row r="5233" spans="1:7" x14ac:dyDescent="0.3">
      <c r="A5233" s="1">
        <v>40925</v>
      </c>
      <c r="B5233" s="2">
        <v>-5.8651270267295896E-4</v>
      </c>
      <c r="C5233" s="1">
        <v>41183</v>
      </c>
      <c r="D5233">
        <v>0.27039999999999997</v>
      </c>
      <c r="E5233" s="1">
        <v>41246</v>
      </c>
      <c r="F5233">
        <v>-3.5200000000000002E-2</v>
      </c>
      <c r="G5233">
        <f t="shared" si="81"/>
        <v>0.14815999999999996</v>
      </c>
    </row>
    <row r="5234" spans="1:7" x14ac:dyDescent="0.3">
      <c r="A5234" s="1">
        <v>40926</v>
      </c>
      <c r="B5234" s="2">
        <v>-3.1823183057869699E-3</v>
      </c>
      <c r="C5234" s="1">
        <v>41184</v>
      </c>
      <c r="D5234">
        <v>9.35E-2</v>
      </c>
      <c r="E5234" s="1">
        <v>41247</v>
      </c>
      <c r="F5234">
        <v>0.10290000000000001</v>
      </c>
      <c r="G5234">
        <f t="shared" si="81"/>
        <v>9.7259999999999999E-2</v>
      </c>
    </row>
    <row r="5235" spans="1:7" x14ac:dyDescent="0.3">
      <c r="A5235" s="1">
        <v>40927</v>
      </c>
      <c r="B5235" s="2">
        <v>-1.24498192933119E-2</v>
      </c>
      <c r="C5235" s="1">
        <v>41185</v>
      </c>
      <c r="D5235">
        <v>0.38479999999999998</v>
      </c>
      <c r="E5235" s="1">
        <v>41248</v>
      </c>
      <c r="F5235">
        <v>4.5400000000000003E-2</v>
      </c>
      <c r="G5235">
        <f t="shared" si="81"/>
        <v>0.24903999999999998</v>
      </c>
    </row>
    <row r="5236" spans="1:7" x14ac:dyDescent="0.3">
      <c r="A5236" s="1">
        <v>40928</v>
      </c>
      <c r="B5236" s="2">
        <v>-5.8528263085307897E-3</v>
      </c>
      <c r="C5236" s="1">
        <v>41186</v>
      </c>
      <c r="D5236">
        <v>0.71879999999999999</v>
      </c>
      <c r="E5236" s="1">
        <v>41249</v>
      </c>
      <c r="F5236">
        <v>1.46E-2</v>
      </c>
      <c r="G5236">
        <f t="shared" si="81"/>
        <v>0.43712000000000001</v>
      </c>
    </row>
    <row r="5237" spans="1:7" x14ac:dyDescent="0.3">
      <c r="A5237" s="1">
        <v>40931</v>
      </c>
      <c r="B5237" s="2">
        <v>-1.52855955120239E-2</v>
      </c>
      <c r="C5237" s="1">
        <v>41187</v>
      </c>
      <c r="D5237">
        <v>1.6999999999999999E-3</v>
      </c>
      <c r="E5237" s="1">
        <v>41250</v>
      </c>
      <c r="F5237">
        <v>-0.14380000000000001</v>
      </c>
      <c r="G5237">
        <f t="shared" si="81"/>
        <v>-5.6500000000000009E-2</v>
      </c>
    </row>
    <row r="5238" spans="1:7" x14ac:dyDescent="0.3">
      <c r="A5238" s="1">
        <v>40932</v>
      </c>
      <c r="B5238" s="2">
        <v>-6.2526911559043202E-3</v>
      </c>
      <c r="C5238" s="1">
        <v>41190</v>
      </c>
      <c r="D5238">
        <v>-0.34570000000000001</v>
      </c>
      <c r="E5238" s="1">
        <v>41253</v>
      </c>
      <c r="F5238">
        <v>7.0900000000000005E-2</v>
      </c>
      <c r="G5238">
        <f t="shared" si="81"/>
        <v>-0.17906</v>
      </c>
    </row>
    <row r="5239" spans="1:7" x14ac:dyDescent="0.3">
      <c r="A5239" s="1">
        <v>40933</v>
      </c>
      <c r="B5239" s="2">
        <v>-3.96186465397519E-4</v>
      </c>
      <c r="C5239" s="1">
        <v>41191</v>
      </c>
      <c r="D5239">
        <v>-0.98660000000000003</v>
      </c>
      <c r="E5239" s="1">
        <v>41254</v>
      </c>
      <c r="F5239">
        <v>-8.3299999999999999E-2</v>
      </c>
      <c r="G5239">
        <f t="shared" si="81"/>
        <v>-0.62528000000000006</v>
      </c>
    </row>
    <row r="5240" spans="1:7" x14ac:dyDescent="0.3">
      <c r="A5240" s="1">
        <v>40934</v>
      </c>
      <c r="B5240" s="2">
        <v>4.6359725600591001E-3</v>
      </c>
      <c r="C5240" s="1">
        <v>41192</v>
      </c>
      <c r="D5240">
        <v>-0.61129999999999995</v>
      </c>
      <c r="E5240" s="1">
        <v>41255</v>
      </c>
      <c r="F5240">
        <v>-0.1424</v>
      </c>
      <c r="G5240">
        <f t="shared" si="81"/>
        <v>-0.42373999999999995</v>
      </c>
    </row>
    <row r="5241" spans="1:7" x14ac:dyDescent="0.3">
      <c r="A5241" s="1">
        <v>40935</v>
      </c>
      <c r="B5241" s="2">
        <v>2.6853867927738601E-3</v>
      </c>
      <c r="C5241" s="1">
        <v>41193</v>
      </c>
      <c r="D5241">
        <v>3.6299999999999999E-2</v>
      </c>
      <c r="E5241" s="1">
        <v>41256</v>
      </c>
      <c r="F5241">
        <v>-6.9400000000000003E-2</v>
      </c>
      <c r="G5241">
        <f t="shared" si="81"/>
        <v>-5.9800000000000061E-3</v>
      </c>
    </row>
    <row r="5242" spans="1:7" x14ac:dyDescent="0.3">
      <c r="A5242" s="1">
        <v>40938</v>
      </c>
      <c r="B5242" s="2">
        <v>1.2007631695383001E-2</v>
      </c>
      <c r="C5242" s="1">
        <v>41194</v>
      </c>
      <c r="D5242">
        <v>-0.2944</v>
      </c>
      <c r="E5242" s="1">
        <v>41257</v>
      </c>
      <c r="F5242">
        <v>8.14E-2</v>
      </c>
      <c r="G5242">
        <f t="shared" si="81"/>
        <v>-0.14407999999999999</v>
      </c>
    </row>
    <row r="5243" spans="1:7" x14ac:dyDescent="0.3">
      <c r="A5243" s="1">
        <v>40939</v>
      </c>
      <c r="B5243" s="2">
        <v>4.8867492232413899E-3</v>
      </c>
      <c r="C5243" s="1">
        <v>41197</v>
      </c>
      <c r="D5243">
        <v>0.80810000000000004</v>
      </c>
      <c r="E5243" s="1">
        <v>41260</v>
      </c>
      <c r="F5243">
        <v>-0.18759999999999999</v>
      </c>
      <c r="G5243">
        <f t="shared" si="81"/>
        <v>0.40982000000000002</v>
      </c>
    </row>
    <row r="5244" spans="1:7" x14ac:dyDescent="0.3">
      <c r="A5244" s="1">
        <v>40940</v>
      </c>
      <c r="B5244" s="2">
        <v>-5.9041500077012801E-3</v>
      </c>
      <c r="C5244" s="1">
        <v>41198</v>
      </c>
      <c r="D5244">
        <v>1.0269999999999999</v>
      </c>
      <c r="E5244" s="1">
        <v>41261</v>
      </c>
      <c r="F5244">
        <v>-0.21840000000000001</v>
      </c>
      <c r="G5244">
        <f t="shared" si="81"/>
        <v>0.52883999999999998</v>
      </c>
    </row>
    <row r="5245" spans="1:7" x14ac:dyDescent="0.3">
      <c r="A5245" s="1">
        <v>40941</v>
      </c>
      <c r="B5245" s="2">
        <v>-3.5427426623901902E-3</v>
      </c>
      <c r="C5245" s="1">
        <v>41199</v>
      </c>
      <c r="D5245">
        <v>0.42370000000000002</v>
      </c>
      <c r="E5245" s="1">
        <v>41262</v>
      </c>
      <c r="F5245">
        <v>0.1595</v>
      </c>
      <c r="G5245">
        <f t="shared" si="81"/>
        <v>0.31802000000000002</v>
      </c>
    </row>
    <row r="5246" spans="1:7" x14ac:dyDescent="0.3">
      <c r="A5246" s="1">
        <v>40942</v>
      </c>
      <c r="B5246" s="2">
        <v>-8.1351699897651598E-3</v>
      </c>
      <c r="C5246" s="1">
        <v>41200</v>
      </c>
      <c r="D5246">
        <v>-0.2392</v>
      </c>
      <c r="E5246" s="1">
        <v>41263</v>
      </c>
      <c r="F5246">
        <v>2.07E-2</v>
      </c>
      <c r="G5246">
        <f t="shared" si="81"/>
        <v>-0.13523999999999997</v>
      </c>
    </row>
    <row r="5247" spans="1:7" x14ac:dyDescent="0.3">
      <c r="A5247" s="1">
        <v>40945</v>
      </c>
      <c r="B5247" s="2">
        <v>-4.84529150035939E-4</v>
      </c>
      <c r="C5247" s="1">
        <v>41201</v>
      </c>
      <c r="D5247">
        <v>-1.655</v>
      </c>
      <c r="E5247" s="1">
        <v>41264</v>
      </c>
      <c r="F5247">
        <v>0.15440000000000001</v>
      </c>
      <c r="G5247">
        <f t="shared" si="81"/>
        <v>-0.93123999999999996</v>
      </c>
    </row>
    <row r="5248" spans="1:7" x14ac:dyDescent="0.3">
      <c r="A5248" s="1">
        <v>40946</v>
      </c>
      <c r="B5248" s="2">
        <v>-2.33129806811605E-3</v>
      </c>
      <c r="C5248" s="1">
        <v>41204</v>
      </c>
      <c r="D5248">
        <v>4.5999999999999999E-2</v>
      </c>
      <c r="E5248" s="1">
        <v>41267</v>
      </c>
      <c r="F5248">
        <v>-6.08E-2</v>
      </c>
      <c r="G5248">
        <f t="shared" si="81"/>
        <v>3.2799999999999982E-3</v>
      </c>
    </row>
    <row r="5249" spans="1:7" x14ac:dyDescent="0.3">
      <c r="A5249" s="1">
        <v>40947</v>
      </c>
      <c r="B5249" s="2">
        <v>3.70454856281288E-4</v>
      </c>
      <c r="C5249" s="1">
        <v>41205</v>
      </c>
      <c r="D5249">
        <v>-1.4443999999999999</v>
      </c>
      <c r="E5249" s="1">
        <v>41269</v>
      </c>
      <c r="F5249">
        <v>5.9200000000000003E-2</v>
      </c>
      <c r="G5249">
        <f t="shared" si="81"/>
        <v>-0.84295999999999993</v>
      </c>
    </row>
    <row r="5250" spans="1:7" x14ac:dyDescent="0.3">
      <c r="A5250" s="1">
        <v>40948</v>
      </c>
      <c r="B5250" s="2">
        <v>-4.2822616238529197E-3</v>
      </c>
      <c r="C5250" s="1">
        <v>41206</v>
      </c>
      <c r="D5250">
        <v>-0.308</v>
      </c>
      <c r="E5250" s="1">
        <v>41270</v>
      </c>
      <c r="F5250">
        <v>0.1807</v>
      </c>
      <c r="G5250">
        <f t="shared" si="81"/>
        <v>-0.11252</v>
      </c>
    </row>
    <row r="5251" spans="1:7" x14ac:dyDescent="0.3">
      <c r="A5251" s="1">
        <v>40949</v>
      </c>
      <c r="B5251" s="2">
        <v>1.0864604983583199E-2</v>
      </c>
      <c r="C5251" s="1">
        <v>41207</v>
      </c>
      <c r="D5251">
        <v>0.30149999999999999</v>
      </c>
      <c r="E5251" s="1">
        <v>41271</v>
      </c>
      <c r="F5251">
        <v>1.03E-2</v>
      </c>
      <c r="G5251">
        <f t="shared" si="81"/>
        <v>0.18501999999999999</v>
      </c>
    </row>
    <row r="5252" spans="1:7" x14ac:dyDescent="0.3">
      <c r="A5252" s="1">
        <v>40952</v>
      </c>
      <c r="B5252" s="2">
        <v>-5.7257653658182605E-4</v>
      </c>
      <c r="C5252" s="1">
        <v>41208</v>
      </c>
      <c r="D5252">
        <v>-7.2700000000000001E-2</v>
      </c>
      <c r="E5252" s="1">
        <v>41274</v>
      </c>
      <c r="F5252">
        <v>-0.1002</v>
      </c>
      <c r="G5252">
        <f t="shared" si="81"/>
        <v>-8.3699999999999997E-2</v>
      </c>
    </row>
    <row r="5253" spans="1:7" x14ac:dyDescent="0.3">
      <c r="A5253" s="1">
        <v>40953</v>
      </c>
      <c r="B5253" s="2">
        <v>3.2056988793713898E-3</v>
      </c>
      <c r="C5253" s="1">
        <v>41213</v>
      </c>
      <c r="D5253">
        <v>2.8400000000000002E-2</v>
      </c>
      <c r="E5253" s="1">
        <v>41276</v>
      </c>
      <c r="F5253">
        <v>-0.21629999999999999</v>
      </c>
      <c r="G5253">
        <f t="shared" ref="G5253:G5316" si="82">(D5253*0.6)+(F5253*0.4)</f>
        <v>-6.948E-2</v>
      </c>
    </row>
    <row r="5254" spans="1:7" x14ac:dyDescent="0.3">
      <c r="A5254" s="1">
        <v>40954</v>
      </c>
      <c r="B5254" s="2">
        <v>8.1204105771674993E-3</v>
      </c>
      <c r="C5254" s="1">
        <v>41214</v>
      </c>
      <c r="D5254">
        <v>1.1005</v>
      </c>
      <c r="E5254" s="1">
        <v>41277</v>
      </c>
      <c r="F5254">
        <v>-0.1885</v>
      </c>
      <c r="G5254">
        <f t="shared" si="82"/>
        <v>0.58489999999999998</v>
      </c>
    </row>
    <row r="5255" spans="1:7" x14ac:dyDescent="0.3">
      <c r="A5255" s="1">
        <v>40955</v>
      </c>
      <c r="B5255" s="2">
        <v>-8.9193967735086092E-3</v>
      </c>
      <c r="C5255" s="1">
        <v>41215</v>
      </c>
      <c r="D5255">
        <v>-0.9365</v>
      </c>
      <c r="E5255" s="1">
        <v>41278</v>
      </c>
      <c r="F5255">
        <v>-2.9899999999999999E-2</v>
      </c>
      <c r="G5255">
        <f t="shared" si="82"/>
        <v>-0.57385999999999993</v>
      </c>
    </row>
    <row r="5256" spans="1:7" x14ac:dyDescent="0.3">
      <c r="A5256" s="1">
        <v>40956</v>
      </c>
      <c r="B5256" s="2">
        <v>-1.00990296162859E-2</v>
      </c>
      <c r="C5256" s="1">
        <v>41218</v>
      </c>
      <c r="D5256">
        <v>0.22839999999999999</v>
      </c>
      <c r="E5256" s="1">
        <v>41281</v>
      </c>
      <c r="F5256">
        <v>7.0800000000000002E-2</v>
      </c>
      <c r="G5256">
        <f t="shared" si="82"/>
        <v>0.16536000000000001</v>
      </c>
    </row>
    <row r="5257" spans="1:7" x14ac:dyDescent="0.3">
      <c r="A5257" s="1">
        <v>40959</v>
      </c>
      <c r="B5257" s="2">
        <v>-1.85470280857958E-3</v>
      </c>
      <c r="C5257" s="1">
        <v>41219</v>
      </c>
      <c r="D5257">
        <v>0.78769999999999996</v>
      </c>
      <c r="E5257" s="1">
        <v>41282</v>
      </c>
      <c r="F5257">
        <v>8.7099999999999997E-2</v>
      </c>
      <c r="G5257">
        <f t="shared" si="82"/>
        <v>0.50745999999999991</v>
      </c>
    </row>
    <row r="5258" spans="1:7" x14ac:dyDescent="0.3">
      <c r="A5258" s="1">
        <v>40960</v>
      </c>
      <c r="B5258" s="2">
        <v>2.0005163792715698E-3</v>
      </c>
      <c r="C5258" s="1">
        <v>41220</v>
      </c>
      <c r="D5258">
        <v>-2.2827000000000002</v>
      </c>
      <c r="E5258" s="1">
        <v>41283</v>
      </c>
      <c r="F5258">
        <v>5.9799999999999999E-2</v>
      </c>
      <c r="G5258">
        <f t="shared" si="82"/>
        <v>-1.3457000000000001</v>
      </c>
    </row>
    <row r="5259" spans="1:7" x14ac:dyDescent="0.3">
      <c r="A5259" s="1">
        <v>40961</v>
      </c>
      <c r="B5259" s="2">
        <v>2.3747980918809E-3</v>
      </c>
      <c r="C5259" s="1">
        <v>41221</v>
      </c>
      <c r="D5259">
        <v>-1.2193000000000001</v>
      </c>
      <c r="E5259" s="1">
        <v>41284</v>
      </c>
      <c r="F5259">
        <v>-0.1293</v>
      </c>
      <c r="G5259">
        <f t="shared" si="82"/>
        <v>-0.7833</v>
      </c>
    </row>
    <row r="5260" spans="1:7" x14ac:dyDescent="0.3">
      <c r="A5260" s="1">
        <v>40962</v>
      </c>
      <c r="B5260" s="2">
        <v>2.6008638075987198E-3</v>
      </c>
      <c r="C5260" s="1">
        <v>41222</v>
      </c>
      <c r="D5260">
        <v>0.17419999999999999</v>
      </c>
      <c r="E5260" s="1">
        <v>41285</v>
      </c>
      <c r="F5260">
        <v>0.08</v>
      </c>
      <c r="G5260">
        <f t="shared" si="82"/>
        <v>0.13651999999999997</v>
      </c>
    </row>
    <row r="5261" spans="1:7" x14ac:dyDescent="0.3">
      <c r="A5261" s="1">
        <v>40963</v>
      </c>
      <c r="B5261" s="2">
        <v>-2.4543058548331899E-3</v>
      </c>
      <c r="C5261" s="1">
        <v>41225</v>
      </c>
      <c r="D5261">
        <v>1.2999999999999999E-2</v>
      </c>
      <c r="E5261" s="1">
        <v>41288</v>
      </c>
      <c r="F5261">
        <v>5.6500000000000002E-2</v>
      </c>
      <c r="G5261">
        <f t="shared" si="82"/>
        <v>3.0400000000000003E-2</v>
      </c>
    </row>
    <row r="5262" spans="1:7" x14ac:dyDescent="0.3">
      <c r="A5262" s="1">
        <v>40966</v>
      </c>
      <c r="B5262" s="2">
        <v>4.3509528197518401E-3</v>
      </c>
      <c r="C5262" s="1">
        <v>41226</v>
      </c>
      <c r="D5262">
        <v>-0.36680000000000001</v>
      </c>
      <c r="E5262" s="1">
        <v>41289</v>
      </c>
      <c r="F5262">
        <v>5.9799999999999999E-2</v>
      </c>
      <c r="G5262">
        <f t="shared" si="82"/>
        <v>-0.19616</v>
      </c>
    </row>
    <row r="5263" spans="1:7" x14ac:dyDescent="0.3">
      <c r="A5263" s="1">
        <v>40967</v>
      </c>
      <c r="B5263" s="2">
        <v>-6.2236512239475204E-3</v>
      </c>
      <c r="C5263" s="1">
        <v>41227</v>
      </c>
      <c r="D5263">
        <v>-1.3488</v>
      </c>
      <c r="E5263" s="1">
        <v>41290</v>
      </c>
      <c r="F5263">
        <v>-1.1000000000000001E-3</v>
      </c>
      <c r="G5263">
        <f t="shared" si="82"/>
        <v>-0.80972</v>
      </c>
    </row>
    <row r="5264" spans="1:7" x14ac:dyDescent="0.3">
      <c r="A5264" s="1">
        <v>40968</v>
      </c>
      <c r="B5264" s="2">
        <v>-4.1297411209627599E-3</v>
      </c>
      <c r="C5264" s="1">
        <v>41228</v>
      </c>
      <c r="D5264">
        <v>-0.15240000000000001</v>
      </c>
      <c r="E5264" s="1">
        <v>41291</v>
      </c>
      <c r="F5264">
        <v>-0.18629999999999999</v>
      </c>
      <c r="G5264">
        <f t="shared" si="82"/>
        <v>-0.16596</v>
      </c>
    </row>
    <row r="5265" spans="1:7" x14ac:dyDescent="0.3">
      <c r="A5265" s="1">
        <v>40969</v>
      </c>
      <c r="B5265" s="2">
        <v>4.3024627424117501E-3</v>
      </c>
      <c r="C5265" s="1">
        <v>41229</v>
      </c>
      <c r="D5265">
        <v>0.49380000000000002</v>
      </c>
      <c r="E5265" s="1">
        <v>41292</v>
      </c>
      <c r="F5265">
        <v>0.10879999999999999</v>
      </c>
      <c r="G5265">
        <f t="shared" si="82"/>
        <v>0.33979999999999999</v>
      </c>
    </row>
    <row r="5266" spans="1:7" x14ac:dyDescent="0.3">
      <c r="A5266" s="1">
        <v>40970</v>
      </c>
      <c r="B5266" s="2">
        <v>1.5476857256488999E-3</v>
      </c>
      <c r="C5266" s="1">
        <v>41232</v>
      </c>
      <c r="D5266">
        <v>1.9931000000000001</v>
      </c>
      <c r="E5266" s="1">
        <v>41296</v>
      </c>
      <c r="F5266">
        <v>5.4300000000000001E-2</v>
      </c>
      <c r="G5266">
        <f t="shared" si="82"/>
        <v>1.2175799999999999</v>
      </c>
    </row>
    <row r="5267" spans="1:7" x14ac:dyDescent="0.3">
      <c r="A5267" s="1">
        <v>40973</v>
      </c>
      <c r="B5267" s="2">
        <v>-2.9457441056202099E-5</v>
      </c>
      <c r="C5267" s="1">
        <v>41233</v>
      </c>
      <c r="D5267">
        <v>7.4499999999999997E-2</v>
      </c>
      <c r="E5267" s="1">
        <v>41297</v>
      </c>
      <c r="F5267">
        <v>-4.3E-3</v>
      </c>
      <c r="G5267">
        <f t="shared" si="82"/>
        <v>4.2979999999999997E-2</v>
      </c>
    </row>
    <row r="5268" spans="1:7" x14ac:dyDescent="0.3">
      <c r="A5268" s="1">
        <v>40974</v>
      </c>
      <c r="B5268" s="2">
        <v>6.2336621746399397E-3</v>
      </c>
      <c r="C5268" s="1">
        <v>41234</v>
      </c>
      <c r="D5268">
        <v>0.23400000000000001</v>
      </c>
      <c r="E5268" s="1">
        <v>41298</v>
      </c>
      <c r="F5268">
        <v>-5.21E-2</v>
      </c>
      <c r="G5268">
        <f t="shared" si="82"/>
        <v>0.11956</v>
      </c>
    </row>
    <row r="5269" spans="1:7" x14ac:dyDescent="0.3">
      <c r="A5269" s="1">
        <v>40975</v>
      </c>
      <c r="B5269" s="2">
        <v>5.8065672149527599E-3</v>
      </c>
      <c r="C5269" s="1">
        <v>41236</v>
      </c>
      <c r="D5269">
        <v>1.3165</v>
      </c>
      <c r="E5269" s="1">
        <v>41299</v>
      </c>
      <c r="F5269">
        <v>-0.37819999999999998</v>
      </c>
      <c r="G5269">
        <f t="shared" si="82"/>
        <v>0.63861999999999997</v>
      </c>
    </row>
    <row r="5270" spans="1:7" x14ac:dyDescent="0.3">
      <c r="A5270" s="1">
        <v>40976</v>
      </c>
      <c r="B5270" s="2">
        <v>-1.53504706854068E-3</v>
      </c>
      <c r="C5270" s="1">
        <v>41239</v>
      </c>
      <c r="D5270">
        <v>-0.19989999999999999</v>
      </c>
      <c r="E5270" s="1">
        <v>41302</v>
      </c>
      <c r="F5270">
        <v>-6.3799999999999996E-2</v>
      </c>
      <c r="G5270">
        <f t="shared" si="82"/>
        <v>-0.14545999999999998</v>
      </c>
    </row>
    <row r="5271" spans="1:7" x14ac:dyDescent="0.3">
      <c r="A5271" s="1">
        <v>40977</v>
      </c>
      <c r="B5271" s="2">
        <v>8.2953151604048302E-4</v>
      </c>
      <c r="C5271" s="1">
        <v>41240</v>
      </c>
      <c r="D5271">
        <v>-0.51319999999999999</v>
      </c>
      <c r="E5271" s="1">
        <v>41303</v>
      </c>
      <c r="F5271">
        <v>-5.2400000000000002E-2</v>
      </c>
      <c r="G5271">
        <f t="shared" si="82"/>
        <v>-0.32887999999999995</v>
      </c>
    </row>
    <row r="5272" spans="1:7" x14ac:dyDescent="0.3">
      <c r="A5272" s="1">
        <v>40980</v>
      </c>
      <c r="B5272" s="2">
        <v>-9.5714342068675695E-4</v>
      </c>
      <c r="C5272" s="1">
        <v>41241</v>
      </c>
      <c r="D5272">
        <v>0.81569999999999998</v>
      </c>
      <c r="E5272" s="1">
        <v>41304</v>
      </c>
      <c r="F5272">
        <v>-5.2999999999999999E-2</v>
      </c>
      <c r="G5272">
        <f t="shared" si="82"/>
        <v>0.46821999999999997</v>
      </c>
    </row>
    <row r="5273" spans="1:7" x14ac:dyDescent="0.3">
      <c r="A5273" s="1">
        <v>40981</v>
      </c>
      <c r="B5273" s="2">
        <v>-2.9973812762684698E-3</v>
      </c>
      <c r="C5273" s="1">
        <v>41242</v>
      </c>
      <c r="D5273">
        <v>0.44330000000000003</v>
      </c>
      <c r="E5273" s="1">
        <v>41305</v>
      </c>
      <c r="F5273">
        <v>7.8100000000000003E-2</v>
      </c>
      <c r="G5273">
        <f t="shared" si="82"/>
        <v>0.29721999999999998</v>
      </c>
    </row>
    <row r="5274" spans="1:7" x14ac:dyDescent="0.3">
      <c r="A5274" s="1">
        <v>40982</v>
      </c>
      <c r="B5274" s="2">
        <v>-1.20713320361723E-2</v>
      </c>
      <c r="C5274" s="1">
        <v>41243</v>
      </c>
      <c r="D5274">
        <v>1.6400000000000001E-2</v>
      </c>
      <c r="E5274" s="1">
        <v>41306</v>
      </c>
      <c r="F5274">
        <v>-8.3000000000000004E-2</v>
      </c>
      <c r="G5274">
        <f t="shared" si="82"/>
        <v>-2.3359999999999999E-2</v>
      </c>
    </row>
    <row r="5275" spans="1:7" x14ac:dyDescent="0.3">
      <c r="A5275" s="1">
        <v>40983</v>
      </c>
      <c r="B5275" s="2">
        <v>-9.8151010292661899E-3</v>
      </c>
      <c r="C5275" s="1">
        <v>41246</v>
      </c>
      <c r="D5275">
        <v>-0.47320000000000001</v>
      </c>
      <c r="E5275" s="1">
        <v>41309</v>
      </c>
      <c r="F5275">
        <v>0.15740000000000001</v>
      </c>
      <c r="G5275">
        <f t="shared" si="82"/>
        <v>-0.22095999999999999</v>
      </c>
    </row>
    <row r="5276" spans="1:7" x14ac:dyDescent="0.3">
      <c r="A5276" s="1">
        <v>40984</v>
      </c>
      <c r="B5276" s="2">
        <v>-4.4557619174798698E-3</v>
      </c>
      <c r="C5276" s="1">
        <v>41247</v>
      </c>
      <c r="D5276">
        <v>-0.16889999999999999</v>
      </c>
      <c r="E5276" s="1">
        <v>41310</v>
      </c>
      <c r="F5276">
        <v>-0.1462</v>
      </c>
      <c r="G5276">
        <f t="shared" si="82"/>
        <v>-0.15982000000000002</v>
      </c>
    </row>
    <row r="5277" spans="1:7" x14ac:dyDescent="0.3">
      <c r="A5277" s="1">
        <v>40987</v>
      </c>
      <c r="B5277" s="2">
        <v>4.4715514939408502E-4</v>
      </c>
      <c r="C5277" s="1">
        <v>41248</v>
      </c>
      <c r="D5277">
        <v>0.1903</v>
      </c>
      <c r="E5277" s="1">
        <v>41311</v>
      </c>
      <c r="F5277">
        <v>0.16500000000000001</v>
      </c>
      <c r="G5277">
        <f t="shared" si="82"/>
        <v>0.18018000000000001</v>
      </c>
    </row>
    <row r="5278" spans="1:7" x14ac:dyDescent="0.3">
      <c r="A5278" s="1">
        <v>40988</v>
      </c>
      <c r="B5278" s="2">
        <v>-4.70430348010975E-4</v>
      </c>
      <c r="C5278" s="1">
        <v>41249</v>
      </c>
      <c r="D5278">
        <v>0.3574</v>
      </c>
      <c r="E5278" s="1">
        <v>41312</v>
      </c>
      <c r="F5278">
        <v>4.0899999999999999E-2</v>
      </c>
      <c r="G5278">
        <f t="shared" si="82"/>
        <v>0.23080000000000001</v>
      </c>
    </row>
    <row r="5279" spans="1:7" x14ac:dyDescent="0.3">
      <c r="A5279" s="1">
        <v>40989</v>
      </c>
      <c r="B5279" s="2">
        <v>5.4797360538842996E-3</v>
      </c>
      <c r="C5279" s="1">
        <v>41250</v>
      </c>
      <c r="D5279">
        <v>0.29959999999999998</v>
      </c>
      <c r="E5279" s="1">
        <v>41313</v>
      </c>
      <c r="F5279">
        <v>-4.2500000000000003E-2</v>
      </c>
      <c r="G5279">
        <f t="shared" si="82"/>
        <v>0.16275999999999996</v>
      </c>
    </row>
    <row r="5280" spans="1:7" x14ac:dyDescent="0.3">
      <c r="A5280" s="1">
        <v>40990</v>
      </c>
      <c r="B5280" s="2">
        <v>2.3972068772175601E-3</v>
      </c>
      <c r="C5280" s="1">
        <v>41253</v>
      </c>
      <c r="D5280">
        <v>3.85E-2</v>
      </c>
      <c r="E5280" s="1">
        <v>41316</v>
      </c>
      <c r="F5280">
        <v>4.8000000000000001E-2</v>
      </c>
      <c r="G5280">
        <f t="shared" si="82"/>
        <v>4.2300000000000004E-2</v>
      </c>
    </row>
    <row r="5281" spans="1:7" x14ac:dyDescent="0.3">
      <c r="A5281" s="1">
        <v>40991</v>
      </c>
      <c r="B5281" s="2">
        <v>2.24859411448008E-3</v>
      </c>
      <c r="C5281" s="1">
        <v>41254</v>
      </c>
      <c r="D5281">
        <v>0.65490000000000004</v>
      </c>
      <c r="E5281" s="1">
        <v>41317</v>
      </c>
      <c r="F5281">
        <v>-0.1358</v>
      </c>
      <c r="G5281">
        <f t="shared" si="82"/>
        <v>0.33862000000000003</v>
      </c>
    </row>
    <row r="5282" spans="1:7" x14ac:dyDescent="0.3">
      <c r="A5282" s="1">
        <v>40994</v>
      </c>
      <c r="B5282" s="2">
        <v>-2.6366932519285E-3</v>
      </c>
      <c r="C5282" s="1">
        <v>41255</v>
      </c>
      <c r="D5282">
        <v>6.5100000000000005E-2</v>
      </c>
      <c r="E5282" s="1">
        <v>41318</v>
      </c>
      <c r="F5282">
        <v>-9.6100000000000005E-2</v>
      </c>
      <c r="G5282">
        <f t="shared" si="82"/>
        <v>6.2000000000000249E-4</v>
      </c>
    </row>
    <row r="5283" spans="1:7" x14ac:dyDescent="0.3">
      <c r="A5283" s="1">
        <v>40995</v>
      </c>
      <c r="B5283" s="2">
        <v>5.9586302326168896E-3</v>
      </c>
      <c r="C5283" s="1">
        <v>41256</v>
      </c>
      <c r="D5283">
        <v>-0.60950000000000004</v>
      </c>
      <c r="E5283" s="1">
        <v>41319</v>
      </c>
      <c r="F5283">
        <v>0.1716</v>
      </c>
      <c r="G5283">
        <f t="shared" si="82"/>
        <v>-0.29705999999999999</v>
      </c>
    </row>
    <row r="5284" spans="1:7" x14ac:dyDescent="0.3">
      <c r="A5284" s="1">
        <v>40996</v>
      </c>
      <c r="B5284" s="2">
        <v>1.7210399398008801E-3</v>
      </c>
      <c r="C5284" s="1">
        <v>41257</v>
      </c>
      <c r="D5284">
        <v>-0.40989999999999999</v>
      </c>
      <c r="E5284" s="1">
        <v>41320</v>
      </c>
      <c r="F5284">
        <v>-0.03</v>
      </c>
      <c r="G5284">
        <f t="shared" si="82"/>
        <v>-0.25794</v>
      </c>
    </row>
    <row r="5285" spans="1:7" x14ac:dyDescent="0.3">
      <c r="A5285" s="1">
        <v>40997</v>
      </c>
      <c r="B5285" s="2">
        <v>6.1884099597429004E-3</v>
      </c>
      <c r="C5285" s="1">
        <v>41260</v>
      </c>
      <c r="D5285">
        <v>1.1887000000000001</v>
      </c>
      <c r="E5285" s="1">
        <v>41324</v>
      </c>
      <c r="F5285">
        <v>-5.57E-2</v>
      </c>
      <c r="G5285">
        <f t="shared" si="82"/>
        <v>0.69094000000000011</v>
      </c>
    </row>
    <row r="5286" spans="1:7" x14ac:dyDescent="0.3">
      <c r="A5286" s="1">
        <v>40998</v>
      </c>
      <c r="B5286" s="2">
        <v>-6.9110647536725399E-3</v>
      </c>
      <c r="C5286" s="1">
        <v>41261</v>
      </c>
      <c r="D5286">
        <v>1.1506000000000001</v>
      </c>
      <c r="E5286" s="1">
        <v>41325</v>
      </c>
      <c r="F5286">
        <v>1.9699999999999999E-2</v>
      </c>
      <c r="G5286">
        <f t="shared" si="82"/>
        <v>0.69823999999999997</v>
      </c>
    </row>
    <row r="5287" spans="1:7" x14ac:dyDescent="0.3">
      <c r="A5287" s="1">
        <v>41001</v>
      </c>
      <c r="B5287" s="2">
        <v>8.9280875864705699E-4</v>
      </c>
      <c r="C5287" s="1">
        <v>41262</v>
      </c>
      <c r="D5287">
        <v>-0.75549999999999995</v>
      </c>
      <c r="E5287" s="1">
        <v>41326</v>
      </c>
      <c r="F5287">
        <v>0.1201</v>
      </c>
      <c r="G5287">
        <f t="shared" si="82"/>
        <v>-0.40525999999999995</v>
      </c>
    </row>
    <row r="5288" spans="1:7" x14ac:dyDescent="0.3">
      <c r="A5288" s="1">
        <v>41002</v>
      </c>
      <c r="B5288" s="2">
        <v>-2.3508614003153699E-3</v>
      </c>
      <c r="C5288" s="1">
        <v>41263</v>
      </c>
      <c r="D5288">
        <v>0.56999999999999995</v>
      </c>
      <c r="E5288" s="1">
        <v>41327</v>
      </c>
      <c r="F5288">
        <v>4.4200000000000003E-2</v>
      </c>
      <c r="G5288">
        <f t="shared" si="82"/>
        <v>0.35968</v>
      </c>
    </row>
    <row r="5289" spans="1:7" x14ac:dyDescent="0.3">
      <c r="A5289" s="1">
        <v>41003</v>
      </c>
      <c r="B5289" s="2">
        <v>1.9917840370864402E-3</v>
      </c>
      <c r="C5289" s="1">
        <v>41264</v>
      </c>
      <c r="D5289">
        <v>-0.93059999999999998</v>
      </c>
      <c r="E5289" s="1">
        <v>41330</v>
      </c>
      <c r="F5289">
        <v>0.25829999999999997</v>
      </c>
      <c r="G5289">
        <f t="shared" si="82"/>
        <v>-0.45504</v>
      </c>
    </row>
    <row r="5290" spans="1:7" x14ac:dyDescent="0.3">
      <c r="A5290" s="1">
        <v>41004</v>
      </c>
      <c r="B5290" s="2">
        <v>1.11517829125882E-2</v>
      </c>
      <c r="C5290" s="1">
        <v>41267</v>
      </c>
      <c r="D5290">
        <v>-0.2316</v>
      </c>
      <c r="E5290" s="1">
        <v>41331</v>
      </c>
      <c r="F5290">
        <v>5.2699999999999997E-2</v>
      </c>
      <c r="G5290">
        <f t="shared" si="82"/>
        <v>-0.11788</v>
      </c>
    </row>
    <row r="5291" spans="1:7" x14ac:dyDescent="0.3">
      <c r="A5291" s="1">
        <v>41005</v>
      </c>
      <c r="B5291" s="2">
        <v>2.2031589758353401E-4</v>
      </c>
      <c r="C5291" s="1">
        <v>41269</v>
      </c>
      <c r="D5291">
        <v>-0.47739999999999999</v>
      </c>
      <c r="E5291" s="1">
        <v>41332</v>
      </c>
      <c r="F5291">
        <v>-6.25E-2</v>
      </c>
      <c r="G5291">
        <f t="shared" si="82"/>
        <v>-0.31143999999999999</v>
      </c>
    </row>
    <row r="5292" spans="1:7" x14ac:dyDescent="0.3">
      <c r="A5292" s="1">
        <v>41008</v>
      </c>
      <c r="B5292" s="2">
        <v>6.8393390998910996E-4</v>
      </c>
      <c r="C5292" s="1">
        <v>41270</v>
      </c>
      <c r="D5292">
        <v>-0.1032</v>
      </c>
      <c r="E5292" s="1">
        <v>41333</v>
      </c>
      <c r="F5292">
        <v>7.4999999999999997E-2</v>
      </c>
      <c r="G5292">
        <f t="shared" si="82"/>
        <v>-3.1919999999999997E-2</v>
      </c>
    </row>
    <row r="5293" spans="1:7" x14ac:dyDescent="0.3">
      <c r="A5293" s="1">
        <v>41009</v>
      </c>
      <c r="B5293" s="2">
        <v>9.1353322365264108E-3</v>
      </c>
      <c r="C5293" s="1">
        <v>41271</v>
      </c>
      <c r="D5293">
        <v>-1.0952</v>
      </c>
      <c r="E5293" s="1">
        <v>41334</v>
      </c>
      <c r="F5293">
        <v>8.1500000000000003E-2</v>
      </c>
      <c r="G5293">
        <f t="shared" si="82"/>
        <v>-0.62451999999999996</v>
      </c>
    </row>
    <row r="5294" spans="1:7" x14ac:dyDescent="0.3">
      <c r="A5294" s="1">
        <v>41010</v>
      </c>
      <c r="B5294" s="2">
        <v>2.8765280641507301E-4</v>
      </c>
      <c r="C5294" s="1">
        <v>41274</v>
      </c>
      <c r="D5294">
        <v>1.6947999999999999</v>
      </c>
      <c r="E5294" s="1">
        <v>41337</v>
      </c>
      <c r="F5294">
        <v>-5.6500000000000002E-2</v>
      </c>
      <c r="G5294">
        <f t="shared" si="82"/>
        <v>0.99427999999999983</v>
      </c>
    </row>
    <row r="5295" spans="1:7" x14ac:dyDescent="0.3">
      <c r="A5295" s="1">
        <v>41011</v>
      </c>
      <c r="B5295" s="2">
        <v>-8.8253808119886901E-4</v>
      </c>
      <c r="C5295" s="1">
        <v>41276</v>
      </c>
      <c r="D5295">
        <v>2.5596000000000001</v>
      </c>
      <c r="E5295" s="1">
        <v>41338</v>
      </c>
      <c r="F5295">
        <v>-4.24E-2</v>
      </c>
      <c r="G5295">
        <f t="shared" si="82"/>
        <v>1.5187999999999999</v>
      </c>
    </row>
    <row r="5296" spans="1:7" x14ac:dyDescent="0.3">
      <c r="A5296" s="1">
        <v>41012</v>
      </c>
      <c r="B5296" s="2">
        <v>8.8931595793859692E-3</v>
      </c>
      <c r="C5296" s="1">
        <v>41277</v>
      </c>
      <c r="D5296">
        <v>-0.20860000000000001</v>
      </c>
      <c r="E5296" s="1">
        <v>41339</v>
      </c>
      <c r="F5296">
        <v>-0.14779999999999999</v>
      </c>
      <c r="G5296">
        <f t="shared" si="82"/>
        <v>-0.18428</v>
      </c>
    </row>
    <row r="5297" spans="1:7" x14ac:dyDescent="0.3">
      <c r="A5297" s="1">
        <v>41015</v>
      </c>
      <c r="B5297" s="2">
        <v>-7.38610212740243E-3</v>
      </c>
      <c r="C5297" s="1">
        <v>41278</v>
      </c>
      <c r="D5297">
        <v>0.48649999999999999</v>
      </c>
      <c r="E5297" s="1">
        <v>41340</v>
      </c>
      <c r="F5297">
        <v>-0.1981</v>
      </c>
      <c r="G5297">
        <f t="shared" si="82"/>
        <v>0.21265999999999999</v>
      </c>
    </row>
    <row r="5298" spans="1:7" x14ac:dyDescent="0.3">
      <c r="A5298" s="1">
        <v>41016</v>
      </c>
      <c r="B5298" s="2">
        <v>6.9999302773315897E-4</v>
      </c>
      <c r="C5298" s="1">
        <v>41281</v>
      </c>
      <c r="D5298">
        <v>-0.31209999999999999</v>
      </c>
      <c r="E5298" s="1">
        <v>41341</v>
      </c>
      <c r="F5298">
        <v>-0.20230000000000001</v>
      </c>
      <c r="G5298">
        <f t="shared" si="82"/>
        <v>-0.26817999999999997</v>
      </c>
    </row>
    <row r="5299" spans="1:7" x14ac:dyDescent="0.3">
      <c r="A5299" s="1">
        <v>41017</v>
      </c>
      <c r="B5299" s="2">
        <v>-5.0230250746519101E-4</v>
      </c>
      <c r="C5299" s="1">
        <v>41282</v>
      </c>
      <c r="D5299">
        <v>-0.29020000000000001</v>
      </c>
      <c r="E5299" s="1">
        <v>41344</v>
      </c>
      <c r="F5299">
        <v>2.46E-2</v>
      </c>
      <c r="G5299">
        <f t="shared" si="82"/>
        <v>-0.16427999999999998</v>
      </c>
    </row>
    <row r="5300" spans="1:7" x14ac:dyDescent="0.3">
      <c r="A5300" s="1">
        <v>41018</v>
      </c>
      <c r="B5300" s="2">
        <v>-2.86057430681874E-3</v>
      </c>
      <c r="C5300" s="1">
        <v>41283</v>
      </c>
      <c r="D5300">
        <v>0.2671</v>
      </c>
      <c r="E5300" s="1">
        <v>41345</v>
      </c>
      <c r="F5300">
        <v>0.1366</v>
      </c>
      <c r="G5300">
        <f t="shared" si="82"/>
        <v>0.21489999999999998</v>
      </c>
    </row>
    <row r="5301" spans="1:7" x14ac:dyDescent="0.3">
      <c r="A5301" s="1">
        <v>41019</v>
      </c>
      <c r="B5301" s="2">
        <v>-2.0461775190516699E-4</v>
      </c>
      <c r="C5301" s="1">
        <v>41284</v>
      </c>
      <c r="D5301">
        <v>0.75970000000000004</v>
      </c>
      <c r="E5301" s="1">
        <v>41346</v>
      </c>
      <c r="F5301">
        <v>1.6899999999999998E-2</v>
      </c>
      <c r="G5301">
        <f t="shared" si="82"/>
        <v>0.46257999999999999</v>
      </c>
    </row>
    <row r="5302" spans="1:7" x14ac:dyDescent="0.3">
      <c r="A5302" s="1">
        <v>41022</v>
      </c>
      <c r="B5302" s="2">
        <v>1.4156654381236599E-3</v>
      </c>
      <c r="C5302" s="1">
        <v>41285</v>
      </c>
      <c r="D5302">
        <v>6.1999999999999998E-3</v>
      </c>
      <c r="E5302" s="1">
        <v>41347</v>
      </c>
      <c r="F5302">
        <v>-0.03</v>
      </c>
      <c r="G5302">
        <f t="shared" si="82"/>
        <v>-8.2800000000000009E-3</v>
      </c>
    </row>
    <row r="5303" spans="1:7" x14ac:dyDescent="0.3">
      <c r="A5303" s="1">
        <v>41023</v>
      </c>
      <c r="B5303" s="2">
        <v>-1.2740194814475601E-4</v>
      </c>
      <c r="C5303" s="1">
        <v>41288</v>
      </c>
      <c r="D5303">
        <v>-9.3100000000000002E-2</v>
      </c>
      <c r="E5303" s="1">
        <v>41348</v>
      </c>
      <c r="F5303">
        <v>0.1195</v>
      </c>
      <c r="G5303">
        <f t="shared" si="82"/>
        <v>-8.0599999999999977E-3</v>
      </c>
    </row>
    <row r="5304" spans="1:7" x14ac:dyDescent="0.3">
      <c r="A5304" s="1">
        <v>41024</v>
      </c>
      <c r="B5304" s="2">
        <v>-2.8037333021940802E-3</v>
      </c>
      <c r="C5304" s="1">
        <v>41289</v>
      </c>
      <c r="D5304">
        <v>0.1132</v>
      </c>
      <c r="E5304" s="1">
        <v>41351</v>
      </c>
      <c r="F5304">
        <v>0.1221</v>
      </c>
      <c r="G5304">
        <f t="shared" si="82"/>
        <v>0.11676</v>
      </c>
    </row>
    <row r="5305" spans="1:7" x14ac:dyDescent="0.3">
      <c r="A5305" s="1">
        <v>41025</v>
      </c>
      <c r="B5305" s="2">
        <v>3.08600751711641E-3</v>
      </c>
      <c r="C5305" s="1">
        <v>41290</v>
      </c>
      <c r="D5305">
        <v>3.1699999999999999E-2</v>
      </c>
      <c r="E5305" s="1">
        <v>41352</v>
      </c>
      <c r="F5305">
        <v>0.16650000000000001</v>
      </c>
      <c r="G5305">
        <f t="shared" si="82"/>
        <v>8.5620000000000002E-2</v>
      </c>
    </row>
    <row r="5306" spans="1:7" x14ac:dyDescent="0.3">
      <c r="A5306" s="1">
        <v>41026</v>
      </c>
      <c r="B5306" s="2">
        <v>-6.1698248452523004E-3</v>
      </c>
      <c r="C5306" s="1">
        <v>41291</v>
      </c>
      <c r="D5306">
        <v>0.56510000000000005</v>
      </c>
      <c r="E5306" s="1">
        <v>41353</v>
      </c>
      <c r="F5306">
        <v>-0.12989999999999999</v>
      </c>
      <c r="G5306">
        <f t="shared" si="82"/>
        <v>0.28710000000000002</v>
      </c>
    </row>
    <row r="5307" spans="1:7" x14ac:dyDescent="0.3">
      <c r="A5307" s="1">
        <v>41029</v>
      </c>
      <c r="B5307" s="2">
        <v>-4.8354115530199202E-3</v>
      </c>
      <c r="C5307" s="1">
        <v>41292</v>
      </c>
      <c r="D5307">
        <v>0.34229999999999999</v>
      </c>
      <c r="E5307" s="1">
        <v>41354</v>
      </c>
      <c r="F5307">
        <v>1.6899999999999998E-2</v>
      </c>
      <c r="G5307">
        <f t="shared" si="82"/>
        <v>0.21213999999999997</v>
      </c>
    </row>
    <row r="5308" spans="1:7" x14ac:dyDescent="0.3">
      <c r="A5308" s="1">
        <v>41030</v>
      </c>
      <c r="B5308" s="2">
        <v>-1.0432113635491199E-3</v>
      </c>
      <c r="C5308" s="1">
        <v>41296</v>
      </c>
      <c r="D5308">
        <v>0.44700000000000001</v>
      </c>
      <c r="E5308" s="1">
        <v>41355</v>
      </c>
      <c r="F5308">
        <v>5.0599999999999999E-2</v>
      </c>
      <c r="G5308">
        <f t="shared" si="82"/>
        <v>0.28843999999999997</v>
      </c>
    </row>
    <row r="5309" spans="1:7" x14ac:dyDescent="0.3">
      <c r="A5309" s="1">
        <v>41031</v>
      </c>
      <c r="B5309" s="2">
        <v>1.19990373862964E-2</v>
      </c>
      <c r="C5309" s="1">
        <v>41297</v>
      </c>
      <c r="D5309">
        <v>0.15279999999999999</v>
      </c>
      <c r="E5309" s="1">
        <v>41358</v>
      </c>
      <c r="F5309">
        <v>1.7899999999999999E-2</v>
      </c>
      <c r="G5309">
        <f t="shared" si="82"/>
        <v>9.8839999999999997E-2</v>
      </c>
    </row>
    <row r="5310" spans="1:7" x14ac:dyDescent="0.3">
      <c r="A5310" s="1">
        <v>41032</v>
      </c>
      <c r="B5310" s="2">
        <v>-7.8630551256686498E-3</v>
      </c>
      <c r="C5310" s="1">
        <v>41298</v>
      </c>
      <c r="D5310">
        <v>3.8999999999999998E-3</v>
      </c>
      <c r="E5310" s="1">
        <v>41359</v>
      </c>
      <c r="F5310">
        <v>1.9E-2</v>
      </c>
      <c r="G5310">
        <f t="shared" si="82"/>
        <v>9.9399999999999992E-3</v>
      </c>
    </row>
    <row r="5311" spans="1:7" x14ac:dyDescent="0.3">
      <c r="A5311" s="1">
        <v>41033</v>
      </c>
      <c r="B5311" s="2">
        <v>-9.9993670370213095E-4</v>
      </c>
      <c r="C5311" s="1">
        <v>41299</v>
      </c>
      <c r="D5311">
        <v>0.54449999999999998</v>
      </c>
      <c r="E5311" s="1">
        <v>41360</v>
      </c>
      <c r="F5311">
        <v>0.15329999999999999</v>
      </c>
      <c r="G5311">
        <f t="shared" si="82"/>
        <v>0.38801999999999998</v>
      </c>
    </row>
    <row r="5312" spans="1:7" x14ac:dyDescent="0.3">
      <c r="A5312" s="1">
        <v>41036</v>
      </c>
      <c r="B5312" s="2">
        <v>-3.1033562721220999E-3</v>
      </c>
      <c r="C5312" s="1">
        <v>41302</v>
      </c>
      <c r="D5312">
        <v>-0.18210000000000001</v>
      </c>
      <c r="E5312" s="1">
        <v>41361</v>
      </c>
      <c r="F5312">
        <v>-3.7400000000000003E-2</v>
      </c>
      <c r="G5312">
        <f t="shared" si="82"/>
        <v>-0.12422000000000001</v>
      </c>
    </row>
    <row r="5313" spans="1:7" x14ac:dyDescent="0.3">
      <c r="A5313" s="1">
        <v>41037</v>
      </c>
      <c r="B5313" s="2">
        <v>3.4752570909064601E-3</v>
      </c>
      <c r="C5313" s="1">
        <v>41303</v>
      </c>
      <c r="D5313">
        <v>0.51539999999999997</v>
      </c>
      <c r="E5313" s="1">
        <v>41362</v>
      </c>
      <c r="F5313">
        <v>0</v>
      </c>
      <c r="G5313">
        <f t="shared" si="82"/>
        <v>0.30923999999999996</v>
      </c>
    </row>
    <row r="5314" spans="1:7" x14ac:dyDescent="0.3">
      <c r="A5314" s="1">
        <v>41038</v>
      </c>
      <c r="B5314" s="2">
        <v>2.8770777822779699E-3</v>
      </c>
      <c r="C5314" s="1">
        <v>41304</v>
      </c>
      <c r="D5314">
        <v>-0.36470000000000002</v>
      </c>
      <c r="E5314" s="1">
        <v>41365</v>
      </c>
      <c r="F5314">
        <v>9.4500000000000001E-2</v>
      </c>
      <c r="G5314">
        <f t="shared" si="82"/>
        <v>-0.18102000000000001</v>
      </c>
    </row>
    <row r="5315" spans="1:7" x14ac:dyDescent="0.3">
      <c r="A5315" s="1">
        <v>41039</v>
      </c>
      <c r="B5315" s="2">
        <v>-3.3603903226819797E-5</v>
      </c>
      <c r="C5315" s="1">
        <v>41305</v>
      </c>
      <c r="D5315">
        <v>-0.25009999999999999</v>
      </c>
      <c r="E5315" s="1">
        <v>41366</v>
      </c>
      <c r="F5315">
        <v>-4.7199999999999999E-2</v>
      </c>
      <c r="G5315">
        <f t="shared" si="82"/>
        <v>-0.16894000000000001</v>
      </c>
    </row>
    <row r="5316" spans="1:7" x14ac:dyDescent="0.3">
      <c r="A5316" s="1">
        <v>41040</v>
      </c>
      <c r="B5316" s="2">
        <v>1.10201014944988E-3</v>
      </c>
      <c r="C5316" s="1">
        <v>41306</v>
      </c>
      <c r="D5316">
        <v>1.0073000000000001</v>
      </c>
      <c r="E5316" s="1">
        <v>41367</v>
      </c>
      <c r="F5316">
        <v>0.20019999999999999</v>
      </c>
      <c r="G5316">
        <f t="shared" si="82"/>
        <v>0.68446000000000007</v>
      </c>
    </row>
    <row r="5317" spans="1:7" x14ac:dyDescent="0.3">
      <c r="A5317" s="1">
        <v>41043</v>
      </c>
      <c r="B5317" s="2">
        <v>6.51850740448445E-3</v>
      </c>
      <c r="C5317" s="1">
        <v>41309</v>
      </c>
      <c r="D5317">
        <v>-1.1516999999999999</v>
      </c>
      <c r="E5317" s="1">
        <v>41368</v>
      </c>
      <c r="F5317">
        <v>0.26050000000000001</v>
      </c>
      <c r="G5317">
        <f t="shared" ref="G5317:G5380" si="83">(D5317*0.6)+(F5317*0.4)</f>
        <v>-0.5868199999999999</v>
      </c>
    </row>
    <row r="5318" spans="1:7" x14ac:dyDescent="0.3">
      <c r="A5318" s="1">
        <v>41044</v>
      </c>
      <c r="B5318" s="2">
        <v>-1.51610870714458E-3</v>
      </c>
      <c r="C5318" s="1">
        <v>41310</v>
      </c>
      <c r="D5318">
        <v>1.0539000000000001</v>
      </c>
      <c r="E5318" s="1">
        <v>41369</v>
      </c>
      <c r="F5318">
        <v>0.2863</v>
      </c>
      <c r="G5318">
        <f t="shared" si="83"/>
        <v>0.74686000000000008</v>
      </c>
    </row>
    <row r="5319" spans="1:7" x14ac:dyDescent="0.3">
      <c r="A5319" s="1">
        <v>41045</v>
      </c>
      <c r="B5319" s="2">
        <v>-1.04923207233205E-2</v>
      </c>
      <c r="C5319" s="1">
        <v>41311</v>
      </c>
      <c r="D5319">
        <v>6.7299999999999999E-2</v>
      </c>
      <c r="E5319" s="1">
        <v>41372</v>
      </c>
      <c r="F5319">
        <v>-0.1244</v>
      </c>
      <c r="G5319">
        <f t="shared" si="83"/>
        <v>-9.3799999999999994E-3</v>
      </c>
    </row>
    <row r="5320" spans="1:7" x14ac:dyDescent="0.3">
      <c r="A5320" s="1">
        <v>41046</v>
      </c>
      <c r="B5320" s="2">
        <v>-5.8711744761816799E-3</v>
      </c>
      <c r="C5320" s="1">
        <v>41312</v>
      </c>
      <c r="D5320">
        <v>-0.1401</v>
      </c>
      <c r="E5320" s="1">
        <v>41373</v>
      </c>
      <c r="F5320">
        <v>-3.61E-2</v>
      </c>
      <c r="G5320">
        <f t="shared" si="83"/>
        <v>-9.8500000000000004E-2</v>
      </c>
    </row>
    <row r="5321" spans="1:7" x14ac:dyDescent="0.3">
      <c r="A5321" s="1">
        <v>41047</v>
      </c>
      <c r="B5321" s="2">
        <v>-1.2288857233985101E-2</v>
      </c>
      <c r="C5321" s="1">
        <v>41313</v>
      </c>
      <c r="D5321">
        <v>0.56579999999999997</v>
      </c>
      <c r="E5321" s="1">
        <v>41374</v>
      </c>
      <c r="F5321">
        <v>-0.1915</v>
      </c>
      <c r="G5321">
        <f t="shared" si="83"/>
        <v>0.26287999999999995</v>
      </c>
    </row>
    <row r="5322" spans="1:7" x14ac:dyDescent="0.3">
      <c r="A5322" s="1">
        <v>41050</v>
      </c>
      <c r="B5322" s="2">
        <v>3.6175088889713902E-3</v>
      </c>
      <c r="C5322" s="1">
        <v>41316</v>
      </c>
      <c r="D5322">
        <v>-5.5800000000000002E-2</v>
      </c>
      <c r="E5322" s="1">
        <v>41375</v>
      </c>
      <c r="F5322">
        <v>6.6500000000000004E-2</v>
      </c>
      <c r="G5322">
        <f t="shared" si="83"/>
        <v>-6.8800000000000007E-3</v>
      </c>
    </row>
    <row r="5323" spans="1:7" x14ac:dyDescent="0.3">
      <c r="A5323" s="1">
        <v>41051</v>
      </c>
      <c r="B5323" s="2">
        <v>3.80210035662842E-3</v>
      </c>
      <c r="C5323" s="1">
        <v>41317</v>
      </c>
      <c r="D5323">
        <v>0.16500000000000001</v>
      </c>
      <c r="E5323" s="1">
        <v>41376</v>
      </c>
      <c r="F5323">
        <v>0.25009999999999999</v>
      </c>
      <c r="G5323">
        <f t="shared" si="83"/>
        <v>0.19903999999999999</v>
      </c>
    </row>
    <row r="5324" spans="1:7" x14ac:dyDescent="0.3">
      <c r="A5324" s="1">
        <v>41052</v>
      </c>
      <c r="B5324" s="2">
        <v>1.0180551063063E-2</v>
      </c>
      <c r="C5324" s="1">
        <v>41318</v>
      </c>
      <c r="D5324">
        <v>0.1053</v>
      </c>
      <c r="E5324" s="1">
        <v>41379</v>
      </c>
      <c r="F5324">
        <v>8.4599999999999995E-2</v>
      </c>
      <c r="G5324">
        <f t="shared" si="83"/>
        <v>9.7019999999999995E-2</v>
      </c>
    </row>
    <row r="5325" spans="1:7" x14ac:dyDescent="0.3">
      <c r="A5325" s="1">
        <v>41053</v>
      </c>
      <c r="B5325" s="2">
        <v>5.4515319600871902E-3</v>
      </c>
      <c r="C5325" s="1">
        <v>41319</v>
      </c>
      <c r="D5325">
        <v>8.0699999999999994E-2</v>
      </c>
      <c r="E5325" s="1">
        <v>41380</v>
      </c>
      <c r="F5325">
        <v>-6.8400000000000002E-2</v>
      </c>
      <c r="G5325">
        <f t="shared" si="83"/>
        <v>2.1059999999999995E-2</v>
      </c>
    </row>
    <row r="5326" spans="1:7" x14ac:dyDescent="0.3">
      <c r="A5326" s="1">
        <v>41054</v>
      </c>
      <c r="B5326" s="2">
        <v>2.3153115490526198E-3</v>
      </c>
      <c r="C5326" s="1">
        <v>41320</v>
      </c>
      <c r="D5326">
        <v>-9.5799999999999996E-2</v>
      </c>
      <c r="E5326" s="1">
        <v>41381</v>
      </c>
      <c r="F5326">
        <v>5.0599999999999999E-2</v>
      </c>
      <c r="G5326">
        <f t="shared" si="83"/>
        <v>-3.7239999999999995E-2</v>
      </c>
    </row>
    <row r="5327" spans="1:7" x14ac:dyDescent="0.3">
      <c r="A5327" s="1">
        <v>41057</v>
      </c>
      <c r="B5327" s="2">
        <v>-6.94858182118119E-4</v>
      </c>
      <c r="C5327" s="1">
        <v>41324</v>
      </c>
      <c r="D5327">
        <v>0.74960000000000004</v>
      </c>
      <c r="E5327" s="1">
        <v>41382</v>
      </c>
      <c r="F5327">
        <v>6.3E-2</v>
      </c>
      <c r="G5327">
        <f t="shared" si="83"/>
        <v>0.47495999999999999</v>
      </c>
    </row>
    <row r="5328" spans="1:7" x14ac:dyDescent="0.3">
      <c r="A5328" s="1">
        <v>41058</v>
      </c>
      <c r="B5328" s="2">
        <v>8.2668812053539008E-3</v>
      </c>
      <c r="C5328" s="1">
        <v>41325</v>
      </c>
      <c r="D5328">
        <v>-1.2363</v>
      </c>
      <c r="E5328" s="1">
        <v>41383</v>
      </c>
      <c r="F5328">
        <v>-5.8599999999999999E-2</v>
      </c>
      <c r="G5328">
        <f t="shared" si="83"/>
        <v>-0.76522000000000001</v>
      </c>
    </row>
    <row r="5329" spans="1:7" x14ac:dyDescent="0.3">
      <c r="A5329" s="1">
        <v>41059</v>
      </c>
      <c r="B5329" s="2">
        <v>1.44748688145544E-2</v>
      </c>
      <c r="C5329" s="1">
        <v>41326</v>
      </c>
      <c r="D5329">
        <v>-0.60770000000000002</v>
      </c>
      <c r="E5329" s="1">
        <v>41386</v>
      </c>
      <c r="F5329">
        <v>3.6600000000000001E-2</v>
      </c>
      <c r="G5329">
        <f t="shared" si="83"/>
        <v>-0.34998000000000001</v>
      </c>
    </row>
    <row r="5330" spans="1:7" x14ac:dyDescent="0.3">
      <c r="A5330" s="1">
        <v>41060</v>
      </c>
      <c r="B5330" s="2">
        <v>2.8681943669604001E-3</v>
      </c>
      <c r="C5330" s="1">
        <v>41327</v>
      </c>
      <c r="D5330">
        <v>0.89200000000000002</v>
      </c>
      <c r="E5330" s="1">
        <v>41387</v>
      </c>
      <c r="F5330">
        <v>6.4999999999999997E-3</v>
      </c>
      <c r="G5330">
        <f t="shared" si="83"/>
        <v>0.53780000000000006</v>
      </c>
    </row>
    <row r="5331" spans="1:7" x14ac:dyDescent="0.3">
      <c r="A5331" s="1">
        <v>41061</v>
      </c>
      <c r="B5331" s="2">
        <v>1.15614599552982E-2</v>
      </c>
      <c r="C5331" s="1">
        <v>41330</v>
      </c>
      <c r="D5331">
        <v>-1.8308</v>
      </c>
      <c r="E5331" s="1">
        <v>41388</v>
      </c>
      <c r="F5331">
        <v>1.72E-2</v>
      </c>
      <c r="G5331">
        <f t="shared" si="83"/>
        <v>-1.0915999999999999</v>
      </c>
    </row>
    <row r="5332" spans="1:7" x14ac:dyDescent="0.3">
      <c r="A5332" s="1">
        <v>41064</v>
      </c>
      <c r="B5332" s="2">
        <v>-1.03338352049462E-2</v>
      </c>
      <c r="C5332" s="1">
        <v>41331</v>
      </c>
      <c r="D5332">
        <v>0.62649999999999995</v>
      </c>
      <c r="E5332" s="1">
        <v>41389</v>
      </c>
      <c r="F5332">
        <v>-4.2000000000000003E-2</v>
      </c>
      <c r="G5332">
        <f t="shared" si="83"/>
        <v>0.35909999999999997</v>
      </c>
    </row>
    <row r="5333" spans="1:7" x14ac:dyDescent="0.3">
      <c r="A5333" s="1">
        <v>41065</v>
      </c>
      <c r="B5333" s="2">
        <v>1.1100697285730801E-3</v>
      </c>
      <c r="C5333" s="1">
        <v>41332</v>
      </c>
      <c r="D5333">
        <v>1.2974999999999999</v>
      </c>
      <c r="E5333" s="1">
        <v>41390</v>
      </c>
      <c r="F5333">
        <v>0.18140000000000001</v>
      </c>
      <c r="G5333">
        <f t="shared" si="83"/>
        <v>0.85105999999999982</v>
      </c>
    </row>
    <row r="5334" spans="1:7" x14ac:dyDescent="0.3">
      <c r="A5334" s="1">
        <v>41066</v>
      </c>
      <c r="B5334" s="2">
        <v>-2.07202997531932E-2</v>
      </c>
      <c r="C5334" s="1">
        <v>41333</v>
      </c>
      <c r="D5334">
        <v>-8.2000000000000003E-2</v>
      </c>
      <c r="E5334" s="1">
        <v>41393</v>
      </c>
      <c r="F5334">
        <v>3.8E-3</v>
      </c>
      <c r="G5334">
        <f t="shared" si="83"/>
        <v>-4.768E-2</v>
      </c>
    </row>
    <row r="5335" spans="1:7" x14ac:dyDescent="0.3">
      <c r="A5335" s="1">
        <v>41067</v>
      </c>
      <c r="B5335" s="2">
        <v>5.54902661294987E-4</v>
      </c>
      <c r="C5335" s="1">
        <v>41334</v>
      </c>
      <c r="D5335">
        <v>0.23419999999999999</v>
      </c>
      <c r="E5335" s="1">
        <v>41394</v>
      </c>
      <c r="F5335">
        <v>-2.47E-2</v>
      </c>
      <c r="G5335">
        <f t="shared" si="83"/>
        <v>0.13063999999999998</v>
      </c>
    </row>
    <row r="5336" spans="1:7" x14ac:dyDescent="0.3">
      <c r="A5336" s="1">
        <v>41068</v>
      </c>
      <c r="B5336" s="2">
        <v>9.5142183373380096E-3</v>
      </c>
      <c r="C5336" s="1">
        <v>41337</v>
      </c>
      <c r="D5336">
        <v>0.46210000000000001</v>
      </c>
      <c r="E5336" s="1">
        <v>41395</v>
      </c>
      <c r="F5336">
        <v>0.13700000000000001</v>
      </c>
      <c r="G5336">
        <f t="shared" si="83"/>
        <v>0.33206000000000002</v>
      </c>
    </row>
    <row r="5337" spans="1:7" x14ac:dyDescent="0.3">
      <c r="A5337" s="1">
        <v>41071</v>
      </c>
      <c r="B5337" s="2">
        <v>3.78853102306653E-3</v>
      </c>
      <c r="C5337" s="1">
        <v>41338</v>
      </c>
      <c r="D5337">
        <v>0.95979999999999999</v>
      </c>
      <c r="E5337" s="1">
        <v>41396</v>
      </c>
      <c r="F5337">
        <v>1.61E-2</v>
      </c>
      <c r="G5337">
        <f t="shared" si="83"/>
        <v>0.58231999999999995</v>
      </c>
    </row>
    <row r="5338" spans="1:7" x14ac:dyDescent="0.3">
      <c r="A5338" s="1">
        <v>41072</v>
      </c>
      <c r="B5338" s="2">
        <v>-5.0166241779372499E-3</v>
      </c>
      <c r="C5338" s="1">
        <v>41339</v>
      </c>
      <c r="D5338">
        <v>0.13719999999999999</v>
      </c>
      <c r="E5338" s="1">
        <v>41397</v>
      </c>
      <c r="F5338">
        <v>-0.41799999999999998</v>
      </c>
      <c r="G5338">
        <f t="shared" si="83"/>
        <v>-8.4880000000000025E-2</v>
      </c>
    </row>
    <row r="5339" spans="1:7" x14ac:dyDescent="0.3">
      <c r="A5339" s="1">
        <v>41073</v>
      </c>
      <c r="B5339" s="2">
        <v>-1.1203349253731099E-3</v>
      </c>
      <c r="C5339" s="1">
        <v>41340</v>
      </c>
      <c r="D5339">
        <v>0.1913</v>
      </c>
      <c r="E5339" s="1">
        <v>41400</v>
      </c>
      <c r="F5339">
        <v>-7.1099999999999997E-2</v>
      </c>
      <c r="G5339">
        <f t="shared" si="83"/>
        <v>8.634E-2</v>
      </c>
    </row>
    <row r="5340" spans="1:7" x14ac:dyDescent="0.3">
      <c r="A5340" s="1">
        <v>41074</v>
      </c>
      <c r="B5340" s="2">
        <v>-1.33338326331127E-2</v>
      </c>
      <c r="C5340" s="1">
        <v>41341</v>
      </c>
      <c r="D5340">
        <v>0.45529999999999998</v>
      </c>
      <c r="E5340" s="1">
        <v>41401</v>
      </c>
      <c r="F5340">
        <v>-2.7E-2</v>
      </c>
      <c r="G5340">
        <f t="shared" si="83"/>
        <v>0.26238</v>
      </c>
    </row>
    <row r="5341" spans="1:7" x14ac:dyDescent="0.3">
      <c r="A5341" s="1">
        <v>41075</v>
      </c>
      <c r="B5341" s="2">
        <v>-2.55688834975221E-3</v>
      </c>
      <c r="C5341" s="1">
        <v>41344</v>
      </c>
      <c r="D5341">
        <v>0.33389999999999997</v>
      </c>
      <c r="E5341" s="1">
        <v>41402</v>
      </c>
      <c r="F5341">
        <v>9.7100000000000006E-2</v>
      </c>
      <c r="G5341">
        <f t="shared" si="83"/>
        <v>0.23918</v>
      </c>
    </row>
    <row r="5342" spans="1:7" x14ac:dyDescent="0.3">
      <c r="A5342" s="1">
        <v>41078</v>
      </c>
      <c r="B5342" s="2">
        <v>-3.9544042779835501E-3</v>
      </c>
      <c r="C5342" s="1">
        <v>41345</v>
      </c>
      <c r="D5342">
        <v>-0.2349</v>
      </c>
      <c r="E5342" s="1">
        <v>41403</v>
      </c>
      <c r="F5342">
        <v>-6.4100000000000004E-2</v>
      </c>
      <c r="G5342">
        <f t="shared" si="83"/>
        <v>-0.16657999999999998</v>
      </c>
    </row>
    <row r="5343" spans="1:7" x14ac:dyDescent="0.3">
      <c r="A5343" s="1">
        <v>41079</v>
      </c>
      <c r="B5343" s="2">
        <v>-1.22190187120584E-2</v>
      </c>
      <c r="C5343" s="1">
        <v>41346</v>
      </c>
      <c r="D5343">
        <v>0.1651</v>
      </c>
      <c r="E5343" s="1">
        <v>41404</v>
      </c>
      <c r="F5343">
        <v>-0.33810000000000001</v>
      </c>
      <c r="G5343">
        <f t="shared" si="83"/>
        <v>-3.6180000000000004E-2</v>
      </c>
    </row>
    <row r="5344" spans="1:7" x14ac:dyDescent="0.3">
      <c r="A5344" s="1">
        <v>41080</v>
      </c>
      <c r="B5344" s="2">
        <v>4.86861239780856E-3</v>
      </c>
      <c r="C5344" s="1">
        <v>41347</v>
      </c>
      <c r="D5344">
        <v>0.56210000000000004</v>
      </c>
      <c r="E5344" s="1">
        <v>41407</v>
      </c>
      <c r="F5344">
        <v>-6.4399999999999999E-2</v>
      </c>
      <c r="G5344">
        <f t="shared" si="83"/>
        <v>0.3115</v>
      </c>
    </row>
    <row r="5345" spans="1:7" x14ac:dyDescent="0.3">
      <c r="A5345" s="1">
        <v>41081</v>
      </c>
      <c r="B5345" s="2">
        <v>2.60047851023457E-2</v>
      </c>
      <c r="C5345" s="1">
        <v>41348</v>
      </c>
      <c r="D5345">
        <v>-0.1618</v>
      </c>
      <c r="E5345" s="1">
        <v>41408</v>
      </c>
      <c r="F5345">
        <v>-0.1191</v>
      </c>
      <c r="G5345">
        <f t="shared" si="83"/>
        <v>-0.14472000000000002</v>
      </c>
    </row>
    <row r="5346" spans="1:7" x14ac:dyDescent="0.3">
      <c r="A5346" s="1">
        <v>41082</v>
      </c>
      <c r="B5346" s="2">
        <v>-5.9660772779335201E-3</v>
      </c>
      <c r="C5346" s="1">
        <v>41351</v>
      </c>
      <c r="D5346">
        <v>-0.55030000000000001</v>
      </c>
      <c r="E5346" s="1">
        <v>41409</v>
      </c>
      <c r="F5346">
        <v>2.1700000000000001E-2</v>
      </c>
      <c r="G5346">
        <f t="shared" si="83"/>
        <v>-0.32149999999999995</v>
      </c>
    </row>
    <row r="5347" spans="1:7" x14ac:dyDescent="0.3">
      <c r="A5347" s="1">
        <v>41085</v>
      </c>
      <c r="B5347" s="2">
        <v>-1.96074414729053E-3</v>
      </c>
      <c r="C5347" s="1">
        <v>41352</v>
      </c>
      <c r="D5347">
        <v>-0.24049999999999999</v>
      </c>
      <c r="E5347" s="1">
        <v>41410</v>
      </c>
      <c r="F5347">
        <v>0.30730000000000002</v>
      </c>
      <c r="G5347">
        <f t="shared" si="83"/>
        <v>-2.1379999999999968E-2</v>
      </c>
    </row>
    <row r="5348" spans="1:7" x14ac:dyDescent="0.3">
      <c r="A5348" s="1">
        <v>41086</v>
      </c>
      <c r="B5348" s="2">
        <v>-1.4142999599126699E-2</v>
      </c>
      <c r="C5348" s="1">
        <v>41353</v>
      </c>
      <c r="D5348">
        <v>0.67079999999999995</v>
      </c>
      <c r="E5348" s="1">
        <v>41411</v>
      </c>
      <c r="F5348">
        <v>-0.35010000000000002</v>
      </c>
      <c r="G5348">
        <f t="shared" si="83"/>
        <v>0.2624399999999999</v>
      </c>
    </row>
    <row r="5349" spans="1:7" x14ac:dyDescent="0.3">
      <c r="A5349" s="1">
        <v>41087</v>
      </c>
      <c r="B5349" s="2">
        <v>-3.9318352772546002E-3</v>
      </c>
      <c r="C5349" s="1">
        <v>41354</v>
      </c>
      <c r="D5349">
        <v>-0.82640000000000002</v>
      </c>
      <c r="E5349" s="1">
        <v>41414</v>
      </c>
      <c r="F5349">
        <v>-4.4999999999999998E-2</v>
      </c>
      <c r="G5349">
        <f t="shared" si="83"/>
        <v>-0.51383999999999996</v>
      </c>
    </row>
    <row r="5350" spans="1:7" x14ac:dyDescent="0.3">
      <c r="A5350" s="1">
        <v>41088</v>
      </c>
      <c r="B5350" s="2">
        <v>1.5128527229102399E-2</v>
      </c>
      <c r="C5350" s="1">
        <v>41355</v>
      </c>
      <c r="D5350">
        <v>0.71740000000000004</v>
      </c>
      <c r="E5350" s="1">
        <v>41415</v>
      </c>
      <c r="F5350">
        <v>0.1003</v>
      </c>
      <c r="G5350">
        <f t="shared" si="83"/>
        <v>0.47055999999999998</v>
      </c>
    </row>
    <row r="5351" spans="1:7" x14ac:dyDescent="0.3">
      <c r="A5351" s="1">
        <v>41089</v>
      </c>
      <c r="B5351" s="2">
        <v>-4.4781081072078101E-2</v>
      </c>
      <c r="C5351" s="1">
        <v>41358</v>
      </c>
      <c r="D5351">
        <v>-0.33400000000000002</v>
      </c>
      <c r="E5351" s="1">
        <v>41416</v>
      </c>
      <c r="F5351">
        <v>-0.30230000000000001</v>
      </c>
      <c r="G5351">
        <f t="shared" si="83"/>
        <v>-0.32131999999999999</v>
      </c>
    </row>
    <row r="5352" spans="1:7" x14ac:dyDescent="0.3">
      <c r="A5352" s="1">
        <v>41092</v>
      </c>
      <c r="B5352" s="2">
        <v>4.7600658015796203E-3</v>
      </c>
      <c r="C5352" s="1">
        <v>41359</v>
      </c>
      <c r="D5352">
        <v>0.81220000000000003</v>
      </c>
      <c r="E5352" s="1">
        <v>41417</v>
      </c>
      <c r="F5352">
        <v>-2.5000000000000001E-2</v>
      </c>
      <c r="G5352">
        <f t="shared" si="83"/>
        <v>0.47731999999999997</v>
      </c>
    </row>
    <row r="5353" spans="1:7" x14ac:dyDescent="0.3">
      <c r="A5353" s="1">
        <v>41093</v>
      </c>
      <c r="B5353" s="2">
        <v>-1.76914026271934E-2</v>
      </c>
      <c r="C5353" s="1">
        <v>41360</v>
      </c>
      <c r="D5353">
        <v>-5.3199999999999997E-2</v>
      </c>
      <c r="E5353" s="1">
        <v>41418</v>
      </c>
      <c r="F5353">
        <v>4.3999999999999997E-2</v>
      </c>
      <c r="G5353">
        <f t="shared" si="83"/>
        <v>-1.4319999999999996E-2</v>
      </c>
    </row>
    <row r="5354" spans="1:7" x14ac:dyDescent="0.3">
      <c r="A5354" s="1">
        <v>41094</v>
      </c>
      <c r="B5354" s="2">
        <v>2.59879321922618E-3</v>
      </c>
      <c r="C5354" s="1">
        <v>41361</v>
      </c>
      <c r="D5354">
        <v>0.40629999999999999</v>
      </c>
      <c r="E5354" s="1">
        <v>41422</v>
      </c>
      <c r="F5354">
        <v>-0.5091</v>
      </c>
      <c r="G5354">
        <f t="shared" si="83"/>
        <v>4.0139999999999981E-2</v>
      </c>
    </row>
    <row r="5355" spans="1:7" x14ac:dyDescent="0.3">
      <c r="A5355" s="1">
        <v>41095</v>
      </c>
      <c r="B5355" s="2">
        <v>1.0682501339183101E-2</v>
      </c>
      <c r="C5355" s="1">
        <v>41365</v>
      </c>
      <c r="D5355">
        <v>-0.44180000000000003</v>
      </c>
      <c r="E5355" s="1">
        <v>41423</v>
      </c>
      <c r="F5355">
        <v>5.0000000000000001E-4</v>
      </c>
      <c r="G5355">
        <f t="shared" si="83"/>
        <v>-0.26488</v>
      </c>
    </row>
    <row r="5356" spans="1:7" x14ac:dyDescent="0.3">
      <c r="A5356" s="1">
        <v>41096</v>
      </c>
      <c r="B5356" s="2">
        <v>2.0418674093837502E-2</v>
      </c>
      <c r="C5356" s="1">
        <v>41366</v>
      </c>
      <c r="D5356">
        <v>0.5181</v>
      </c>
      <c r="E5356" s="1">
        <v>41424</v>
      </c>
      <c r="F5356">
        <v>-1.47E-2</v>
      </c>
      <c r="G5356">
        <f t="shared" si="83"/>
        <v>0.30497999999999997</v>
      </c>
    </row>
    <row r="5357" spans="1:7" x14ac:dyDescent="0.3">
      <c r="A5357" s="1">
        <v>41099</v>
      </c>
      <c r="B5357" s="2">
        <v>-7.2019979684016001E-3</v>
      </c>
      <c r="C5357" s="1">
        <v>41367</v>
      </c>
      <c r="D5357">
        <v>-1.0361</v>
      </c>
      <c r="E5357" s="1">
        <v>41425</v>
      </c>
      <c r="F5357">
        <v>-0.17150000000000001</v>
      </c>
      <c r="G5357">
        <f t="shared" si="83"/>
        <v>-0.69025999999999998</v>
      </c>
    </row>
    <row r="5358" spans="1:7" x14ac:dyDescent="0.3">
      <c r="A5358" s="1">
        <v>41100</v>
      </c>
      <c r="B5358" s="2">
        <v>1.07882478269075E-2</v>
      </c>
      <c r="C5358" s="1">
        <v>41368</v>
      </c>
      <c r="D5358">
        <v>0.41139999999999999</v>
      </c>
      <c r="E5358" s="1">
        <v>41428</v>
      </c>
      <c r="F5358">
        <v>4.5999999999999999E-2</v>
      </c>
      <c r="G5358">
        <f t="shared" si="83"/>
        <v>0.26523999999999998</v>
      </c>
    </row>
    <row r="5359" spans="1:7" x14ac:dyDescent="0.3">
      <c r="A5359" s="1">
        <v>41101</v>
      </c>
      <c r="B5359" s="2">
        <v>-5.5265113198192904E-3</v>
      </c>
      <c r="C5359" s="1">
        <v>41369</v>
      </c>
      <c r="D5359">
        <v>-0.42880000000000001</v>
      </c>
      <c r="E5359" s="1">
        <v>41429</v>
      </c>
      <c r="F5359">
        <v>-0.1449</v>
      </c>
      <c r="G5359">
        <f t="shared" si="83"/>
        <v>-0.31524000000000002</v>
      </c>
    </row>
    <row r="5360" spans="1:7" x14ac:dyDescent="0.3">
      <c r="A5360" s="1">
        <v>41102</v>
      </c>
      <c r="B5360" s="2">
        <v>3.47086699172272E-3</v>
      </c>
      <c r="C5360" s="1">
        <v>41372</v>
      </c>
      <c r="D5360">
        <v>0.66310000000000002</v>
      </c>
      <c r="E5360" s="1">
        <v>41430</v>
      </c>
      <c r="F5360">
        <v>3.56E-2</v>
      </c>
      <c r="G5360">
        <f t="shared" si="83"/>
        <v>0.41209999999999997</v>
      </c>
    </row>
    <row r="5361" spans="1:7" x14ac:dyDescent="0.3">
      <c r="A5361" s="1">
        <v>41103</v>
      </c>
      <c r="B5361" s="2">
        <v>-8.5937826546224096E-3</v>
      </c>
      <c r="C5361" s="1">
        <v>41373</v>
      </c>
      <c r="D5361">
        <v>0.35489999999999999</v>
      </c>
      <c r="E5361" s="1">
        <v>41431</v>
      </c>
      <c r="F5361">
        <v>0.10680000000000001</v>
      </c>
      <c r="G5361">
        <f t="shared" si="83"/>
        <v>0.25566</v>
      </c>
    </row>
    <row r="5362" spans="1:7" x14ac:dyDescent="0.3">
      <c r="A5362" s="1">
        <v>41106</v>
      </c>
      <c r="B5362" s="2">
        <v>2.2128447244715902E-3</v>
      </c>
      <c r="C5362" s="1">
        <v>41374</v>
      </c>
      <c r="D5362">
        <v>1.2255</v>
      </c>
      <c r="E5362" s="1">
        <v>41432</v>
      </c>
      <c r="F5362">
        <v>-0.30790000000000001</v>
      </c>
      <c r="G5362">
        <f t="shared" si="83"/>
        <v>0.61213999999999991</v>
      </c>
    </row>
    <row r="5363" spans="1:7" x14ac:dyDescent="0.3">
      <c r="A5363" s="1">
        <v>41107</v>
      </c>
      <c r="B5363" s="2">
        <v>-2.5731681498297699E-4</v>
      </c>
      <c r="C5363" s="1">
        <v>41375</v>
      </c>
      <c r="D5363">
        <v>0.36420000000000002</v>
      </c>
      <c r="E5363" s="1">
        <v>41435</v>
      </c>
      <c r="F5363">
        <v>-0.16950000000000001</v>
      </c>
      <c r="G5363">
        <f t="shared" si="83"/>
        <v>0.15072000000000002</v>
      </c>
    </row>
    <row r="5364" spans="1:7" x14ac:dyDescent="0.3">
      <c r="A5364" s="1">
        <v>41108</v>
      </c>
      <c r="B5364" s="2">
        <v>-3.3224995034208901E-3</v>
      </c>
      <c r="C5364" s="1">
        <v>41376</v>
      </c>
      <c r="D5364">
        <v>-0.28170000000000001</v>
      </c>
      <c r="E5364" s="1">
        <v>41436</v>
      </c>
      <c r="F5364">
        <v>7.7000000000000002E-3</v>
      </c>
      <c r="G5364">
        <f t="shared" si="83"/>
        <v>-0.16594</v>
      </c>
    </row>
    <row r="5365" spans="1:7" x14ac:dyDescent="0.3">
      <c r="A5365" s="1">
        <v>41109</v>
      </c>
      <c r="B5365" s="2">
        <v>-1.1245447967491501E-2</v>
      </c>
      <c r="C5365" s="1">
        <v>41379</v>
      </c>
      <c r="D5365">
        <v>-2.2965999999999998</v>
      </c>
      <c r="E5365" s="1">
        <v>41437</v>
      </c>
      <c r="F5365">
        <v>-0.1555</v>
      </c>
      <c r="G5365">
        <f t="shared" si="83"/>
        <v>-1.4401599999999999</v>
      </c>
    </row>
    <row r="5366" spans="1:7" x14ac:dyDescent="0.3">
      <c r="A5366" s="1">
        <v>41110</v>
      </c>
      <c r="B5366" s="2">
        <v>1.14621910111521E-2</v>
      </c>
      <c r="C5366" s="1">
        <v>41380</v>
      </c>
      <c r="D5366">
        <v>1.4307000000000001</v>
      </c>
      <c r="E5366" s="1">
        <v>41438</v>
      </c>
      <c r="F5366">
        <v>0.251</v>
      </c>
      <c r="G5366">
        <f t="shared" si="83"/>
        <v>0.95882000000000012</v>
      </c>
    </row>
    <row r="5367" spans="1:7" x14ac:dyDescent="0.3">
      <c r="A5367" s="1">
        <v>41113</v>
      </c>
      <c r="B5367" s="2">
        <v>4.9494540818177902E-3</v>
      </c>
      <c r="C5367" s="1">
        <v>41381</v>
      </c>
      <c r="D5367">
        <v>-1.4327000000000001</v>
      </c>
      <c r="E5367" s="1">
        <v>41439</v>
      </c>
      <c r="F5367">
        <v>0.26679999999999998</v>
      </c>
      <c r="G5367">
        <f t="shared" si="83"/>
        <v>-0.75290000000000001</v>
      </c>
    </row>
    <row r="5368" spans="1:7" x14ac:dyDescent="0.3">
      <c r="A5368" s="1">
        <v>41114</v>
      </c>
      <c r="B5368" s="2">
        <v>-4.4465305807800401E-3</v>
      </c>
      <c r="C5368" s="1">
        <v>41382</v>
      </c>
      <c r="D5368">
        <v>-0.66690000000000005</v>
      </c>
      <c r="E5368" s="1">
        <v>41442</v>
      </c>
      <c r="F5368">
        <v>-0.1298</v>
      </c>
      <c r="G5368">
        <f t="shared" si="83"/>
        <v>-0.45206000000000002</v>
      </c>
    </row>
    <row r="5369" spans="1:7" x14ac:dyDescent="0.3">
      <c r="A5369" s="1">
        <v>41115</v>
      </c>
      <c r="B5369" s="2">
        <v>2.8235837540082601E-3</v>
      </c>
      <c r="C5369" s="1">
        <v>41383</v>
      </c>
      <c r="D5369">
        <v>0.88900000000000001</v>
      </c>
      <c r="E5369" s="1">
        <v>41443</v>
      </c>
      <c r="F5369">
        <v>-1.7500000000000002E-2</v>
      </c>
      <c r="G5369">
        <f t="shared" si="83"/>
        <v>0.52639999999999998</v>
      </c>
    </row>
    <row r="5370" spans="1:7" x14ac:dyDescent="0.3">
      <c r="A5370" s="1">
        <v>41116</v>
      </c>
      <c r="B5370" s="2">
        <v>-1.55791528822642E-2</v>
      </c>
      <c r="C5370" s="1">
        <v>41386</v>
      </c>
      <c r="D5370">
        <v>0.46810000000000002</v>
      </c>
      <c r="E5370" s="1">
        <v>41444</v>
      </c>
      <c r="F5370">
        <v>-0.60040000000000004</v>
      </c>
      <c r="G5370">
        <f t="shared" si="83"/>
        <v>4.0699999999999958E-2</v>
      </c>
    </row>
    <row r="5371" spans="1:7" x14ac:dyDescent="0.3">
      <c r="A5371" s="1">
        <v>41117</v>
      </c>
      <c r="B5371" s="2">
        <v>-4.5358124627179501E-3</v>
      </c>
      <c r="C5371" s="1">
        <v>41387</v>
      </c>
      <c r="D5371">
        <v>1.0419</v>
      </c>
      <c r="E5371" s="1">
        <v>41445</v>
      </c>
      <c r="F5371">
        <v>-0.61670000000000003</v>
      </c>
      <c r="G5371">
        <f t="shared" si="83"/>
        <v>0.37846000000000002</v>
      </c>
    </row>
    <row r="5372" spans="1:7" x14ac:dyDescent="0.3">
      <c r="A5372" s="1">
        <v>41120</v>
      </c>
      <c r="B5372" s="2">
        <v>3.63622063702462E-3</v>
      </c>
      <c r="C5372" s="1">
        <v>41388</v>
      </c>
      <c r="D5372">
        <v>1.32E-2</v>
      </c>
      <c r="E5372" s="1">
        <v>41446</v>
      </c>
      <c r="F5372">
        <v>-0.4602</v>
      </c>
      <c r="G5372">
        <f t="shared" si="83"/>
        <v>-0.17616000000000001</v>
      </c>
    </row>
    <row r="5373" spans="1:7" x14ac:dyDescent="0.3">
      <c r="A5373" s="1">
        <v>41121</v>
      </c>
      <c r="B5373" s="2">
        <v>3.8805592300632501E-3</v>
      </c>
      <c r="C5373" s="1">
        <v>41389</v>
      </c>
      <c r="D5373">
        <v>0.40679999999999999</v>
      </c>
      <c r="E5373" s="1">
        <v>41449</v>
      </c>
      <c r="F5373">
        <v>-0.2465</v>
      </c>
      <c r="G5373">
        <f t="shared" si="83"/>
        <v>0.14548</v>
      </c>
    </row>
    <row r="5374" spans="1:7" x14ac:dyDescent="0.3">
      <c r="A5374" s="1">
        <v>41122</v>
      </c>
      <c r="B5374" s="2">
        <v>-3.01909619747298E-3</v>
      </c>
      <c r="C5374" s="1">
        <v>41390</v>
      </c>
      <c r="D5374">
        <v>-0.1797</v>
      </c>
      <c r="E5374" s="1">
        <v>41450</v>
      </c>
      <c r="F5374">
        <v>-0.17499999999999999</v>
      </c>
      <c r="G5374">
        <f t="shared" si="83"/>
        <v>-0.17781999999999998</v>
      </c>
    </row>
    <row r="5375" spans="1:7" x14ac:dyDescent="0.3">
      <c r="A5375" s="1">
        <v>41123</v>
      </c>
      <c r="B5375" s="2">
        <v>1.4814823781195601E-2</v>
      </c>
      <c r="C5375" s="1">
        <v>41393</v>
      </c>
      <c r="D5375">
        <v>0.72060000000000002</v>
      </c>
      <c r="E5375" s="1">
        <v>41451</v>
      </c>
      <c r="F5375">
        <v>0.27100000000000002</v>
      </c>
      <c r="G5375">
        <f t="shared" si="83"/>
        <v>0.54076000000000002</v>
      </c>
    </row>
    <row r="5376" spans="1:7" x14ac:dyDescent="0.3">
      <c r="A5376" s="1">
        <v>41124</v>
      </c>
      <c r="B5376" s="2">
        <v>-1.6951974430234901E-2</v>
      </c>
      <c r="C5376" s="1">
        <v>41394</v>
      </c>
      <c r="D5376">
        <v>0.24970000000000001</v>
      </c>
      <c r="E5376" s="1">
        <v>41452</v>
      </c>
      <c r="F5376">
        <v>0.38030000000000003</v>
      </c>
      <c r="G5376">
        <f t="shared" si="83"/>
        <v>0.30194000000000004</v>
      </c>
    </row>
    <row r="5377" spans="1:7" x14ac:dyDescent="0.3">
      <c r="A5377" s="1">
        <v>41127</v>
      </c>
      <c r="B5377" s="2">
        <v>-2.745889191062E-3</v>
      </c>
      <c r="C5377" s="1">
        <v>41395</v>
      </c>
      <c r="D5377">
        <v>-0.92630000000000001</v>
      </c>
      <c r="E5377" s="1">
        <v>41453</v>
      </c>
      <c r="F5377">
        <v>0.1079</v>
      </c>
      <c r="G5377">
        <f t="shared" si="83"/>
        <v>-0.51261999999999996</v>
      </c>
    </row>
    <row r="5378" spans="1:7" x14ac:dyDescent="0.3">
      <c r="A5378" s="1">
        <v>41128</v>
      </c>
      <c r="B5378" s="2">
        <v>-1.3957349473860599E-2</v>
      </c>
      <c r="C5378" s="1">
        <v>41396</v>
      </c>
      <c r="D5378">
        <v>0.94899999999999995</v>
      </c>
      <c r="E5378" s="1">
        <v>41456</v>
      </c>
      <c r="F5378">
        <v>6.1699999999999998E-2</v>
      </c>
      <c r="G5378">
        <f t="shared" si="83"/>
        <v>0.59407999999999994</v>
      </c>
    </row>
    <row r="5379" spans="1:7" x14ac:dyDescent="0.3">
      <c r="A5379" s="1">
        <v>41129</v>
      </c>
      <c r="B5379" s="2">
        <v>5.2319489839125497E-3</v>
      </c>
      <c r="C5379" s="1">
        <v>41397</v>
      </c>
      <c r="D5379">
        <v>1.0645</v>
      </c>
      <c r="E5379" s="1">
        <v>41457</v>
      </c>
      <c r="F5379">
        <v>7.7200000000000005E-2</v>
      </c>
      <c r="G5379">
        <f t="shared" si="83"/>
        <v>0.66957999999999995</v>
      </c>
    </row>
    <row r="5380" spans="1:7" x14ac:dyDescent="0.3">
      <c r="A5380" s="1">
        <v>41130</v>
      </c>
      <c r="B5380" s="2">
        <v>3.3096582623435302E-3</v>
      </c>
      <c r="C5380" s="1">
        <v>41400</v>
      </c>
      <c r="D5380">
        <v>0.191</v>
      </c>
      <c r="E5380" s="1">
        <v>41458</v>
      </c>
      <c r="F5380">
        <v>-0.1676</v>
      </c>
      <c r="G5380">
        <f t="shared" si="83"/>
        <v>4.7559999999999991E-2</v>
      </c>
    </row>
    <row r="5381" spans="1:7" x14ac:dyDescent="0.3">
      <c r="A5381" s="1">
        <v>41131</v>
      </c>
      <c r="B5381" s="2">
        <v>6.1042882768054304E-3</v>
      </c>
      <c r="C5381" s="1">
        <v>41401</v>
      </c>
      <c r="D5381">
        <v>0.52849999999999997</v>
      </c>
      <c r="E5381" s="1">
        <v>41460</v>
      </c>
      <c r="F5381">
        <v>-1.0067999999999999</v>
      </c>
      <c r="G5381">
        <f t="shared" ref="G5381:G5444" si="84">(D5381*0.6)+(F5381*0.4)</f>
        <v>-8.5619999999999974E-2</v>
      </c>
    </row>
    <row r="5382" spans="1:7" x14ac:dyDescent="0.3">
      <c r="A5382" s="1">
        <v>41134</v>
      </c>
      <c r="B5382" s="2">
        <v>-6.7431658504199E-3</v>
      </c>
      <c r="C5382" s="1">
        <v>41402</v>
      </c>
      <c r="D5382">
        <v>0.45760000000000001</v>
      </c>
      <c r="E5382" s="1">
        <v>41463</v>
      </c>
      <c r="F5382">
        <v>0.4279</v>
      </c>
      <c r="G5382">
        <f t="shared" si="84"/>
        <v>0.44572000000000001</v>
      </c>
    </row>
    <row r="5383" spans="1:7" x14ac:dyDescent="0.3">
      <c r="A5383" s="1">
        <v>41135</v>
      </c>
      <c r="B5383" s="2">
        <v>-8.5277970352667393E-3</v>
      </c>
      <c r="C5383" s="1">
        <v>41403</v>
      </c>
      <c r="D5383">
        <v>-0.32240000000000002</v>
      </c>
      <c r="E5383" s="1">
        <v>41464</v>
      </c>
      <c r="F5383">
        <v>0.14710000000000001</v>
      </c>
      <c r="G5383">
        <f t="shared" si="84"/>
        <v>-0.1346</v>
      </c>
    </row>
    <row r="5384" spans="1:7" x14ac:dyDescent="0.3">
      <c r="A5384" s="1">
        <v>41136</v>
      </c>
      <c r="B5384" s="2">
        <v>-8.7588819574935305E-5</v>
      </c>
      <c r="C5384" s="1">
        <v>41404</v>
      </c>
      <c r="D5384">
        <v>0.43319999999999997</v>
      </c>
      <c r="E5384" s="1">
        <v>41465</v>
      </c>
      <c r="F5384">
        <v>-0.23449999999999999</v>
      </c>
      <c r="G5384">
        <f t="shared" si="84"/>
        <v>0.16611999999999999</v>
      </c>
    </row>
    <row r="5385" spans="1:7" x14ac:dyDescent="0.3">
      <c r="A5385" s="1">
        <v>41137</v>
      </c>
      <c r="B5385" s="2">
        <v>-3.783419917193E-3</v>
      </c>
      <c r="C5385" s="1">
        <v>41407</v>
      </c>
      <c r="D5385">
        <v>1.4200000000000001E-2</v>
      </c>
      <c r="E5385" s="1">
        <v>41466</v>
      </c>
      <c r="F5385">
        <v>0.53</v>
      </c>
      <c r="G5385">
        <f t="shared" si="84"/>
        <v>0.22052000000000002</v>
      </c>
    </row>
    <row r="5386" spans="1:7" x14ac:dyDescent="0.3">
      <c r="A5386" s="1">
        <v>41138</v>
      </c>
      <c r="B5386" s="2">
        <v>2.2491405420281799E-3</v>
      </c>
      <c r="C5386" s="1">
        <v>41408</v>
      </c>
      <c r="D5386">
        <v>1.0357000000000001</v>
      </c>
      <c r="E5386" s="1">
        <v>41467</v>
      </c>
      <c r="F5386">
        <v>-9.8500000000000004E-2</v>
      </c>
      <c r="G5386">
        <f t="shared" si="84"/>
        <v>0.58201999999999998</v>
      </c>
    </row>
    <row r="5387" spans="1:7" x14ac:dyDescent="0.3">
      <c r="A5387" s="1">
        <v>41141</v>
      </c>
      <c r="B5387" s="2">
        <v>2.0631648963582699E-3</v>
      </c>
      <c r="C5387" s="1">
        <v>41409</v>
      </c>
      <c r="D5387">
        <v>0.54259999999999997</v>
      </c>
      <c r="E5387" s="1">
        <v>41470</v>
      </c>
      <c r="F5387">
        <v>0.2636</v>
      </c>
      <c r="G5387">
        <f t="shared" si="84"/>
        <v>0.43099999999999994</v>
      </c>
    </row>
    <row r="5388" spans="1:7" x14ac:dyDescent="0.3">
      <c r="A5388" s="1">
        <v>41142</v>
      </c>
      <c r="B5388" s="2">
        <v>-1.48572543439063E-3</v>
      </c>
      <c r="C5388" s="1">
        <v>41410</v>
      </c>
      <c r="D5388">
        <v>-0.49659999999999999</v>
      </c>
      <c r="E5388" s="1">
        <v>41471</v>
      </c>
      <c r="F5388">
        <v>0.12280000000000001</v>
      </c>
      <c r="G5388">
        <f t="shared" si="84"/>
        <v>-0.24884000000000001</v>
      </c>
    </row>
    <row r="5389" spans="1:7" x14ac:dyDescent="0.3">
      <c r="A5389" s="1">
        <v>41143</v>
      </c>
      <c r="B5389" s="2">
        <v>2.6308632231175598E-3</v>
      </c>
      <c r="C5389" s="1">
        <v>41411</v>
      </c>
      <c r="D5389">
        <v>1.0323</v>
      </c>
      <c r="E5389" s="1">
        <v>41472</v>
      </c>
      <c r="F5389">
        <v>0.19489999999999999</v>
      </c>
      <c r="G5389">
        <f t="shared" si="84"/>
        <v>0.69733999999999996</v>
      </c>
    </row>
    <row r="5390" spans="1:7" x14ac:dyDescent="0.3">
      <c r="A5390" s="1">
        <v>41144</v>
      </c>
      <c r="B5390" s="2">
        <v>-2.1202649410309001E-3</v>
      </c>
      <c r="C5390" s="1">
        <v>41414</v>
      </c>
      <c r="D5390">
        <v>-6.8599999999999994E-2</v>
      </c>
      <c r="E5390" s="1">
        <v>41473</v>
      </c>
      <c r="F5390">
        <v>-0.15570000000000001</v>
      </c>
      <c r="G5390">
        <f t="shared" si="84"/>
        <v>-0.10344</v>
      </c>
    </row>
    <row r="5391" spans="1:7" x14ac:dyDescent="0.3">
      <c r="A5391" s="1">
        <v>41145</v>
      </c>
      <c r="B5391" s="2">
        <v>5.5041027906366198E-3</v>
      </c>
      <c r="C5391" s="1">
        <v>41415</v>
      </c>
      <c r="D5391">
        <v>0.1749</v>
      </c>
      <c r="E5391" s="1">
        <v>41474</v>
      </c>
      <c r="F5391">
        <v>0.26469999999999999</v>
      </c>
      <c r="G5391">
        <f t="shared" si="84"/>
        <v>0.21082000000000001</v>
      </c>
    </row>
    <row r="5392" spans="1:7" x14ac:dyDescent="0.3">
      <c r="A5392" s="1">
        <v>41148</v>
      </c>
      <c r="B5392" s="2">
        <v>7.1928354149375395E-4</v>
      </c>
      <c r="C5392" s="1">
        <v>41416</v>
      </c>
      <c r="D5392">
        <v>-0.81579999999999997</v>
      </c>
      <c r="E5392" s="1">
        <v>41477</v>
      </c>
      <c r="F5392">
        <v>7.3599999999999999E-2</v>
      </c>
      <c r="G5392">
        <f t="shared" si="84"/>
        <v>-0.46003999999999995</v>
      </c>
    </row>
    <row r="5393" spans="1:7" x14ac:dyDescent="0.3">
      <c r="A5393" s="1">
        <v>41149</v>
      </c>
      <c r="B5393" s="2">
        <v>-4.8512413879164801E-4</v>
      </c>
      <c r="C5393" s="1">
        <v>41417</v>
      </c>
      <c r="D5393">
        <v>-0.2782</v>
      </c>
      <c r="E5393" s="1">
        <v>41478</v>
      </c>
      <c r="F5393">
        <v>-0.1051</v>
      </c>
      <c r="G5393">
        <f t="shared" si="84"/>
        <v>-0.20895999999999998</v>
      </c>
    </row>
    <row r="5394" spans="1:7" x14ac:dyDescent="0.3">
      <c r="A5394" s="1">
        <v>41150</v>
      </c>
      <c r="B5394" s="2">
        <v>4.3134719989374997E-3</v>
      </c>
      <c r="C5394" s="1">
        <v>41418</v>
      </c>
      <c r="D5394">
        <v>-5.3199999999999997E-2</v>
      </c>
      <c r="E5394" s="1">
        <v>41479</v>
      </c>
      <c r="F5394">
        <v>-0.30669999999999997</v>
      </c>
      <c r="G5394">
        <f t="shared" si="84"/>
        <v>-0.15459999999999999</v>
      </c>
    </row>
    <row r="5395" spans="1:7" x14ac:dyDescent="0.3">
      <c r="A5395" s="1">
        <v>41151</v>
      </c>
      <c r="B5395" s="2">
        <v>2.8872213226820401E-3</v>
      </c>
      <c r="C5395" s="1">
        <v>41422</v>
      </c>
      <c r="D5395">
        <v>0.63600000000000001</v>
      </c>
      <c r="E5395" s="1">
        <v>41480</v>
      </c>
      <c r="F5395">
        <v>-7.6100000000000001E-2</v>
      </c>
      <c r="G5395">
        <f t="shared" si="84"/>
        <v>0.35115999999999997</v>
      </c>
    </row>
    <row r="5396" spans="1:7" x14ac:dyDescent="0.3">
      <c r="A5396" s="1">
        <v>41152</v>
      </c>
      <c r="B5396" s="2">
        <v>-3.7594230832537199E-3</v>
      </c>
      <c r="C5396" s="1">
        <v>41423</v>
      </c>
      <c r="D5396">
        <v>-0.68979999999999997</v>
      </c>
      <c r="E5396" s="1">
        <v>41481</v>
      </c>
      <c r="F5396">
        <v>0.2273</v>
      </c>
      <c r="G5396">
        <f t="shared" si="84"/>
        <v>-0.32295999999999997</v>
      </c>
    </row>
    <row r="5397" spans="1:7" x14ac:dyDescent="0.3">
      <c r="A5397" s="1">
        <v>41155</v>
      </c>
      <c r="B5397" s="2">
        <v>-8.5424839228787097E-4</v>
      </c>
      <c r="C5397" s="1">
        <v>41424</v>
      </c>
      <c r="D5397">
        <v>0.38390000000000002</v>
      </c>
      <c r="E5397" s="1">
        <v>41484</v>
      </c>
      <c r="F5397">
        <v>-9.2600000000000002E-2</v>
      </c>
      <c r="G5397">
        <f t="shared" si="84"/>
        <v>0.19329999999999997</v>
      </c>
    </row>
    <row r="5398" spans="1:7" x14ac:dyDescent="0.3">
      <c r="A5398" s="1">
        <v>41156</v>
      </c>
      <c r="B5398" s="2">
        <v>-2.38052388982224E-4</v>
      </c>
      <c r="C5398" s="1">
        <v>41425</v>
      </c>
      <c r="D5398">
        <v>-1.4304000000000001</v>
      </c>
      <c r="E5398" s="1">
        <v>41485</v>
      </c>
      <c r="F5398">
        <v>-6.3299999999999995E-2</v>
      </c>
      <c r="G5398">
        <f t="shared" si="84"/>
        <v>-0.88356000000000001</v>
      </c>
    </row>
    <row r="5399" spans="1:7" x14ac:dyDescent="0.3">
      <c r="A5399" s="1">
        <v>41157</v>
      </c>
      <c r="B5399" s="2">
        <v>-5.7644446107846196E-3</v>
      </c>
      <c r="C5399" s="1">
        <v>41428</v>
      </c>
      <c r="D5399">
        <v>0.60389999999999999</v>
      </c>
      <c r="E5399" s="1">
        <v>41486</v>
      </c>
      <c r="F5399">
        <v>6.2799999999999995E-2</v>
      </c>
      <c r="G5399">
        <f t="shared" si="84"/>
        <v>0.38745999999999997</v>
      </c>
    </row>
    <row r="5400" spans="1:7" x14ac:dyDescent="0.3">
      <c r="A5400" s="1">
        <v>41158</v>
      </c>
      <c r="B5400" s="2">
        <v>-1.3228726270575499E-4</v>
      </c>
      <c r="C5400" s="1">
        <v>41429</v>
      </c>
      <c r="D5400">
        <v>-0.54710000000000003</v>
      </c>
      <c r="E5400" s="1">
        <v>41487</v>
      </c>
      <c r="F5400">
        <v>-0.54059999999999997</v>
      </c>
      <c r="G5400">
        <f t="shared" si="84"/>
        <v>-0.54449999999999998</v>
      </c>
    </row>
    <row r="5401" spans="1:7" x14ac:dyDescent="0.3">
      <c r="A5401" s="1">
        <v>41159</v>
      </c>
      <c r="B5401" s="2">
        <v>-2.7361747195725501E-3</v>
      </c>
      <c r="C5401" s="1">
        <v>41430</v>
      </c>
      <c r="D5401">
        <v>-1.353</v>
      </c>
      <c r="E5401" s="1">
        <v>41488</v>
      </c>
      <c r="F5401">
        <v>0.55020000000000002</v>
      </c>
      <c r="G5401">
        <f t="shared" si="84"/>
        <v>-0.59171999999999991</v>
      </c>
    </row>
    <row r="5402" spans="1:7" x14ac:dyDescent="0.3">
      <c r="A5402" s="1">
        <v>41162</v>
      </c>
      <c r="B5402" s="2">
        <v>-7.4275592127178696E-3</v>
      </c>
      <c r="C5402" s="1">
        <v>41431</v>
      </c>
      <c r="D5402">
        <v>0.86299999999999999</v>
      </c>
      <c r="E5402" s="1">
        <v>41491</v>
      </c>
      <c r="F5402">
        <v>-0.1171</v>
      </c>
      <c r="G5402">
        <f t="shared" si="84"/>
        <v>0.47095999999999993</v>
      </c>
    </row>
    <row r="5403" spans="1:7" x14ac:dyDescent="0.3">
      <c r="A5403" s="1">
        <v>41163</v>
      </c>
      <c r="B5403" s="2">
        <v>-5.5307822665555699E-3</v>
      </c>
      <c r="C5403" s="1">
        <v>41432</v>
      </c>
      <c r="D5403">
        <v>1.2847999999999999</v>
      </c>
      <c r="E5403" s="1">
        <v>41492</v>
      </c>
      <c r="F5403">
        <v>-2.2200000000000001E-2</v>
      </c>
      <c r="G5403">
        <f t="shared" si="84"/>
        <v>0.7619999999999999</v>
      </c>
    </row>
    <row r="5404" spans="1:7" x14ac:dyDescent="0.3">
      <c r="A5404" s="1">
        <v>41164</v>
      </c>
      <c r="B5404" s="2">
        <v>-7.5037161441064999E-3</v>
      </c>
      <c r="C5404" s="1">
        <v>41435</v>
      </c>
      <c r="D5404">
        <v>-2.8799999999999999E-2</v>
      </c>
      <c r="E5404" s="1">
        <v>41493</v>
      </c>
      <c r="F5404">
        <v>0.16339999999999999</v>
      </c>
      <c r="G5404">
        <f t="shared" si="84"/>
        <v>4.8079999999999998E-2</v>
      </c>
    </row>
    <row r="5405" spans="1:7" x14ac:dyDescent="0.3">
      <c r="A5405" s="1">
        <v>41165</v>
      </c>
      <c r="B5405" s="2">
        <v>4.6590298293152097E-3</v>
      </c>
      <c r="C5405" s="1">
        <v>41436</v>
      </c>
      <c r="D5405">
        <v>-1.0146999999999999</v>
      </c>
      <c r="E5405" s="1">
        <v>41494</v>
      </c>
      <c r="F5405">
        <v>8.5400000000000004E-2</v>
      </c>
      <c r="G5405">
        <f t="shared" si="84"/>
        <v>-0.57465999999999995</v>
      </c>
    </row>
    <row r="5406" spans="1:7" x14ac:dyDescent="0.3">
      <c r="A5406" s="1">
        <v>41166</v>
      </c>
      <c r="B5406" s="2">
        <v>-8.7371080233096306E-3</v>
      </c>
      <c r="C5406" s="1">
        <v>41437</v>
      </c>
      <c r="D5406">
        <v>-0.81369999999999998</v>
      </c>
      <c r="E5406" s="1">
        <v>41495</v>
      </c>
      <c r="F5406">
        <v>3.5499999999999997E-2</v>
      </c>
      <c r="G5406">
        <f t="shared" si="84"/>
        <v>-0.47402</v>
      </c>
    </row>
    <row r="5407" spans="1:7" x14ac:dyDescent="0.3">
      <c r="A5407" s="1">
        <v>41169</v>
      </c>
      <c r="B5407" s="2">
        <v>-1.0279534541101301E-2</v>
      </c>
      <c r="C5407" s="1">
        <v>41438</v>
      </c>
      <c r="D5407">
        <v>1.4932000000000001</v>
      </c>
      <c r="E5407" s="1">
        <v>41498</v>
      </c>
      <c r="F5407">
        <v>-8.6999999999999994E-2</v>
      </c>
      <c r="G5407">
        <f t="shared" si="84"/>
        <v>0.86112000000000011</v>
      </c>
    </row>
    <row r="5408" spans="1:7" x14ac:dyDescent="0.3">
      <c r="A5408" s="1">
        <v>41170</v>
      </c>
      <c r="B5408" s="2">
        <v>1.07333958394662E-3</v>
      </c>
      <c r="C5408" s="1">
        <v>41439</v>
      </c>
      <c r="D5408">
        <v>-0.5877</v>
      </c>
      <c r="E5408" s="1">
        <v>41499</v>
      </c>
      <c r="F5408">
        <v>-0.46539999999999998</v>
      </c>
      <c r="G5408">
        <f t="shared" si="84"/>
        <v>-0.53878000000000004</v>
      </c>
    </row>
    <row r="5409" spans="1:7" x14ac:dyDescent="0.3">
      <c r="A5409" s="1">
        <v>41171</v>
      </c>
      <c r="B5409" s="2">
        <v>5.2909310761235498E-3</v>
      </c>
      <c r="C5409" s="1">
        <v>41442</v>
      </c>
      <c r="D5409">
        <v>0.75790000000000002</v>
      </c>
      <c r="E5409" s="1">
        <v>41500</v>
      </c>
      <c r="F5409">
        <v>2.4E-2</v>
      </c>
      <c r="G5409">
        <f t="shared" si="84"/>
        <v>0.46433999999999997</v>
      </c>
    </row>
    <row r="5410" spans="1:7" x14ac:dyDescent="0.3">
      <c r="A5410" s="1">
        <v>41172</v>
      </c>
      <c r="B5410" s="2">
        <v>1.8156013684491601E-3</v>
      </c>
      <c r="C5410" s="1">
        <v>41443</v>
      </c>
      <c r="D5410">
        <v>0.78090000000000004</v>
      </c>
      <c r="E5410" s="1">
        <v>41501</v>
      </c>
      <c r="F5410">
        <v>-0.26069999999999999</v>
      </c>
      <c r="G5410">
        <f t="shared" si="84"/>
        <v>0.36426000000000003</v>
      </c>
    </row>
    <row r="5411" spans="1:7" x14ac:dyDescent="0.3">
      <c r="A5411" s="1">
        <v>41173</v>
      </c>
      <c r="B5411" s="2">
        <v>-2.8737408626267101E-4</v>
      </c>
      <c r="C5411" s="1">
        <v>41444</v>
      </c>
      <c r="D5411">
        <v>-1.3844000000000001</v>
      </c>
      <c r="E5411" s="1">
        <v>41502</v>
      </c>
      <c r="F5411">
        <v>-0.35249999999999998</v>
      </c>
      <c r="G5411">
        <f t="shared" si="84"/>
        <v>-0.97164000000000006</v>
      </c>
    </row>
    <row r="5412" spans="1:7" x14ac:dyDescent="0.3">
      <c r="A5412" s="1">
        <v>41176</v>
      </c>
      <c r="B5412" s="2">
        <v>6.08109372927101E-4</v>
      </c>
      <c r="C5412" s="1">
        <v>41445</v>
      </c>
      <c r="D5412">
        <v>-2.4858000000000002</v>
      </c>
      <c r="E5412" s="1">
        <v>41505</v>
      </c>
      <c r="F5412">
        <v>-0.2747</v>
      </c>
      <c r="G5412">
        <f t="shared" si="84"/>
        <v>-1.6013600000000001</v>
      </c>
    </row>
    <row r="5413" spans="1:7" x14ac:dyDescent="0.3">
      <c r="A5413" s="1">
        <v>41177</v>
      </c>
      <c r="B5413" s="2">
        <v>-1.38368454858251E-3</v>
      </c>
      <c r="C5413" s="1">
        <v>41446</v>
      </c>
      <c r="D5413">
        <v>0.26729999999999998</v>
      </c>
      <c r="E5413" s="1">
        <v>41506</v>
      </c>
      <c r="F5413">
        <v>0.28999999999999998</v>
      </c>
      <c r="G5413">
        <f t="shared" si="84"/>
        <v>0.27637999999999996</v>
      </c>
    </row>
    <row r="5414" spans="1:7" x14ac:dyDescent="0.3">
      <c r="A5414" s="1">
        <v>41178</v>
      </c>
      <c r="B5414" s="2">
        <v>3.10544676506552E-3</v>
      </c>
      <c r="C5414" s="1">
        <v>41449</v>
      </c>
      <c r="D5414">
        <v>-1.2144999999999999</v>
      </c>
      <c r="E5414" s="1">
        <v>41507</v>
      </c>
      <c r="F5414">
        <v>-0.19670000000000001</v>
      </c>
      <c r="G5414">
        <f t="shared" si="84"/>
        <v>-0.80737999999999988</v>
      </c>
    </row>
    <row r="5415" spans="1:7" x14ac:dyDescent="0.3">
      <c r="A5415" s="1">
        <v>41179</v>
      </c>
      <c r="B5415" s="2">
        <v>-1.00658460236824E-3</v>
      </c>
      <c r="C5415" s="1">
        <v>41450</v>
      </c>
      <c r="D5415">
        <v>0.95979999999999999</v>
      </c>
      <c r="E5415" s="1">
        <v>41508</v>
      </c>
      <c r="F5415">
        <v>-0.1797</v>
      </c>
      <c r="G5415">
        <f t="shared" si="84"/>
        <v>0.504</v>
      </c>
    </row>
    <row r="5416" spans="1:7" x14ac:dyDescent="0.3">
      <c r="A5416" s="1">
        <v>41180</v>
      </c>
      <c r="B5416" s="2">
        <v>7.06161570425623E-3</v>
      </c>
      <c r="C5416" s="1">
        <v>41451</v>
      </c>
      <c r="D5416">
        <v>0.97950000000000004</v>
      </c>
      <c r="E5416" s="1">
        <v>41509</v>
      </c>
      <c r="F5416">
        <v>0.4022</v>
      </c>
      <c r="G5416">
        <f t="shared" si="84"/>
        <v>0.74858000000000002</v>
      </c>
    </row>
    <row r="5417" spans="1:7" x14ac:dyDescent="0.3">
      <c r="A5417" s="1">
        <v>41183</v>
      </c>
      <c r="B5417" s="2">
        <v>-9.9153783003825807E-3</v>
      </c>
      <c r="C5417" s="1">
        <v>41452</v>
      </c>
      <c r="D5417">
        <v>0.62860000000000005</v>
      </c>
      <c r="E5417" s="1">
        <v>41512</v>
      </c>
      <c r="F5417">
        <v>0.16250000000000001</v>
      </c>
      <c r="G5417">
        <f t="shared" si="84"/>
        <v>0.44216</v>
      </c>
    </row>
    <row r="5418" spans="1:7" x14ac:dyDescent="0.3">
      <c r="A5418" s="1">
        <v>41184</v>
      </c>
      <c r="B5418" s="2">
        <v>-7.42238812659701E-3</v>
      </c>
      <c r="C5418" s="1">
        <v>41453</v>
      </c>
      <c r="D5418">
        <v>-0.42820000000000003</v>
      </c>
      <c r="E5418" s="1">
        <v>41513</v>
      </c>
      <c r="F5418">
        <v>0.34570000000000001</v>
      </c>
      <c r="G5418">
        <f t="shared" si="84"/>
        <v>-0.11863999999999997</v>
      </c>
    </row>
    <row r="5419" spans="1:7" x14ac:dyDescent="0.3">
      <c r="A5419" s="1">
        <v>41185</v>
      </c>
      <c r="B5419" s="2">
        <v>-6.8596434848800002E-4</v>
      </c>
      <c r="C5419" s="1">
        <v>41456</v>
      </c>
      <c r="D5419">
        <v>0.55220000000000002</v>
      </c>
      <c r="E5419" s="1">
        <v>41514</v>
      </c>
      <c r="F5419">
        <v>-0.2838</v>
      </c>
      <c r="G5419">
        <f t="shared" si="84"/>
        <v>0.21779999999999999</v>
      </c>
    </row>
    <row r="5420" spans="1:7" x14ac:dyDescent="0.3">
      <c r="A5420" s="1">
        <v>41186</v>
      </c>
      <c r="B5420" s="2">
        <v>4.2378277766013097E-3</v>
      </c>
      <c r="C5420" s="1">
        <v>41457</v>
      </c>
      <c r="D5420">
        <v>-3.2599999999999997E-2</v>
      </c>
      <c r="E5420" s="1">
        <v>41515</v>
      </c>
      <c r="F5420">
        <v>0.1867</v>
      </c>
      <c r="G5420">
        <f t="shared" si="84"/>
        <v>5.5120000000000016E-2</v>
      </c>
    </row>
    <row r="5421" spans="1:7" x14ac:dyDescent="0.3">
      <c r="A5421" s="1">
        <v>41187</v>
      </c>
      <c r="B5421" s="2">
        <v>-9.1209499619032703E-3</v>
      </c>
      <c r="C5421" s="1">
        <v>41458</v>
      </c>
      <c r="D5421">
        <v>8.3099999999999993E-2</v>
      </c>
      <c r="E5421" s="1">
        <v>41516</v>
      </c>
      <c r="F5421">
        <v>3.0700000000000002E-2</v>
      </c>
      <c r="G5421">
        <f t="shared" si="84"/>
        <v>6.2139999999999994E-2</v>
      </c>
    </row>
    <row r="5422" spans="1:7" x14ac:dyDescent="0.3">
      <c r="A5422" s="1">
        <v>41190</v>
      </c>
      <c r="B5422" s="2">
        <v>2.1092587948015099E-3</v>
      </c>
      <c r="C5422" s="1">
        <v>41460</v>
      </c>
      <c r="D5422">
        <v>1.0206</v>
      </c>
      <c r="E5422" s="1">
        <v>41520</v>
      </c>
      <c r="F5422">
        <v>-0.4</v>
      </c>
      <c r="G5422">
        <f t="shared" si="84"/>
        <v>0.45235999999999987</v>
      </c>
    </row>
    <row r="5423" spans="1:7" x14ac:dyDescent="0.3">
      <c r="A5423" s="1">
        <v>41191</v>
      </c>
      <c r="B5423" s="2">
        <v>3.1185992183768702E-4</v>
      </c>
      <c r="C5423" s="1">
        <v>41463</v>
      </c>
      <c r="D5423">
        <v>0.55500000000000005</v>
      </c>
      <c r="E5423" s="1">
        <v>41521</v>
      </c>
      <c r="F5423">
        <v>-0.2291</v>
      </c>
      <c r="G5423">
        <f t="shared" si="84"/>
        <v>0.24136000000000002</v>
      </c>
    </row>
    <row r="5424" spans="1:7" x14ac:dyDescent="0.3">
      <c r="A5424" s="1">
        <v>41192</v>
      </c>
      <c r="B5424" s="2">
        <v>-8.8500344854436396E-4</v>
      </c>
      <c r="C5424" s="1">
        <v>41464</v>
      </c>
      <c r="D5424">
        <v>0.72489999999999999</v>
      </c>
      <c r="E5424" s="1">
        <v>41522</v>
      </c>
      <c r="F5424">
        <v>-0.46879999999999999</v>
      </c>
      <c r="G5424">
        <f t="shared" si="84"/>
        <v>0.24741999999999997</v>
      </c>
    </row>
    <row r="5425" spans="1:7" x14ac:dyDescent="0.3">
      <c r="A5425" s="1">
        <v>41193</v>
      </c>
      <c r="B5425" s="2">
        <v>9.4691486470537302E-3</v>
      </c>
      <c r="C5425" s="1">
        <v>41465</v>
      </c>
      <c r="D5425">
        <v>2.23E-2</v>
      </c>
      <c r="E5425" s="1">
        <v>41523</v>
      </c>
      <c r="F5425">
        <v>0.23580000000000001</v>
      </c>
      <c r="G5425">
        <f t="shared" si="84"/>
        <v>0.10770000000000002</v>
      </c>
    </row>
    <row r="5426" spans="1:7" x14ac:dyDescent="0.3">
      <c r="A5426" s="1">
        <v>41194</v>
      </c>
      <c r="B5426" s="2">
        <v>-4.7368163193407496E-3</v>
      </c>
      <c r="C5426" s="1">
        <v>41466</v>
      </c>
      <c r="D5426">
        <v>1.3654999999999999</v>
      </c>
      <c r="E5426" s="1">
        <v>41526</v>
      </c>
      <c r="F5426">
        <v>0.2994</v>
      </c>
      <c r="G5426">
        <f t="shared" si="84"/>
        <v>0.93905999999999989</v>
      </c>
    </row>
    <row r="5427" spans="1:7" x14ac:dyDescent="0.3">
      <c r="A5427" s="1">
        <v>41197</v>
      </c>
      <c r="B5427" s="2">
        <v>-4.2095870030052201E-3</v>
      </c>
      <c r="C5427" s="1">
        <v>41467</v>
      </c>
      <c r="D5427">
        <v>0.30869999999999997</v>
      </c>
      <c r="E5427" s="1">
        <v>41527</v>
      </c>
      <c r="F5427">
        <v>-0.2777</v>
      </c>
      <c r="G5427">
        <f t="shared" si="84"/>
        <v>7.4139999999999956E-2</v>
      </c>
    </row>
    <row r="5428" spans="1:7" x14ac:dyDescent="0.3">
      <c r="A5428" s="1">
        <v>41198</v>
      </c>
      <c r="B5428" s="2">
        <v>-7.5316585266861401E-3</v>
      </c>
      <c r="C5428" s="1">
        <v>41470</v>
      </c>
      <c r="D5428">
        <v>0.13780000000000001</v>
      </c>
      <c r="E5428" s="1">
        <v>41528</v>
      </c>
      <c r="F5428">
        <v>0.20930000000000001</v>
      </c>
      <c r="G5428">
        <f t="shared" si="84"/>
        <v>0.16640000000000002</v>
      </c>
    </row>
    <row r="5429" spans="1:7" x14ac:dyDescent="0.3">
      <c r="A5429" s="1">
        <v>41199</v>
      </c>
      <c r="B5429" s="2">
        <v>-3.8943544742046101E-3</v>
      </c>
      <c r="C5429" s="1">
        <v>41471</v>
      </c>
      <c r="D5429">
        <v>-0.37090000000000001</v>
      </c>
      <c r="E5429" s="1">
        <v>41529</v>
      </c>
      <c r="F5429">
        <v>5.11E-2</v>
      </c>
      <c r="G5429">
        <f t="shared" si="84"/>
        <v>-0.2021</v>
      </c>
    </row>
    <row r="5430" spans="1:7" x14ac:dyDescent="0.3">
      <c r="A5430" s="1">
        <v>41200</v>
      </c>
      <c r="B5430" s="2">
        <v>6.5953663967022202E-4</v>
      </c>
      <c r="C5430" s="1">
        <v>41472</v>
      </c>
      <c r="D5430">
        <v>0.28849999999999998</v>
      </c>
      <c r="E5430" s="1">
        <v>41530</v>
      </c>
      <c r="F5430">
        <v>3.8199999999999998E-2</v>
      </c>
      <c r="G5430">
        <f t="shared" si="84"/>
        <v>0.18837999999999996</v>
      </c>
    </row>
    <row r="5431" spans="1:7" x14ac:dyDescent="0.3">
      <c r="A5431" s="1">
        <v>41201</v>
      </c>
      <c r="B5431" s="2">
        <v>-3.58916277917332E-3</v>
      </c>
      <c r="C5431" s="1">
        <v>41473</v>
      </c>
      <c r="D5431">
        <v>0.51419999999999999</v>
      </c>
      <c r="E5431" s="1">
        <v>41533</v>
      </c>
      <c r="F5431">
        <v>0.18790000000000001</v>
      </c>
      <c r="G5431">
        <f t="shared" si="84"/>
        <v>0.38367999999999997</v>
      </c>
    </row>
    <row r="5432" spans="1:7" x14ac:dyDescent="0.3">
      <c r="A5432" s="1">
        <v>41204</v>
      </c>
      <c r="B5432" s="2">
        <v>-3.0073875707966602E-3</v>
      </c>
      <c r="C5432" s="1">
        <v>41474</v>
      </c>
      <c r="D5432">
        <v>0.1641</v>
      </c>
      <c r="E5432" s="1">
        <v>41534</v>
      </c>
      <c r="F5432">
        <v>0.1041</v>
      </c>
      <c r="G5432">
        <f t="shared" si="84"/>
        <v>0.1401</v>
      </c>
    </row>
    <row r="5433" spans="1:7" x14ac:dyDescent="0.3">
      <c r="A5433" s="1">
        <v>41205</v>
      </c>
      <c r="B5433" s="2">
        <v>1.89687833218999E-3</v>
      </c>
      <c r="C5433" s="1">
        <v>41477</v>
      </c>
      <c r="D5433">
        <v>0.20519999999999999</v>
      </c>
      <c r="E5433" s="1">
        <v>41535</v>
      </c>
      <c r="F5433">
        <v>0.74329999999999996</v>
      </c>
      <c r="G5433">
        <f t="shared" si="84"/>
        <v>0.42043999999999998</v>
      </c>
    </row>
    <row r="5434" spans="1:7" x14ac:dyDescent="0.3">
      <c r="A5434" s="1">
        <v>41206</v>
      </c>
      <c r="B5434" s="2">
        <v>4.1683430945418402E-3</v>
      </c>
      <c r="C5434" s="1">
        <v>41478</v>
      </c>
      <c r="D5434">
        <v>-0.1852</v>
      </c>
      <c r="E5434" s="1">
        <v>41536</v>
      </c>
      <c r="F5434">
        <v>-0.12659999999999999</v>
      </c>
      <c r="G5434">
        <f t="shared" si="84"/>
        <v>-0.16175999999999999</v>
      </c>
    </row>
    <row r="5435" spans="1:7" x14ac:dyDescent="0.3">
      <c r="A5435" s="1">
        <v>41207</v>
      </c>
      <c r="B5435" s="2">
        <v>-2.2039985626816101E-3</v>
      </c>
      <c r="C5435" s="1">
        <v>41479</v>
      </c>
      <c r="D5435">
        <v>-0.37980000000000003</v>
      </c>
      <c r="E5435" s="1">
        <v>41537</v>
      </c>
      <c r="F5435">
        <v>6.6699999999999995E-2</v>
      </c>
      <c r="G5435">
        <f t="shared" si="84"/>
        <v>-0.20119999999999999</v>
      </c>
    </row>
    <row r="5436" spans="1:7" x14ac:dyDescent="0.3">
      <c r="A5436" s="1">
        <v>41208</v>
      </c>
      <c r="B5436" s="2">
        <v>3.9715001751525801E-3</v>
      </c>
      <c r="C5436" s="1">
        <v>41480</v>
      </c>
      <c r="D5436">
        <v>0.2571</v>
      </c>
      <c r="E5436" s="1">
        <v>41540</v>
      </c>
      <c r="F5436">
        <v>0.1111</v>
      </c>
      <c r="G5436">
        <f t="shared" si="84"/>
        <v>0.19869999999999999</v>
      </c>
    </row>
    <row r="5437" spans="1:7" x14ac:dyDescent="0.3">
      <c r="A5437" s="1">
        <v>41211</v>
      </c>
      <c r="B5437" s="2">
        <v>1.6105997444984001E-3</v>
      </c>
      <c r="C5437" s="1">
        <v>41481</v>
      </c>
      <c r="D5437">
        <v>8.3599999999999994E-2</v>
      </c>
      <c r="E5437" s="1">
        <v>41541</v>
      </c>
      <c r="F5437">
        <v>0.30409999999999998</v>
      </c>
      <c r="G5437">
        <f t="shared" si="84"/>
        <v>0.17180000000000001</v>
      </c>
    </row>
    <row r="5438" spans="1:7" x14ac:dyDescent="0.3">
      <c r="A5438" s="1">
        <v>41212</v>
      </c>
      <c r="B5438" s="2">
        <v>-2.8277704545067702E-3</v>
      </c>
      <c r="C5438" s="1">
        <v>41484</v>
      </c>
      <c r="D5438">
        <v>-0.36820000000000003</v>
      </c>
      <c r="E5438" s="1">
        <v>41542</v>
      </c>
      <c r="F5438">
        <v>0.16370000000000001</v>
      </c>
      <c r="G5438">
        <f t="shared" si="84"/>
        <v>-0.15543999999999999</v>
      </c>
    </row>
    <row r="5439" spans="1:7" x14ac:dyDescent="0.3">
      <c r="A5439" s="1">
        <v>41213</v>
      </c>
      <c r="B5439" s="2">
        <v>4.5076289379448698E-3</v>
      </c>
      <c r="C5439" s="1">
        <v>41485</v>
      </c>
      <c r="D5439">
        <v>4.1000000000000002E-2</v>
      </c>
      <c r="E5439" s="1">
        <v>41543</v>
      </c>
      <c r="F5439">
        <v>-0.14080000000000001</v>
      </c>
      <c r="G5439">
        <f t="shared" si="84"/>
        <v>-3.1720000000000012E-2</v>
      </c>
    </row>
    <row r="5440" spans="1:7" x14ac:dyDescent="0.3">
      <c r="A5440" s="1">
        <v>41214</v>
      </c>
      <c r="B5440" s="2">
        <v>2.54216734413504E-4</v>
      </c>
      <c r="C5440" s="1">
        <v>41486</v>
      </c>
      <c r="D5440">
        <v>1.5E-3</v>
      </c>
      <c r="E5440" s="1">
        <v>41544</v>
      </c>
      <c r="F5440">
        <v>9.8400000000000001E-2</v>
      </c>
      <c r="G5440">
        <f t="shared" si="84"/>
        <v>4.0260000000000004E-2</v>
      </c>
    </row>
    <row r="5441" spans="1:7" x14ac:dyDescent="0.3">
      <c r="A5441" s="1">
        <v>41215</v>
      </c>
      <c r="B5441" s="2">
        <v>-9.0486325406289297E-3</v>
      </c>
      <c r="C5441" s="1">
        <v>41487</v>
      </c>
      <c r="D5441">
        <v>1.264</v>
      </c>
      <c r="E5441" s="1">
        <v>41547</v>
      </c>
      <c r="F5441">
        <v>-2.0400000000000001E-2</v>
      </c>
      <c r="G5441">
        <f t="shared" si="84"/>
        <v>0.75024000000000002</v>
      </c>
    </row>
    <row r="5442" spans="1:7" x14ac:dyDescent="0.3">
      <c r="A5442" s="1">
        <v>41218</v>
      </c>
      <c r="B5442" s="2">
        <v>3.0005823324241701E-3</v>
      </c>
      <c r="C5442" s="1">
        <v>41488</v>
      </c>
      <c r="D5442">
        <v>0.1656</v>
      </c>
      <c r="E5442" s="1">
        <v>41548</v>
      </c>
      <c r="F5442">
        <v>-0.1033</v>
      </c>
      <c r="G5442">
        <f t="shared" si="84"/>
        <v>5.8039999999999987E-2</v>
      </c>
    </row>
    <row r="5443" spans="1:7" x14ac:dyDescent="0.3">
      <c r="A5443" s="1">
        <v>41219</v>
      </c>
      <c r="B5443" s="2">
        <v>4.4291546086556704E-3</v>
      </c>
      <c r="C5443" s="1">
        <v>41491</v>
      </c>
      <c r="D5443">
        <v>-0.13789999999999999</v>
      </c>
      <c r="E5443" s="1">
        <v>41549</v>
      </c>
      <c r="F5443">
        <v>0.1018</v>
      </c>
      <c r="G5443">
        <f t="shared" si="84"/>
        <v>-4.2019999999999988E-2</v>
      </c>
    </row>
    <row r="5444" spans="1:7" x14ac:dyDescent="0.3">
      <c r="A5444" s="1">
        <v>41220</v>
      </c>
      <c r="B5444" s="2">
        <v>6.9365926700890599E-3</v>
      </c>
      <c r="C5444" s="1">
        <v>41492</v>
      </c>
      <c r="D5444">
        <v>-0.56930000000000003</v>
      </c>
      <c r="E5444" s="1">
        <v>41550</v>
      </c>
      <c r="F5444">
        <v>8.8400000000000006E-2</v>
      </c>
      <c r="G5444">
        <f t="shared" si="84"/>
        <v>-0.30621999999999999</v>
      </c>
    </row>
    <row r="5445" spans="1:7" x14ac:dyDescent="0.3">
      <c r="A5445" s="1">
        <v>41221</v>
      </c>
      <c r="B5445" s="2">
        <v>1.0723789526963E-3</v>
      </c>
      <c r="C5445" s="1">
        <v>41493</v>
      </c>
      <c r="D5445">
        <v>-0.34899999999999998</v>
      </c>
      <c r="E5445" s="1">
        <v>41551</v>
      </c>
      <c r="F5445">
        <v>-0.14360000000000001</v>
      </c>
      <c r="G5445">
        <f t="shared" ref="G5445:G5508" si="85">(D5445*0.6)+(F5445*0.4)</f>
        <v>-0.26683999999999997</v>
      </c>
    </row>
    <row r="5446" spans="1:7" x14ac:dyDescent="0.3">
      <c r="A5446" s="1">
        <v>41222</v>
      </c>
      <c r="B5446" s="2">
        <v>-3.54076558916372E-3</v>
      </c>
      <c r="C5446" s="1">
        <v>41494</v>
      </c>
      <c r="D5446">
        <v>0.41139999999999999</v>
      </c>
      <c r="E5446" s="1">
        <v>41554</v>
      </c>
      <c r="F5446">
        <v>6.9099999999999995E-2</v>
      </c>
      <c r="G5446">
        <f t="shared" si="85"/>
        <v>0.27447999999999995</v>
      </c>
    </row>
    <row r="5447" spans="1:7" x14ac:dyDescent="0.3">
      <c r="A5447" s="1">
        <v>41225</v>
      </c>
      <c r="B5447" s="2">
        <v>-5.5379303269664799E-3</v>
      </c>
      <c r="C5447" s="1">
        <v>41495</v>
      </c>
      <c r="D5447">
        <v>-0.33850000000000002</v>
      </c>
      <c r="E5447" s="1">
        <v>41555</v>
      </c>
      <c r="F5447">
        <v>-2.93E-2</v>
      </c>
      <c r="G5447">
        <f t="shared" si="85"/>
        <v>-0.21482000000000001</v>
      </c>
    </row>
    <row r="5448" spans="1:7" x14ac:dyDescent="0.3">
      <c r="A5448" s="1">
        <v>41226</v>
      </c>
      <c r="B5448" s="2">
        <v>2.3039487857570199E-3</v>
      </c>
      <c r="C5448" s="1">
        <v>41498</v>
      </c>
      <c r="D5448">
        <v>-0.11210000000000001</v>
      </c>
      <c r="E5448" s="1">
        <v>41556</v>
      </c>
      <c r="F5448">
        <v>-3.5900000000000001E-2</v>
      </c>
      <c r="G5448">
        <f t="shared" si="85"/>
        <v>-8.1619999999999998E-2</v>
      </c>
    </row>
    <row r="5449" spans="1:7" x14ac:dyDescent="0.3">
      <c r="A5449" s="1">
        <v>41227</v>
      </c>
      <c r="B5449" s="2">
        <v>7.7471208680468496E-4</v>
      </c>
      <c r="C5449" s="1">
        <v>41499</v>
      </c>
      <c r="D5449">
        <v>0.2999</v>
      </c>
      <c r="E5449" s="1">
        <v>41557</v>
      </c>
      <c r="F5449">
        <v>-4.53E-2</v>
      </c>
      <c r="G5449">
        <f t="shared" si="85"/>
        <v>0.16181999999999999</v>
      </c>
    </row>
    <row r="5450" spans="1:7" x14ac:dyDescent="0.3">
      <c r="A5450" s="1">
        <v>41228</v>
      </c>
      <c r="B5450" s="2">
        <v>1.8343917044205701E-4</v>
      </c>
      <c r="C5450" s="1">
        <v>41500</v>
      </c>
      <c r="D5450">
        <v>-0.49759999999999999</v>
      </c>
      <c r="E5450" s="1">
        <v>41558</v>
      </c>
      <c r="F5450">
        <v>5.7000000000000002E-2</v>
      </c>
      <c r="G5450">
        <f t="shared" si="85"/>
        <v>-0.27576000000000001</v>
      </c>
    </row>
    <row r="5451" spans="1:7" x14ac:dyDescent="0.3">
      <c r="A5451" s="1">
        <v>41229</v>
      </c>
      <c r="B5451" s="2">
        <v>1.94657813030985E-3</v>
      </c>
      <c r="C5451" s="1">
        <v>41501</v>
      </c>
      <c r="D5451">
        <v>-1.4114</v>
      </c>
      <c r="E5451" s="1">
        <v>41562</v>
      </c>
      <c r="F5451">
        <v>-0.12330000000000001</v>
      </c>
      <c r="G5451">
        <f t="shared" si="85"/>
        <v>-0.89615999999999996</v>
      </c>
    </row>
    <row r="5452" spans="1:7" x14ac:dyDescent="0.3">
      <c r="A5452" s="1">
        <v>41232</v>
      </c>
      <c r="B5452" s="2">
        <v>-4.5534750490687798E-3</v>
      </c>
      <c r="C5452" s="1">
        <v>41502</v>
      </c>
      <c r="D5452">
        <v>-0.32540000000000002</v>
      </c>
      <c r="E5452" s="1">
        <v>41563</v>
      </c>
      <c r="F5452">
        <v>0.26900000000000002</v>
      </c>
      <c r="G5452">
        <f t="shared" si="85"/>
        <v>-8.7639999999999982E-2</v>
      </c>
    </row>
    <row r="5453" spans="1:7" x14ac:dyDescent="0.3">
      <c r="A5453" s="1">
        <v>41233</v>
      </c>
      <c r="B5453" s="2">
        <v>3.4316106958343101E-4</v>
      </c>
      <c r="C5453" s="1">
        <v>41505</v>
      </c>
      <c r="D5453">
        <v>-0.58350000000000002</v>
      </c>
      <c r="E5453" s="1">
        <v>41564</v>
      </c>
      <c r="F5453">
        <v>0.39800000000000002</v>
      </c>
      <c r="G5453">
        <f t="shared" si="85"/>
        <v>-0.19090000000000001</v>
      </c>
    </row>
    <row r="5454" spans="1:7" x14ac:dyDescent="0.3">
      <c r="A5454" s="1">
        <v>41234</v>
      </c>
      <c r="B5454" s="2">
        <v>2.2034435047104698E-3</v>
      </c>
      <c r="C5454" s="1">
        <v>41506</v>
      </c>
      <c r="D5454">
        <v>0.3861</v>
      </c>
      <c r="E5454" s="1">
        <v>41565</v>
      </c>
      <c r="F5454">
        <v>9.2999999999999992E-3</v>
      </c>
      <c r="G5454">
        <f t="shared" si="85"/>
        <v>0.23537999999999998</v>
      </c>
    </row>
    <row r="5455" spans="1:7" x14ac:dyDescent="0.3">
      <c r="A5455" s="1">
        <v>41235</v>
      </c>
      <c r="B5455" s="2">
        <v>2.7707839825552599E-4</v>
      </c>
      <c r="C5455" s="1">
        <v>41507</v>
      </c>
      <c r="D5455">
        <v>-0.57320000000000004</v>
      </c>
      <c r="E5455" s="1">
        <v>41568</v>
      </c>
      <c r="F5455">
        <v>-7.9699999999999993E-2</v>
      </c>
      <c r="G5455">
        <f t="shared" si="85"/>
        <v>-0.37580000000000002</v>
      </c>
    </row>
    <row r="5456" spans="1:7" x14ac:dyDescent="0.3">
      <c r="A5456" s="1">
        <v>41236</v>
      </c>
      <c r="B5456" s="2">
        <v>1.7518335887105601E-3</v>
      </c>
      <c r="C5456" s="1">
        <v>41508</v>
      </c>
      <c r="D5456">
        <v>0.8629</v>
      </c>
      <c r="E5456" s="1">
        <v>41569</v>
      </c>
      <c r="F5456">
        <v>0.39779999999999999</v>
      </c>
      <c r="G5456">
        <f t="shared" si="85"/>
        <v>0.67686000000000002</v>
      </c>
    </row>
    <row r="5457" spans="1:7" x14ac:dyDescent="0.3">
      <c r="A5457" s="1">
        <v>41239</v>
      </c>
      <c r="B5457" s="2">
        <v>-4.6744633003104101E-4</v>
      </c>
      <c r="C5457" s="1">
        <v>41509</v>
      </c>
      <c r="D5457">
        <v>0.40989999999999999</v>
      </c>
      <c r="E5457" s="1">
        <v>41570</v>
      </c>
      <c r="F5457">
        <v>0.108</v>
      </c>
      <c r="G5457">
        <f t="shared" si="85"/>
        <v>0.28914000000000001</v>
      </c>
    </row>
    <row r="5458" spans="1:7" x14ac:dyDescent="0.3">
      <c r="A5458" s="1">
        <v>41240</v>
      </c>
      <c r="B5458" s="2">
        <v>4.5483415300036096E-3</v>
      </c>
      <c r="C5458" s="1">
        <v>41512</v>
      </c>
      <c r="D5458">
        <v>-0.4027</v>
      </c>
      <c r="E5458" s="1">
        <v>41571</v>
      </c>
      <c r="F5458">
        <v>-0.13519999999999999</v>
      </c>
      <c r="G5458">
        <f t="shared" si="85"/>
        <v>-0.29570000000000002</v>
      </c>
    </row>
    <row r="5459" spans="1:7" x14ac:dyDescent="0.3">
      <c r="A5459" s="1">
        <v>41241</v>
      </c>
      <c r="B5459" s="2">
        <v>3.45077764288071E-3</v>
      </c>
      <c r="C5459" s="1">
        <v>41513</v>
      </c>
      <c r="D5459">
        <v>-1.5874000000000001</v>
      </c>
      <c r="E5459" s="1">
        <v>41572</v>
      </c>
      <c r="F5459">
        <v>8.8800000000000004E-2</v>
      </c>
      <c r="G5459">
        <f t="shared" si="85"/>
        <v>-0.91692000000000007</v>
      </c>
    </row>
    <row r="5460" spans="1:7" x14ac:dyDescent="0.3">
      <c r="A5460" s="1">
        <v>41242</v>
      </c>
      <c r="B5460" s="2">
        <v>-5.6269043634490402E-3</v>
      </c>
      <c r="C5460" s="1">
        <v>41514</v>
      </c>
      <c r="D5460">
        <v>0.29380000000000001</v>
      </c>
      <c r="E5460" s="1">
        <v>41575</v>
      </c>
      <c r="F5460">
        <v>-6.0000000000000001E-3</v>
      </c>
      <c r="G5460">
        <f t="shared" si="85"/>
        <v>0.17387999999999998</v>
      </c>
    </row>
    <row r="5461" spans="1:7" x14ac:dyDescent="0.3">
      <c r="A5461" s="1">
        <v>41243</v>
      </c>
      <c r="B5461" s="2">
        <v>-4.71665506456098E-3</v>
      </c>
      <c r="C5461" s="1">
        <v>41515</v>
      </c>
      <c r="D5461">
        <v>0.2107</v>
      </c>
      <c r="E5461" s="1">
        <v>41576</v>
      </c>
      <c r="F5461">
        <v>3.8E-3</v>
      </c>
      <c r="G5461">
        <f t="shared" si="85"/>
        <v>0.12794</v>
      </c>
    </row>
    <row r="5462" spans="1:7" x14ac:dyDescent="0.3">
      <c r="A5462" s="1">
        <v>41246</v>
      </c>
      <c r="B5462" s="2">
        <v>-3.12606565589746E-3</v>
      </c>
      <c r="C5462" s="1">
        <v>41516</v>
      </c>
      <c r="D5462">
        <v>-0.309</v>
      </c>
      <c r="E5462" s="1">
        <v>41577</v>
      </c>
      <c r="F5462">
        <v>-4.82E-2</v>
      </c>
      <c r="G5462">
        <f t="shared" si="85"/>
        <v>-0.20467999999999997</v>
      </c>
    </row>
    <row r="5463" spans="1:7" x14ac:dyDescent="0.3">
      <c r="A5463" s="1">
        <v>41247</v>
      </c>
      <c r="B5463" s="2">
        <v>7.0831549121486105E-4</v>
      </c>
      <c r="C5463" s="1">
        <v>41520</v>
      </c>
      <c r="D5463">
        <v>0.42199999999999999</v>
      </c>
      <c r="E5463" s="1">
        <v>41578</v>
      </c>
      <c r="F5463">
        <v>-3.3399999999999999E-2</v>
      </c>
      <c r="G5463">
        <f t="shared" si="85"/>
        <v>0.23983999999999997</v>
      </c>
    </row>
    <row r="5464" spans="1:7" x14ac:dyDescent="0.3">
      <c r="A5464" s="1">
        <v>41248</v>
      </c>
      <c r="B5464" s="2">
        <v>7.2121798083142298E-3</v>
      </c>
      <c r="C5464" s="1">
        <v>41521</v>
      </c>
      <c r="D5464">
        <v>0.83509999999999995</v>
      </c>
      <c r="E5464" s="1">
        <v>41579</v>
      </c>
      <c r="F5464">
        <v>-0.28510000000000002</v>
      </c>
      <c r="G5464">
        <f t="shared" si="85"/>
        <v>0.38701999999999992</v>
      </c>
    </row>
    <row r="5465" spans="1:7" x14ac:dyDescent="0.3">
      <c r="A5465" s="1">
        <v>41249</v>
      </c>
      <c r="B5465" s="2">
        <v>4.0855651979696504E-3</v>
      </c>
      <c r="C5465" s="1">
        <v>41522</v>
      </c>
      <c r="D5465">
        <v>0.1239</v>
      </c>
      <c r="E5465" s="1">
        <v>41582</v>
      </c>
      <c r="F5465">
        <v>9.8400000000000001E-2</v>
      </c>
      <c r="G5465">
        <f t="shared" si="85"/>
        <v>0.1137</v>
      </c>
    </row>
    <row r="5466" spans="1:7" x14ac:dyDescent="0.3">
      <c r="A5466" s="1">
        <v>41250</v>
      </c>
      <c r="B5466" s="2">
        <v>-3.42773544218411E-3</v>
      </c>
      <c r="C5466" s="1">
        <v>41523</v>
      </c>
      <c r="D5466">
        <v>1.8100000000000002E-2</v>
      </c>
      <c r="E5466" s="1">
        <v>41583</v>
      </c>
      <c r="F5466">
        <v>-0.2757</v>
      </c>
      <c r="G5466">
        <f t="shared" si="85"/>
        <v>-9.9420000000000008E-2</v>
      </c>
    </row>
    <row r="5467" spans="1:7" x14ac:dyDescent="0.3">
      <c r="A5467" s="1">
        <v>41253</v>
      </c>
      <c r="B5467" s="2">
        <v>-4.2459673460948399E-4</v>
      </c>
      <c r="C5467" s="1">
        <v>41526</v>
      </c>
      <c r="D5467">
        <v>1.0048999999999999</v>
      </c>
      <c r="E5467" s="1">
        <v>41584</v>
      </c>
      <c r="F5467">
        <v>9.4700000000000006E-2</v>
      </c>
      <c r="G5467">
        <f t="shared" si="85"/>
        <v>0.64081999999999995</v>
      </c>
    </row>
    <row r="5468" spans="1:7" x14ac:dyDescent="0.3">
      <c r="A5468" s="1">
        <v>41254</v>
      </c>
      <c r="B5468" s="2">
        <v>-4.9705664400803203E-3</v>
      </c>
      <c r="C5468" s="1">
        <v>41527</v>
      </c>
      <c r="D5468">
        <v>0.73560000000000003</v>
      </c>
      <c r="E5468" s="1">
        <v>41585</v>
      </c>
      <c r="F5468">
        <v>0.1321</v>
      </c>
      <c r="G5468">
        <f t="shared" si="85"/>
        <v>0.49420000000000003</v>
      </c>
    </row>
    <row r="5469" spans="1:7" x14ac:dyDescent="0.3">
      <c r="A5469" s="1">
        <v>41255</v>
      </c>
      <c r="B5469" s="2">
        <v>1.23241675785235E-3</v>
      </c>
      <c r="C5469" s="1">
        <v>41528</v>
      </c>
      <c r="D5469">
        <v>0.31900000000000001</v>
      </c>
      <c r="E5469" s="1">
        <v>41586</v>
      </c>
      <c r="F5469">
        <v>-0.56489999999999996</v>
      </c>
      <c r="G5469">
        <f t="shared" si="85"/>
        <v>-3.4560000000000007E-2</v>
      </c>
    </row>
    <row r="5470" spans="1:7" x14ac:dyDescent="0.3">
      <c r="A5470" s="1">
        <v>41256</v>
      </c>
      <c r="B5470" s="2">
        <v>-5.4707966934828302E-3</v>
      </c>
      <c r="C5470" s="1">
        <v>41529</v>
      </c>
      <c r="D5470">
        <v>-0.30969999999999998</v>
      </c>
      <c r="E5470" s="1">
        <v>41590</v>
      </c>
      <c r="F5470">
        <v>-7.2900000000000006E-2</v>
      </c>
      <c r="G5470">
        <f t="shared" si="85"/>
        <v>-0.21498</v>
      </c>
    </row>
    <row r="5471" spans="1:7" x14ac:dyDescent="0.3">
      <c r="A5471" s="1">
        <v>41257</v>
      </c>
      <c r="B5471" s="2">
        <v>9.9207668728618103E-4</v>
      </c>
      <c r="C5471" s="1">
        <v>41530</v>
      </c>
      <c r="D5471">
        <v>0.27250000000000002</v>
      </c>
      <c r="E5471" s="1">
        <v>41591</v>
      </c>
      <c r="F5471">
        <v>0.2046</v>
      </c>
      <c r="G5471">
        <f t="shared" si="85"/>
        <v>0.24534</v>
      </c>
    </row>
    <row r="5472" spans="1:7" x14ac:dyDescent="0.3">
      <c r="A5472" s="1">
        <v>41260</v>
      </c>
      <c r="B5472" s="2">
        <v>-3.9461924568973102E-3</v>
      </c>
      <c r="C5472" s="1">
        <v>41533</v>
      </c>
      <c r="D5472">
        <v>0.56969999999999998</v>
      </c>
      <c r="E5472" s="1">
        <v>41592</v>
      </c>
      <c r="F5472">
        <v>0.24390000000000001</v>
      </c>
      <c r="G5472">
        <f t="shared" si="85"/>
        <v>0.43937999999999999</v>
      </c>
    </row>
    <row r="5473" spans="1:7" x14ac:dyDescent="0.3">
      <c r="A5473" s="1">
        <v>41261</v>
      </c>
      <c r="B5473" s="2">
        <v>-4.0488243428041804E-3</v>
      </c>
      <c r="C5473" s="1">
        <v>41534</v>
      </c>
      <c r="D5473">
        <v>0.42330000000000001</v>
      </c>
      <c r="E5473" s="1">
        <v>41593</v>
      </c>
      <c r="F5473">
        <v>4.5100000000000001E-2</v>
      </c>
      <c r="G5473">
        <f t="shared" si="85"/>
        <v>0.27201999999999998</v>
      </c>
    </row>
    <row r="5474" spans="1:7" x14ac:dyDescent="0.3">
      <c r="A5474" s="1">
        <v>41262</v>
      </c>
      <c r="B5474" s="2">
        <v>-5.2038117591878298E-3</v>
      </c>
      <c r="C5474" s="1">
        <v>41535</v>
      </c>
      <c r="D5474">
        <v>1.2187999999999999</v>
      </c>
      <c r="E5474" s="1">
        <v>41596</v>
      </c>
      <c r="F5474">
        <v>0.20799999999999999</v>
      </c>
      <c r="G5474">
        <f t="shared" si="85"/>
        <v>0.81447999999999987</v>
      </c>
    </row>
    <row r="5475" spans="1:7" x14ac:dyDescent="0.3">
      <c r="A5475" s="1">
        <v>41263</v>
      </c>
      <c r="B5475" s="2">
        <v>-1.5892969258980399E-3</v>
      </c>
      <c r="C5475" s="1">
        <v>41536</v>
      </c>
      <c r="D5475">
        <v>-0.16869999999999999</v>
      </c>
      <c r="E5475" s="1">
        <v>41597</v>
      </c>
      <c r="F5475">
        <v>-0.1636</v>
      </c>
      <c r="G5475">
        <f t="shared" si="85"/>
        <v>-0.16665999999999997</v>
      </c>
    </row>
    <row r="5476" spans="1:7" x14ac:dyDescent="0.3">
      <c r="A5476" s="1">
        <v>41264</v>
      </c>
      <c r="B5476" s="2">
        <v>1.3282074704399299E-3</v>
      </c>
      <c r="C5476" s="1">
        <v>41537</v>
      </c>
      <c r="D5476">
        <v>-0.72089999999999999</v>
      </c>
      <c r="E5476" s="1">
        <v>41598</v>
      </c>
      <c r="F5476">
        <v>-0.26350000000000001</v>
      </c>
      <c r="G5476">
        <f t="shared" si="85"/>
        <v>-0.53793999999999997</v>
      </c>
    </row>
    <row r="5477" spans="1:7" x14ac:dyDescent="0.3">
      <c r="A5477" s="1">
        <v>41267</v>
      </c>
      <c r="B5477" s="2">
        <v>1.7550507104338001E-3</v>
      </c>
      <c r="C5477" s="1">
        <v>41540</v>
      </c>
      <c r="D5477">
        <v>-0.47170000000000001</v>
      </c>
      <c r="E5477" s="1">
        <v>41599</v>
      </c>
      <c r="F5477">
        <v>5.2900000000000003E-2</v>
      </c>
      <c r="G5477">
        <f t="shared" si="85"/>
        <v>-0.26185999999999998</v>
      </c>
    </row>
    <row r="5478" spans="1:7" x14ac:dyDescent="0.3">
      <c r="A5478" s="1">
        <v>41268</v>
      </c>
      <c r="B5478" s="2">
        <v>-2.04438508631943E-4</v>
      </c>
      <c r="C5478" s="1">
        <v>41541</v>
      </c>
      <c r="D5478">
        <v>-0.2495</v>
      </c>
      <c r="E5478" s="1">
        <v>41600</v>
      </c>
      <c r="F5478">
        <v>0.1086</v>
      </c>
      <c r="G5478">
        <f t="shared" si="85"/>
        <v>-0.10625999999999999</v>
      </c>
    </row>
    <row r="5479" spans="1:7" x14ac:dyDescent="0.3">
      <c r="A5479" s="1">
        <v>41269</v>
      </c>
      <c r="B5479" s="2">
        <v>-2.3362312003811802E-3</v>
      </c>
      <c r="C5479" s="1">
        <v>41542</v>
      </c>
      <c r="D5479">
        <v>-0.27079999999999999</v>
      </c>
      <c r="E5479" s="1">
        <v>41603</v>
      </c>
      <c r="F5479">
        <v>4.24E-2</v>
      </c>
      <c r="G5479">
        <f t="shared" si="85"/>
        <v>-0.14551999999999998</v>
      </c>
    </row>
    <row r="5480" spans="1:7" x14ac:dyDescent="0.3">
      <c r="A5480" s="1">
        <v>41270</v>
      </c>
      <c r="B5480" s="2">
        <v>3.3316506051726002E-3</v>
      </c>
      <c r="C5480" s="1">
        <v>41543</v>
      </c>
      <c r="D5480">
        <v>0.36780000000000002</v>
      </c>
      <c r="E5480" s="1">
        <v>41604</v>
      </c>
      <c r="F5480">
        <v>0.1673</v>
      </c>
      <c r="G5480">
        <f t="shared" si="85"/>
        <v>0.28760000000000002</v>
      </c>
    </row>
    <row r="5481" spans="1:7" x14ac:dyDescent="0.3">
      <c r="A5481" s="1">
        <v>41271</v>
      </c>
      <c r="B5481" s="2">
        <v>1.19631852044888E-3</v>
      </c>
      <c r="C5481" s="1">
        <v>41544</v>
      </c>
      <c r="D5481">
        <v>-0.40179999999999999</v>
      </c>
      <c r="E5481" s="1">
        <v>41605</v>
      </c>
      <c r="F5481">
        <v>-0.15110000000000001</v>
      </c>
      <c r="G5481">
        <f t="shared" si="85"/>
        <v>-0.30152000000000001</v>
      </c>
    </row>
    <row r="5482" spans="1:7" x14ac:dyDescent="0.3">
      <c r="A5482" s="1">
        <v>41274</v>
      </c>
      <c r="B5482" s="2">
        <v>4.5708161603208501E-4</v>
      </c>
      <c r="C5482" s="1">
        <v>41547</v>
      </c>
      <c r="D5482">
        <v>-0.59840000000000004</v>
      </c>
      <c r="E5482" s="1">
        <v>41607</v>
      </c>
      <c r="F5482">
        <v>7.7000000000000002E-3</v>
      </c>
      <c r="G5482">
        <f t="shared" si="85"/>
        <v>-0.35596</v>
      </c>
    </row>
    <row r="5483" spans="1:7" x14ac:dyDescent="0.3">
      <c r="A5483" s="1">
        <v>41275</v>
      </c>
      <c r="B5483" s="2">
        <v>7.2608695655951305E-7</v>
      </c>
      <c r="C5483" s="1">
        <v>41548</v>
      </c>
      <c r="D5483">
        <v>0.80659999999999998</v>
      </c>
      <c r="E5483" s="1">
        <v>41610</v>
      </c>
      <c r="F5483">
        <v>-0.252</v>
      </c>
      <c r="G5483">
        <f t="shared" si="85"/>
        <v>0.38315999999999995</v>
      </c>
    </row>
    <row r="5484" spans="1:7" x14ac:dyDescent="0.3">
      <c r="A5484" s="1">
        <v>41276</v>
      </c>
      <c r="B5484" s="2">
        <v>-1.00645502565195E-2</v>
      </c>
      <c r="C5484" s="1">
        <v>41549</v>
      </c>
      <c r="D5484">
        <v>-4.7399999999999998E-2</v>
      </c>
      <c r="E5484" s="1">
        <v>41611</v>
      </c>
      <c r="F5484">
        <v>8.0500000000000002E-2</v>
      </c>
      <c r="G5484">
        <f t="shared" si="85"/>
        <v>3.7600000000000029E-3</v>
      </c>
    </row>
    <row r="5485" spans="1:7" x14ac:dyDescent="0.3">
      <c r="A5485" s="1">
        <v>41277</v>
      </c>
      <c r="B5485" s="2">
        <v>-7.8411394037758396E-3</v>
      </c>
      <c r="C5485" s="1">
        <v>41550</v>
      </c>
      <c r="D5485">
        <v>-0.89759999999999995</v>
      </c>
      <c r="E5485" s="1">
        <v>41612</v>
      </c>
      <c r="F5485">
        <v>-0.29380000000000001</v>
      </c>
      <c r="G5485">
        <f t="shared" si="85"/>
        <v>-0.65608</v>
      </c>
    </row>
    <row r="5486" spans="1:7" x14ac:dyDescent="0.3">
      <c r="A5486" s="1">
        <v>41278</v>
      </c>
      <c r="B5486" s="2">
        <v>-3.7977090107691501E-3</v>
      </c>
      <c r="C5486" s="1">
        <v>41551</v>
      </c>
      <c r="D5486">
        <v>0.70860000000000001</v>
      </c>
      <c r="E5486" s="1">
        <v>41613</v>
      </c>
      <c r="F5486">
        <v>-5.3600000000000002E-2</v>
      </c>
      <c r="G5486">
        <f t="shared" si="85"/>
        <v>0.40371999999999997</v>
      </c>
    </row>
    <row r="5487" spans="1:7" x14ac:dyDescent="0.3">
      <c r="A5487" s="1">
        <v>41281</v>
      </c>
      <c r="B5487" s="2">
        <v>4.7288159575575896E-3</v>
      </c>
      <c r="C5487" s="1">
        <v>41554</v>
      </c>
      <c r="D5487">
        <v>-0.85019999999999996</v>
      </c>
      <c r="E5487" s="1">
        <v>41614</v>
      </c>
      <c r="F5487">
        <v>1.49E-2</v>
      </c>
      <c r="G5487">
        <f t="shared" si="85"/>
        <v>-0.50415999999999994</v>
      </c>
    </row>
    <row r="5488" spans="1:7" x14ac:dyDescent="0.3">
      <c r="A5488" s="1">
        <v>41282</v>
      </c>
      <c r="B5488" s="2">
        <v>1.2650164208183299E-3</v>
      </c>
      <c r="C5488" s="1">
        <v>41555</v>
      </c>
      <c r="D5488">
        <v>-1.2028000000000001</v>
      </c>
      <c r="E5488" s="1">
        <v>41617</v>
      </c>
      <c r="F5488">
        <v>0.1399</v>
      </c>
      <c r="G5488">
        <f t="shared" si="85"/>
        <v>-0.66571999999999998</v>
      </c>
    </row>
    <row r="5489" spans="1:7" x14ac:dyDescent="0.3">
      <c r="A5489" s="1">
        <v>41283</v>
      </c>
      <c r="B5489" s="2">
        <v>1.3396855961183001E-3</v>
      </c>
      <c r="C5489" s="1">
        <v>41556</v>
      </c>
      <c r="D5489">
        <v>6.7299999999999999E-2</v>
      </c>
      <c r="E5489" s="1">
        <v>41618</v>
      </c>
      <c r="F5489">
        <v>0.28499999999999998</v>
      </c>
      <c r="G5489">
        <f t="shared" si="85"/>
        <v>0.15437999999999999</v>
      </c>
    </row>
    <row r="5490" spans="1:7" x14ac:dyDescent="0.3">
      <c r="A5490" s="1">
        <v>41284</v>
      </c>
      <c r="B5490" s="2">
        <v>3.42092221154489E-3</v>
      </c>
      <c r="C5490" s="1">
        <v>41557</v>
      </c>
      <c r="D5490">
        <v>2.1985999999999999</v>
      </c>
      <c r="E5490" s="1">
        <v>41619</v>
      </c>
      <c r="F5490">
        <v>-0.2137</v>
      </c>
      <c r="G5490">
        <f t="shared" si="85"/>
        <v>1.2336799999999999</v>
      </c>
    </row>
    <row r="5491" spans="1:7" x14ac:dyDescent="0.3">
      <c r="A5491" s="1">
        <v>41285</v>
      </c>
      <c r="B5491" s="2">
        <v>1.3018544608876001E-3</v>
      </c>
      <c r="C5491" s="1">
        <v>41558</v>
      </c>
      <c r="D5491">
        <v>0.629</v>
      </c>
      <c r="E5491" s="1">
        <v>41620</v>
      </c>
      <c r="F5491">
        <v>-0.14349999999999999</v>
      </c>
      <c r="G5491">
        <f t="shared" si="85"/>
        <v>0.32</v>
      </c>
    </row>
    <row r="5492" spans="1:7" x14ac:dyDescent="0.3">
      <c r="A5492" s="1">
        <v>41288</v>
      </c>
      <c r="B5492" s="2">
        <v>3.0979280925724799E-3</v>
      </c>
      <c r="C5492" s="1">
        <v>41561</v>
      </c>
      <c r="D5492">
        <v>0.40749999999999997</v>
      </c>
      <c r="E5492" s="1">
        <v>41621</v>
      </c>
      <c r="F5492">
        <v>7.4099999999999999E-2</v>
      </c>
      <c r="G5492">
        <f t="shared" si="85"/>
        <v>0.27413999999999994</v>
      </c>
    </row>
    <row r="5493" spans="1:7" x14ac:dyDescent="0.3">
      <c r="A5493" s="1">
        <v>41289</v>
      </c>
      <c r="B5493" s="2">
        <v>-1.0500291919455201E-3</v>
      </c>
      <c r="C5493" s="1">
        <v>41562</v>
      </c>
      <c r="D5493">
        <v>-0.70599999999999996</v>
      </c>
      <c r="E5493" s="1">
        <v>41624</v>
      </c>
      <c r="F5493">
        <v>1.1000000000000001E-3</v>
      </c>
      <c r="G5493">
        <f t="shared" si="85"/>
        <v>-0.42315999999999998</v>
      </c>
    </row>
    <row r="5494" spans="1:7" x14ac:dyDescent="0.3">
      <c r="A5494" s="1">
        <v>41290</v>
      </c>
      <c r="B5494" s="2">
        <v>9.7190802152713495E-4</v>
      </c>
      <c r="C5494" s="1">
        <v>41563</v>
      </c>
      <c r="D5494">
        <v>1.3940000000000001</v>
      </c>
      <c r="E5494" s="1">
        <v>41625</v>
      </c>
      <c r="F5494">
        <v>0.18779999999999999</v>
      </c>
      <c r="G5494">
        <f t="shared" si="85"/>
        <v>0.91152</v>
      </c>
    </row>
    <row r="5495" spans="1:7" x14ac:dyDescent="0.3">
      <c r="A5495" s="1">
        <v>41291</v>
      </c>
      <c r="B5495" s="2">
        <v>1.37432954858241E-4</v>
      </c>
      <c r="C5495" s="1">
        <v>41564</v>
      </c>
      <c r="D5495">
        <v>0.67930000000000001</v>
      </c>
      <c r="E5495" s="1">
        <v>41626</v>
      </c>
      <c r="F5495">
        <v>-0.1406</v>
      </c>
      <c r="G5495">
        <f t="shared" si="85"/>
        <v>0.35133999999999999</v>
      </c>
    </row>
    <row r="5496" spans="1:7" x14ac:dyDescent="0.3">
      <c r="A5496" s="1">
        <v>41292</v>
      </c>
      <c r="B5496" s="2">
        <v>-2.0032257063193901E-3</v>
      </c>
      <c r="C5496" s="1">
        <v>41565</v>
      </c>
      <c r="D5496">
        <v>0.6573</v>
      </c>
      <c r="E5496" s="1">
        <v>41627</v>
      </c>
      <c r="F5496">
        <v>-0.1308</v>
      </c>
      <c r="G5496">
        <f t="shared" si="85"/>
        <v>0.34206000000000003</v>
      </c>
    </row>
    <row r="5497" spans="1:7" x14ac:dyDescent="0.3">
      <c r="A5497" s="1">
        <v>41295</v>
      </c>
      <c r="B5497" s="2">
        <v>-1.0738399326570801E-3</v>
      </c>
      <c r="C5497" s="1">
        <v>41568</v>
      </c>
      <c r="D5497">
        <v>1.0500000000000001E-2</v>
      </c>
      <c r="E5497" s="1">
        <v>41628</v>
      </c>
      <c r="F5497">
        <v>0.18740000000000001</v>
      </c>
      <c r="G5497">
        <f t="shared" si="85"/>
        <v>8.1260000000000013E-2</v>
      </c>
    </row>
    <row r="5498" spans="1:7" x14ac:dyDescent="0.3">
      <c r="A5498" s="1">
        <v>41296</v>
      </c>
      <c r="B5498" s="2">
        <v>1.9861428031231498E-3</v>
      </c>
      <c r="C5498" s="1">
        <v>41569</v>
      </c>
      <c r="D5498">
        <v>0.57379999999999998</v>
      </c>
      <c r="E5498" s="1">
        <v>41631</v>
      </c>
      <c r="F5498">
        <v>-0.1026</v>
      </c>
      <c r="G5498">
        <f t="shared" si="85"/>
        <v>0.30323999999999995</v>
      </c>
    </row>
    <row r="5499" spans="1:7" x14ac:dyDescent="0.3">
      <c r="A5499" s="1">
        <v>41297</v>
      </c>
      <c r="B5499" s="2">
        <v>-7.4128493981240296E-4</v>
      </c>
      <c r="C5499" s="1">
        <v>41570</v>
      </c>
      <c r="D5499">
        <v>-0.47120000000000001</v>
      </c>
      <c r="E5499" s="1">
        <v>41632</v>
      </c>
      <c r="F5499">
        <v>-0.26290000000000002</v>
      </c>
      <c r="G5499">
        <f t="shared" si="85"/>
        <v>-0.38788</v>
      </c>
    </row>
    <row r="5500" spans="1:7" x14ac:dyDescent="0.3">
      <c r="A5500" s="1">
        <v>41298</v>
      </c>
      <c r="B5500" s="2">
        <v>1.3517590578326899E-3</v>
      </c>
      <c r="C5500" s="1">
        <v>41571</v>
      </c>
      <c r="D5500">
        <v>0.32719999999999999</v>
      </c>
      <c r="E5500" s="1">
        <v>41634</v>
      </c>
      <c r="F5500">
        <v>-1.72E-2</v>
      </c>
      <c r="G5500">
        <f t="shared" si="85"/>
        <v>0.18944</v>
      </c>
    </row>
    <row r="5501" spans="1:7" x14ac:dyDescent="0.3">
      <c r="A5501" s="1">
        <v>41299</v>
      </c>
      <c r="B5501" s="2">
        <v>-1.9961436817490501E-3</v>
      </c>
      <c r="C5501" s="1">
        <v>41572</v>
      </c>
      <c r="D5501">
        <v>0.4395</v>
      </c>
      <c r="E5501" s="1">
        <v>41635</v>
      </c>
      <c r="F5501">
        <v>-1.4999999999999999E-2</v>
      </c>
      <c r="G5501">
        <f t="shared" si="85"/>
        <v>0.25769999999999998</v>
      </c>
    </row>
    <row r="5502" spans="1:7" x14ac:dyDescent="0.3">
      <c r="A5502" s="1">
        <v>41302</v>
      </c>
      <c r="B5502" s="2">
        <v>-3.9124397739820297E-3</v>
      </c>
      <c r="C5502" s="1">
        <v>41575</v>
      </c>
      <c r="D5502">
        <v>0.13370000000000001</v>
      </c>
      <c r="E5502" s="1">
        <v>41638</v>
      </c>
      <c r="F5502">
        <v>0.19389999999999999</v>
      </c>
      <c r="G5502">
        <f t="shared" si="85"/>
        <v>0.15778</v>
      </c>
    </row>
    <row r="5503" spans="1:7" x14ac:dyDescent="0.3">
      <c r="A5503" s="1">
        <v>41303</v>
      </c>
      <c r="B5503" s="2">
        <v>4.2932565272926198E-3</v>
      </c>
      <c r="C5503" s="1">
        <v>41576</v>
      </c>
      <c r="D5503">
        <v>0.56389999999999996</v>
      </c>
      <c r="E5503" s="1">
        <v>41639</v>
      </c>
      <c r="F5503">
        <v>-0.1028</v>
      </c>
      <c r="G5503">
        <f t="shared" si="85"/>
        <v>0.29721999999999998</v>
      </c>
    </row>
    <row r="5504" spans="1:7" x14ac:dyDescent="0.3">
      <c r="A5504" s="1">
        <v>41304</v>
      </c>
      <c r="B5504" s="2">
        <v>2.1302572096775201E-3</v>
      </c>
      <c r="C5504" s="1">
        <v>41577</v>
      </c>
      <c r="D5504">
        <v>-0.4798</v>
      </c>
      <c r="E5504" s="1">
        <v>41641</v>
      </c>
      <c r="F5504">
        <v>7.6399999999999996E-2</v>
      </c>
      <c r="G5504">
        <f t="shared" si="85"/>
        <v>-0.25731999999999999</v>
      </c>
    </row>
    <row r="5505" spans="1:7" x14ac:dyDescent="0.3">
      <c r="A5505" s="1">
        <v>41305</v>
      </c>
      <c r="B5505" s="2">
        <v>4.0878282206668901E-3</v>
      </c>
      <c r="C5505" s="1">
        <v>41578</v>
      </c>
      <c r="D5505">
        <v>-0.37609999999999999</v>
      </c>
      <c r="E5505" s="1">
        <v>41642</v>
      </c>
      <c r="F5505">
        <v>-2.5399999999999999E-2</v>
      </c>
      <c r="G5505">
        <f t="shared" si="85"/>
        <v>-0.23581999999999997</v>
      </c>
    </row>
    <row r="5506" spans="1:7" x14ac:dyDescent="0.3">
      <c r="A5506" s="1">
        <v>41306</v>
      </c>
      <c r="B5506" s="2">
        <v>4.3999482511529698E-3</v>
      </c>
      <c r="C5506" s="1">
        <v>41579</v>
      </c>
      <c r="D5506">
        <v>0.29039999999999999</v>
      </c>
      <c r="E5506" s="1">
        <v>41645</v>
      </c>
      <c r="F5506">
        <v>0.1792</v>
      </c>
      <c r="G5506">
        <f t="shared" si="85"/>
        <v>0.24591999999999997</v>
      </c>
    </row>
    <row r="5507" spans="1:7" x14ac:dyDescent="0.3">
      <c r="A5507" s="1">
        <v>41309</v>
      </c>
      <c r="B5507" s="2">
        <v>-9.4728481992090196E-4</v>
      </c>
      <c r="C5507" s="1">
        <v>41582</v>
      </c>
      <c r="D5507">
        <v>0.35799999999999998</v>
      </c>
      <c r="E5507" s="1">
        <v>41646</v>
      </c>
      <c r="F5507">
        <v>0.1193</v>
      </c>
      <c r="G5507">
        <f t="shared" si="85"/>
        <v>0.26251999999999998</v>
      </c>
    </row>
    <row r="5508" spans="1:7" x14ac:dyDescent="0.3">
      <c r="A5508" s="1">
        <v>41310</v>
      </c>
      <c r="B5508" s="2">
        <v>2.6900235057474302E-3</v>
      </c>
      <c r="C5508" s="1">
        <v>41583</v>
      </c>
      <c r="D5508">
        <v>-0.2697</v>
      </c>
      <c r="E5508" s="1">
        <v>41647</v>
      </c>
      <c r="F5508">
        <v>-0.2757</v>
      </c>
      <c r="G5508">
        <f t="shared" si="85"/>
        <v>-0.27210000000000001</v>
      </c>
    </row>
    <row r="5509" spans="1:7" x14ac:dyDescent="0.3">
      <c r="A5509" s="1">
        <v>41311</v>
      </c>
      <c r="B5509" s="2">
        <v>-1.09951122214003E-3</v>
      </c>
      <c r="C5509" s="1">
        <v>41584</v>
      </c>
      <c r="D5509">
        <v>0.48170000000000002</v>
      </c>
      <c r="E5509" s="1">
        <v>41648</v>
      </c>
      <c r="F5509">
        <v>0.1178</v>
      </c>
      <c r="G5509">
        <f t="shared" ref="G5509:G5572" si="86">(D5509*0.6)+(F5509*0.4)</f>
        <v>0.33613999999999999</v>
      </c>
    </row>
    <row r="5510" spans="1:7" x14ac:dyDescent="0.3">
      <c r="A5510" s="1">
        <v>41312</v>
      </c>
      <c r="B5510" s="2">
        <v>-2.6956775324335999E-3</v>
      </c>
      <c r="C5510" s="1">
        <v>41585</v>
      </c>
      <c r="D5510">
        <v>-1.2958000000000001</v>
      </c>
      <c r="E5510" s="1">
        <v>41649</v>
      </c>
      <c r="F5510">
        <v>0.52470000000000006</v>
      </c>
      <c r="G5510">
        <f t="shared" si="86"/>
        <v>-0.56759999999999999</v>
      </c>
    </row>
    <row r="5511" spans="1:7" x14ac:dyDescent="0.3">
      <c r="A5511" s="1">
        <v>41313</v>
      </c>
      <c r="B5511" s="2">
        <v>3.9545590511202999E-4</v>
      </c>
      <c r="C5511" s="1">
        <v>41586</v>
      </c>
      <c r="D5511">
        <v>1.3443000000000001</v>
      </c>
      <c r="E5511" s="1">
        <v>41652</v>
      </c>
      <c r="F5511">
        <v>0.19009999999999999</v>
      </c>
      <c r="G5511">
        <f t="shared" si="86"/>
        <v>0.88261999999999996</v>
      </c>
    </row>
    <row r="5512" spans="1:7" x14ac:dyDescent="0.3">
      <c r="A5512" s="1">
        <v>41316</v>
      </c>
      <c r="B5512" s="2">
        <v>-1.9036291176255399E-3</v>
      </c>
      <c r="C5512" s="1">
        <v>41589</v>
      </c>
      <c r="D5512">
        <v>7.2300000000000003E-2</v>
      </c>
      <c r="E5512" s="1">
        <v>41653</v>
      </c>
      <c r="F5512">
        <v>-0.25009999999999999</v>
      </c>
      <c r="G5512">
        <f t="shared" si="86"/>
        <v>-5.6660000000000002E-2</v>
      </c>
    </row>
    <row r="5513" spans="1:7" x14ac:dyDescent="0.3">
      <c r="A5513" s="1">
        <v>41317</v>
      </c>
      <c r="B5513" s="2">
        <v>3.2740420712835702E-3</v>
      </c>
      <c r="C5513" s="1">
        <v>41590</v>
      </c>
      <c r="D5513">
        <v>-0.23</v>
      </c>
      <c r="E5513" s="1">
        <v>41654</v>
      </c>
      <c r="F5513">
        <v>-5.7700000000000001E-2</v>
      </c>
      <c r="G5513">
        <f t="shared" si="86"/>
        <v>-0.16108</v>
      </c>
    </row>
    <row r="5514" spans="1:7" x14ac:dyDescent="0.3">
      <c r="A5514" s="1">
        <v>41318</v>
      </c>
      <c r="B5514" s="2">
        <v>-6.31076891682847E-5</v>
      </c>
      <c r="C5514" s="1">
        <v>41591</v>
      </c>
      <c r="D5514">
        <v>0.83899999999999997</v>
      </c>
      <c r="E5514" s="1">
        <v>41655</v>
      </c>
      <c r="F5514">
        <v>0.1837</v>
      </c>
      <c r="G5514">
        <f t="shared" si="86"/>
        <v>0.57687999999999995</v>
      </c>
    </row>
    <row r="5515" spans="1:7" x14ac:dyDescent="0.3">
      <c r="A5515" s="1">
        <v>41319</v>
      </c>
      <c r="B5515" s="2">
        <v>1.27572057337755E-3</v>
      </c>
      <c r="C5515" s="1">
        <v>41592</v>
      </c>
      <c r="D5515">
        <v>0.50249999999999995</v>
      </c>
      <c r="E5515" s="1">
        <v>41656</v>
      </c>
      <c r="F5515">
        <v>8.4000000000000005E-2</v>
      </c>
      <c r="G5515">
        <f t="shared" si="86"/>
        <v>0.33509999999999995</v>
      </c>
    </row>
    <row r="5516" spans="1:7" x14ac:dyDescent="0.3">
      <c r="A5516" s="1">
        <v>41320</v>
      </c>
      <c r="B5516" s="2">
        <v>-7.6888271726882596E-4</v>
      </c>
      <c r="C5516" s="1">
        <v>41593</v>
      </c>
      <c r="D5516">
        <v>0.42299999999999999</v>
      </c>
      <c r="E5516" s="1">
        <v>41660</v>
      </c>
      <c r="F5516">
        <v>4.3900000000000002E-2</v>
      </c>
      <c r="G5516">
        <f t="shared" si="86"/>
        <v>0.27135999999999999</v>
      </c>
    </row>
    <row r="5517" spans="1:7" x14ac:dyDescent="0.3">
      <c r="A5517" s="1">
        <v>41323</v>
      </c>
      <c r="B5517" s="2">
        <v>5.8985360757835004E-4</v>
      </c>
      <c r="C5517" s="1">
        <v>41596</v>
      </c>
      <c r="D5517">
        <v>-0.36499999999999999</v>
      </c>
      <c r="E5517" s="1">
        <v>41661</v>
      </c>
      <c r="F5517">
        <v>-0.19409999999999999</v>
      </c>
      <c r="G5517">
        <f t="shared" si="86"/>
        <v>-0.29664000000000001</v>
      </c>
    </row>
    <row r="5518" spans="1:7" x14ac:dyDescent="0.3">
      <c r="A5518" s="1">
        <v>41324</v>
      </c>
      <c r="B5518" s="2">
        <v>7.5136320712010395E-4</v>
      </c>
      <c r="C5518" s="1">
        <v>41597</v>
      </c>
      <c r="D5518">
        <v>-0.18540000000000001</v>
      </c>
      <c r="E5518" s="1">
        <v>41662</v>
      </c>
      <c r="F5518">
        <v>0.35170000000000001</v>
      </c>
      <c r="G5518">
        <f t="shared" si="86"/>
        <v>2.9439999999999994E-2</v>
      </c>
    </row>
    <row r="5519" spans="1:7" x14ac:dyDescent="0.3">
      <c r="A5519" s="1">
        <v>41325</v>
      </c>
      <c r="B5519" s="2">
        <v>-3.1647128902202401E-3</v>
      </c>
      <c r="C5519" s="1">
        <v>41598</v>
      </c>
      <c r="D5519">
        <v>-0.35909999999999997</v>
      </c>
      <c r="E5519" s="1">
        <v>41663</v>
      </c>
      <c r="F5519">
        <v>0.1177</v>
      </c>
      <c r="G5519">
        <f t="shared" si="86"/>
        <v>-0.16837999999999997</v>
      </c>
    </row>
    <row r="5520" spans="1:7" x14ac:dyDescent="0.3">
      <c r="A5520" s="1">
        <v>41326</v>
      </c>
      <c r="B5520" s="2">
        <v>-4.1848171908323E-3</v>
      </c>
      <c r="C5520" s="1">
        <v>41599</v>
      </c>
      <c r="D5520">
        <v>0.81920000000000004</v>
      </c>
      <c r="E5520" s="1">
        <v>41666</v>
      </c>
      <c r="F5520">
        <v>-0.14000000000000001</v>
      </c>
      <c r="G5520">
        <f t="shared" si="86"/>
        <v>0.43552000000000002</v>
      </c>
    </row>
    <row r="5521" spans="1:7" x14ac:dyDescent="0.3">
      <c r="A5521" s="1">
        <v>41327</v>
      </c>
      <c r="B5521" s="2">
        <v>2.33537390449934E-3</v>
      </c>
      <c r="C5521" s="1">
        <v>41600</v>
      </c>
      <c r="D5521">
        <v>0.51</v>
      </c>
      <c r="E5521" s="1">
        <v>41667</v>
      </c>
      <c r="F5521">
        <v>0.1079</v>
      </c>
      <c r="G5521">
        <f t="shared" si="86"/>
        <v>0.34916000000000003</v>
      </c>
    </row>
    <row r="5522" spans="1:7" x14ac:dyDescent="0.3">
      <c r="A5522" s="1">
        <v>41330</v>
      </c>
      <c r="B5522" s="2">
        <v>-1.9129617815601999E-3</v>
      </c>
      <c r="C5522" s="1">
        <v>41603</v>
      </c>
      <c r="D5522">
        <v>-0.1244</v>
      </c>
      <c r="E5522" s="1">
        <v>41668</v>
      </c>
      <c r="F5522">
        <v>0.29210000000000003</v>
      </c>
      <c r="G5522">
        <f t="shared" si="86"/>
        <v>4.2200000000000015E-2</v>
      </c>
    </row>
    <row r="5523" spans="1:7" x14ac:dyDescent="0.3">
      <c r="A5523" s="1">
        <v>41331</v>
      </c>
      <c r="B5523" s="2">
        <v>-6.3834275220414601E-3</v>
      </c>
      <c r="C5523" s="1">
        <v>41604</v>
      </c>
      <c r="D5523">
        <v>2.5499999999999998E-2</v>
      </c>
      <c r="E5523" s="1">
        <v>41669</v>
      </c>
      <c r="F5523">
        <v>-8.4500000000000006E-2</v>
      </c>
      <c r="G5523">
        <f t="shared" si="86"/>
        <v>-1.8500000000000006E-2</v>
      </c>
    </row>
    <row r="5524" spans="1:7" x14ac:dyDescent="0.3">
      <c r="A5524" s="1">
        <v>41332</v>
      </c>
      <c r="B5524" s="2">
        <v>-6.77276426865436E-4</v>
      </c>
      <c r="C5524" s="1">
        <v>41605</v>
      </c>
      <c r="D5524">
        <v>0.27189999999999998</v>
      </c>
      <c r="E5524" s="1">
        <v>41670</v>
      </c>
      <c r="F5524">
        <v>0.1103</v>
      </c>
      <c r="G5524">
        <f t="shared" si="86"/>
        <v>0.20725999999999997</v>
      </c>
    </row>
    <row r="5525" spans="1:7" x14ac:dyDescent="0.3">
      <c r="A5525" s="1">
        <v>41333</v>
      </c>
      <c r="B5525" s="2">
        <v>-2.8454015539879402E-3</v>
      </c>
      <c r="C5525" s="1">
        <v>41607</v>
      </c>
      <c r="D5525">
        <v>-7.4700000000000003E-2</v>
      </c>
      <c r="E5525" s="1">
        <v>41673</v>
      </c>
      <c r="F5525">
        <v>0.36969999999999997</v>
      </c>
      <c r="G5525">
        <f t="shared" si="86"/>
        <v>0.10305999999999998</v>
      </c>
    </row>
    <row r="5526" spans="1:7" x14ac:dyDescent="0.3">
      <c r="A5526" s="1">
        <v>41334</v>
      </c>
      <c r="B5526" s="2">
        <v>9.2438926981652802E-4</v>
      </c>
      <c r="C5526" s="1">
        <v>41610</v>
      </c>
      <c r="D5526">
        <v>-0.26750000000000002</v>
      </c>
      <c r="E5526" s="1">
        <v>41674</v>
      </c>
      <c r="F5526">
        <v>-0.17929999999999999</v>
      </c>
      <c r="G5526">
        <f t="shared" si="86"/>
        <v>-0.23221999999999998</v>
      </c>
    </row>
    <row r="5527" spans="1:7" x14ac:dyDescent="0.3">
      <c r="A5527" s="1">
        <v>41337</v>
      </c>
      <c r="B5527" s="2">
        <v>-2.1900123796769801E-4</v>
      </c>
      <c r="C5527" s="1">
        <v>41611</v>
      </c>
      <c r="D5527">
        <v>-0.31369999999999998</v>
      </c>
      <c r="E5527" s="1">
        <v>41675</v>
      </c>
      <c r="F5527">
        <v>-0.1807</v>
      </c>
      <c r="G5527">
        <f t="shared" si="86"/>
        <v>-0.26049999999999995</v>
      </c>
    </row>
    <row r="5528" spans="1:7" x14ac:dyDescent="0.3">
      <c r="A5528" s="1">
        <v>41338</v>
      </c>
      <c r="B5528" s="2">
        <v>2.1577976900530901E-3</v>
      </c>
      <c r="C5528" s="1">
        <v>41612</v>
      </c>
      <c r="D5528">
        <v>-0.10440000000000001</v>
      </c>
      <c r="E5528" s="1">
        <v>41676</v>
      </c>
      <c r="F5528">
        <v>-7.9100000000000004E-2</v>
      </c>
      <c r="G5528">
        <f t="shared" si="86"/>
        <v>-9.4280000000000003E-2</v>
      </c>
    </row>
    <row r="5529" spans="1:7" x14ac:dyDescent="0.3">
      <c r="A5529" s="1">
        <v>41339</v>
      </c>
      <c r="B5529" s="2">
        <v>1.7745265428148499E-3</v>
      </c>
      <c r="C5529" s="1">
        <v>41613</v>
      </c>
      <c r="D5529">
        <v>-0.43070000000000003</v>
      </c>
      <c r="E5529" s="1">
        <v>41677</v>
      </c>
      <c r="F5529">
        <v>0.2036</v>
      </c>
      <c r="G5529">
        <f t="shared" si="86"/>
        <v>-0.17697999999999997</v>
      </c>
    </row>
    <row r="5530" spans="1:7" x14ac:dyDescent="0.3">
      <c r="A5530" s="1">
        <v>41340</v>
      </c>
      <c r="B5530" s="2">
        <v>6.9290445140701706E-5</v>
      </c>
      <c r="C5530" s="1">
        <v>41614</v>
      </c>
      <c r="D5530">
        <v>1.133</v>
      </c>
      <c r="E5530" s="1">
        <v>41680</v>
      </c>
      <c r="F5530">
        <v>1.7399999999999999E-2</v>
      </c>
      <c r="G5530">
        <f t="shared" si="86"/>
        <v>0.68675999999999993</v>
      </c>
    </row>
    <row r="5531" spans="1:7" x14ac:dyDescent="0.3">
      <c r="A5531" s="1">
        <v>41341</v>
      </c>
      <c r="B5531" s="2">
        <v>2.1863201852190301E-3</v>
      </c>
      <c r="C5531" s="1">
        <v>41617</v>
      </c>
      <c r="D5531">
        <v>0.186</v>
      </c>
      <c r="E5531" s="1">
        <v>41681</v>
      </c>
      <c r="F5531">
        <v>-0.1623</v>
      </c>
      <c r="G5531">
        <f t="shared" si="86"/>
        <v>4.6679999999999985E-2</v>
      </c>
    </row>
    <row r="5532" spans="1:7" x14ac:dyDescent="0.3">
      <c r="A5532" s="1">
        <v>41344</v>
      </c>
      <c r="B5532" s="2">
        <v>1.4268640650838499E-3</v>
      </c>
      <c r="C5532" s="1">
        <v>41618</v>
      </c>
      <c r="D5532">
        <v>-0.31730000000000003</v>
      </c>
      <c r="E5532" s="1">
        <v>41682</v>
      </c>
      <c r="F5532">
        <v>-0.1963</v>
      </c>
      <c r="G5532">
        <f t="shared" si="86"/>
        <v>-0.26890000000000003</v>
      </c>
    </row>
    <row r="5533" spans="1:7" x14ac:dyDescent="0.3">
      <c r="A5533" s="1">
        <v>41345</v>
      </c>
      <c r="B5533" s="2">
        <v>-6.0735054474792005E-4</v>
      </c>
      <c r="C5533" s="1">
        <v>41619</v>
      </c>
      <c r="D5533">
        <v>-1.1209</v>
      </c>
      <c r="E5533" s="1">
        <v>41683</v>
      </c>
      <c r="F5533">
        <v>0.253</v>
      </c>
      <c r="G5533">
        <f t="shared" si="86"/>
        <v>-0.57133999999999996</v>
      </c>
    </row>
    <row r="5534" spans="1:7" x14ac:dyDescent="0.3">
      <c r="A5534" s="1">
        <v>41346</v>
      </c>
      <c r="B5534" s="2">
        <v>-1.8967983688270599E-3</v>
      </c>
      <c r="C5534" s="1">
        <v>41620</v>
      </c>
      <c r="D5534">
        <v>-0.35020000000000001</v>
      </c>
      <c r="E5534" s="1">
        <v>41684</v>
      </c>
      <c r="F5534">
        <v>-7.0900000000000005E-2</v>
      </c>
      <c r="G5534">
        <f t="shared" si="86"/>
        <v>-0.23848</v>
      </c>
    </row>
    <row r="5535" spans="1:7" x14ac:dyDescent="0.3">
      <c r="A5535" s="1">
        <v>41347</v>
      </c>
      <c r="B5535" s="2">
        <v>-1.7209090857641699E-3</v>
      </c>
      <c r="C5535" s="1">
        <v>41621</v>
      </c>
      <c r="D5535">
        <v>-8.0999999999999996E-3</v>
      </c>
      <c r="E5535" s="1">
        <v>41688</v>
      </c>
      <c r="F5535">
        <v>0.1784</v>
      </c>
      <c r="G5535">
        <f t="shared" si="86"/>
        <v>6.6500000000000004E-2</v>
      </c>
    </row>
    <row r="5536" spans="1:7" x14ac:dyDescent="0.3">
      <c r="A5536" s="1">
        <v>41348</v>
      </c>
      <c r="B5536" s="2">
        <v>2.0597155006378798E-3</v>
      </c>
      <c r="C5536" s="1">
        <v>41624</v>
      </c>
      <c r="D5536">
        <v>0.63329999999999997</v>
      </c>
      <c r="E5536" s="1">
        <v>41689</v>
      </c>
      <c r="F5536">
        <v>-0.1089</v>
      </c>
      <c r="G5536">
        <f t="shared" si="86"/>
        <v>0.33642</v>
      </c>
    </row>
    <row r="5537" spans="1:7" x14ac:dyDescent="0.3">
      <c r="A5537" s="1">
        <v>41351</v>
      </c>
      <c r="B5537" s="2">
        <v>3.3307342022206301E-3</v>
      </c>
      <c r="C5537" s="1">
        <v>41625</v>
      </c>
      <c r="D5537">
        <v>-0.30930000000000002</v>
      </c>
      <c r="E5537" s="1">
        <v>41690</v>
      </c>
      <c r="F5537">
        <v>-0.10680000000000001</v>
      </c>
      <c r="G5537">
        <f t="shared" si="86"/>
        <v>-0.2283</v>
      </c>
    </row>
    <row r="5538" spans="1:7" x14ac:dyDescent="0.3">
      <c r="A5538" s="1">
        <v>41352</v>
      </c>
      <c r="B5538" s="2">
        <v>1.14048770891917E-3</v>
      </c>
      <c r="C5538" s="1">
        <v>41626</v>
      </c>
      <c r="D5538">
        <v>1.6667000000000001</v>
      </c>
      <c r="E5538" s="1">
        <v>41691</v>
      </c>
      <c r="F5538">
        <v>0.113</v>
      </c>
      <c r="G5538">
        <f t="shared" si="86"/>
        <v>1.0452199999999998</v>
      </c>
    </row>
    <row r="5539" spans="1:7" x14ac:dyDescent="0.3">
      <c r="A5539" s="1">
        <v>41353</v>
      </c>
      <c r="B5539" s="2">
        <v>-9.0033543556855599E-4</v>
      </c>
      <c r="C5539" s="1">
        <v>41627</v>
      </c>
      <c r="D5539">
        <v>-4.41E-2</v>
      </c>
      <c r="E5539" s="1">
        <v>41694</v>
      </c>
      <c r="F5539">
        <v>-3.3799999999999997E-2</v>
      </c>
      <c r="G5539">
        <f t="shared" si="86"/>
        <v>-3.9980000000000002E-2</v>
      </c>
    </row>
    <row r="5540" spans="1:7" x14ac:dyDescent="0.3">
      <c r="A5540" s="1">
        <v>41354</v>
      </c>
      <c r="B5540" s="2">
        <v>9.0748503915216705E-4</v>
      </c>
      <c r="C5540" s="1">
        <v>41628</v>
      </c>
      <c r="D5540">
        <v>0.4819</v>
      </c>
      <c r="E5540" s="1">
        <v>41695</v>
      </c>
      <c r="F5540">
        <v>0.2606</v>
      </c>
      <c r="G5540">
        <f t="shared" si="86"/>
        <v>0.39338000000000001</v>
      </c>
    </row>
    <row r="5541" spans="1:7" x14ac:dyDescent="0.3">
      <c r="A5541" s="1">
        <v>41355</v>
      </c>
      <c r="B5541" s="2">
        <v>-2.0794210109454899E-3</v>
      </c>
      <c r="C5541" s="1">
        <v>41631</v>
      </c>
      <c r="D5541">
        <v>0.54700000000000004</v>
      </c>
      <c r="E5541" s="1">
        <v>41696</v>
      </c>
      <c r="F5541">
        <v>0.13980000000000001</v>
      </c>
      <c r="G5541">
        <f t="shared" si="86"/>
        <v>0.38412000000000002</v>
      </c>
    </row>
    <row r="5542" spans="1:7" x14ac:dyDescent="0.3">
      <c r="A5542" s="1">
        <v>41358</v>
      </c>
      <c r="B5542" s="2">
        <v>1.21442454839027E-5</v>
      </c>
      <c r="C5542" s="1">
        <v>41632</v>
      </c>
      <c r="D5542">
        <v>0.29759999999999998</v>
      </c>
      <c r="E5542" s="1">
        <v>41697</v>
      </c>
      <c r="F5542">
        <v>0.1613</v>
      </c>
      <c r="G5542">
        <f t="shared" si="86"/>
        <v>0.24307999999999996</v>
      </c>
    </row>
    <row r="5543" spans="1:7" x14ac:dyDescent="0.3">
      <c r="A5543" s="1">
        <v>41359</v>
      </c>
      <c r="B5543" s="2">
        <v>4.0421430834240999E-3</v>
      </c>
      <c r="C5543" s="1">
        <v>41634</v>
      </c>
      <c r="D5543">
        <v>0.4748</v>
      </c>
      <c r="E5543" s="1">
        <v>41698</v>
      </c>
      <c r="F5543">
        <v>-4.5499999999999999E-2</v>
      </c>
      <c r="G5543">
        <f t="shared" si="86"/>
        <v>0.26667999999999997</v>
      </c>
    </row>
    <row r="5544" spans="1:7" x14ac:dyDescent="0.3">
      <c r="A5544" s="1">
        <v>41360</v>
      </c>
      <c r="B5544" s="2">
        <v>2.1022598424673702E-3</v>
      </c>
      <c r="C5544" s="1">
        <v>41635</v>
      </c>
      <c r="D5544">
        <v>-1.52E-2</v>
      </c>
      <c r="E5544" s="1">
        <v>41701</v>
      </c>
      <c r="F5544">
        <v>0.19309999999999999</v>
      </c>
      <c r="G5544">
        <f t="shared" si="86"/>
        <v>6.812E-2</v>
      </c>
    </row>
    <row r="5545" spans="1:7" x14ac:dyDescent="0.3">
      <c r="A5545" s="1">
        <v>41361</v>
      </c>
      <c r="B5545" s="2">
        <v>-2.4207741953493601E-3</v>
      </c>
      <c r="C5545" s="1">
        <v>41638</v>
      </c>
      <c r="D5545">
        <v>-1.0500000000000001E-2</v>
      </c>
      <c r="E5545" s="1">
        <v>41702</v>
      </c>
      <c r="F5545">
        <v>-0.34110000000000001</v>
      </c>
      <c r="G5545">
        <f t="shared" si="86"/>
        <v>-0.14274000000000001</v>
      </c>
    </row>
    <row r="5546" spans="1:7" x14ac:dyDescent="0.3">
      <c r="A5546" s="1">
        <v>41362</v>
      </c>
      <c r="B5546" s="2">
        <v>-6.8193926056026E-4</v>
      </c>
      <c r="C5546" s="1">
        <v>41639</v>
      </c>
      <c r="D5546">
        <v>0.40239999999999998</v>
      </c>
      <c r="E5546" s="1">
        <v>41703</v>
      </c>
      <c r="F5546">
        <v>-8.6999999999999994E-3</v>
      </c>
      <c r="G5546">
        <f t="shared" si="86"/>
        <v>0.23795999999999998</v>
      </c>
    </row>
    <row r="5547" spans="1:7" x14ac:dyDescent="0.3">
      <c r="A5547" s="1">
        <v>41365</v>
      </c>
      <c r="B5547" s="2">
        <v>-4.24907644677186E-3</v>
      </c>
      <c r="C5547" s="1">
        <v>41641</v>
      </c>
      <c r="D5547">
        <v>-0.872</v>
      </c>
      <c r="E5547" s="1">
        <v>41704</v>
      </c>
      <c r="F5547">
        <v>-0.1706</v>
      </c>
      <c r="G5547">
        <f t="shared" si="86"/>
        <v>-0.59143999999999997</v>
      </c>
    </row>
    <row r="5548" spans="1:7" x14ac:dyDescent="0.3">
      <c r="A5548" s="1">
        <v>41366</v>
      </c>
      <c r="B5548" s="2">
        <v>-1.07761566941467E-3</v>
      </c>
      <c r="C5548" s="1">
        <v>41642</v>
      </c>
      <c r="D5548">
        <v>-3.0099999999999998E-2</v>
      </c>
      <c r="E5548" s="1">
        <v>41705</v>
      </c>
      <c r="F5548">
        <v>-0.246</v>
      </c>
      <c r="G5548">
        <f t="shared" si="86"/>
        <v>-0.11646000000000001</v>
      </c>
    </row>
    <row r="5549" spans="1:7" x14ac:dyDescent="0.3">
      <c r="A5549" s="1">
        <v>41367</v>
      </c>
      <c r="B5549" s="2">
        <v>-7.3466052052795195E-4</v>
      </c>
      <c r="C5549" s="1">
        <v>41645</v>
      </c>
      <c r="D5549">
        <v>-0.24959999999999999</v>
      </c>
      <c r="E5549" s="1">
        <v>41708</v>
      </c>
      <c r="F5549">
        <v>4.36E-2</v>
      </c>
      <c r="G5549">
        <f t="shared" si="86"/>
        <v>-0.13231999999999997</v>
      </c>
    </row>
    <row r="5550" spans="1:7" x14ac:dyDescent="0.3">
      <c r="A5550" s="1">
        <v>41368</v>
      </c>
      <c r="B5550" s="2">
        <v>7.4211991796504497E-3</v>
      </c>
      <c r="C5550" s="1">
        <v>41646</v>
      </c>
      <c r="D5550">
        <v>0.60919999999999996</v>
      </c>
      <c r="E5550" s="1">
        <v>41709</v>
      </c>
      <c r="F5550">
        <v>5.67E-2</v>
      </c>
      <c r="G5550">
        <f t="shared" si="86"/>
        <v>0.38819999999999993</v>
      </c>
    </row>
    <row r="5551" spans="1:7" x14ac:dyDescent="0.3">
      <c r="A5551" s="1">
        <v>41369</v>
      </c>
      <c r="B5551" s="2">
        <v>2.9293295046903798E-3</v>
      </c>
      <c r="C5551" s="1">
        <v>41647</v>
      </c>
      <c r="D5551">
        <v>8.3000000000000001E-3</v>
      </c>
      <c r="E5551" s="1">
        <v>41710</v>
      </c>
      <c r="F5551">
        <v>0.15640000000000001</v>
      </c>
      <c r="G5551">
        <f t="shared" si="86"/>
        <v>6.7540000000000003E-2</v>
      </c>
    </row>
    <row r="5552" spans="1:7" x14ac:dyDescent="0.3">
      <c r="A5552" s="1">
        <v>41372</v>
      </c>
      <c r="B5552" s="2">
        <v>-1.45293610707364E-4</v>
      </c>
      <c r="C5552" s="1">
        <v>41648</v>
      </c>
      <c r="D5552">
        <v>3.4799999999999998E-2</v>
      </c>
      <c r="E5552" s="1">
        <v>41711</v>
      </c>
      <c r="F5552">
        <v>0.32490000000000002</v>
      </c>
      <c r="G5552">
        <f t="shared" si="86"/>
        <v>0.15084000000000003</v>
      </c>
    </row>
    <row r="5553" spans="1:7" x14ac:dyDescent="0.3">
      <c r="A5553" s="1">
        <v>41373</v>
      </c>
      <c r="B5553" s="2">
        <v>-2.9406931571296399E-3</v>
      </c>
      <c r="C5553" s="1">
        <v>41649</v>
      </c>
      <c r="D5553">
        <v>0.23069999999999999</v>
      </c>
      <c r="E5553" s="1">
        <v>41712</v>
      </c>
      <c r="F5553">
        <v>-1.7399999999999999E-2</v>
      </c>
      <c r="G5553">
        <f t="shared" si="86"/>
        <v>0.13145999999999999</v>
      </c>
    </row>
    <row r="5554" spans="1:7" x14ac:dyDescent="0.3">
      <c r="A5554" s="1">
        <v>41374</v>
      </c>
      <c r="B5554" s="2">
        <v>1.14531702921195E-3</v>
      </c>
      <c r="C5554" s="1">
        <v>41652</v>
      </c>
      <c r="D5554">
        <v>-1.2466999999999999</v>
      </c>
      <c r="E5554" s="1">
        <v>41715</v>
      </c>
      <c r="F5554">
        <v>-0.2137</v>
      </c>
      <c r="G5554">
        <f t="shared" si="86"/>
        <v>-0.83349999999999991</v>
      </c>
    </row>
    <row r="5555" spans="1:7" x14ac:dyDescent="0.3">
      <c r="A5555" s="1">
        <v>41375</v>
      </c>
      <c r="B5555" s="2">
        <v>7.6587801440553005E-4</v>
      </c>
      <c r="C5555" s="1">
        <v>41653</v>
      </c>
      <c r="D5555">
        <v>1.0823</v>
      </c>
      <c r="E5555" s="1">
        <v>41716</v>
      </c>
      <c r="F5555">
        <v>0.1033</v>
      </c>
      <c r="G5555">
        <f t="shared" si="86"/>
        <v>0.69069999999999998</v>
      </c>
    </row>
    <row r="5556" spans="1:7" x14ac:dyDescent="0.3">
      <c r="A5556" s="1">
        <v>41376</v>
      </c>
      <c r="B5556" s="2">
        <v>4.3270607654626297E-3</v>
      </c>
      <c r="C5556" s="1">
        <v>41654</v>
      </c>
      <c r="D5556">
        <v>0.51939999999999997</v>
      </c>
      <c r="E5556" s="1">
        <v>41717</v>
      </c>
      <c r="F5556">
        <v>-0.42520000000000002</v>
      </c>
      <c r="G5556">
        <f t="shared" si="86"/>
        <v>0.14155999999999996</v>
      </c>
    </row>
    <row r="5557" spans="1:7" x14ac:dyDescent="0.3">
      <c r="A5557" s="1">
        <v>41379</v>
      </c>
      <c r="B5557" s="2">
        <v>8.2196861909207292E-3</v>
      </c>
      <c r="C5557" s="1">
        <v>41655</v>
      </c>
      <c r="D5557">
        <v>-0.1323</v>
      </c>
      <c r="E5557" s="1">
        <v>41718</v>
      </c>
      <c r="F5557">
        <v>-3.3300000000000003E-2</v>
      </c>
      <c r="G5557">
        <f t="shared" si="86"/>
        <v>-9.2699999999999991E-2</v>
      </c>
    </row>
    <row r="5558" spans="1:7" x14ac:dyDescent="0.3">
      <c r="A5558" s="1">
        <v>41380</v>
      </c>
      <c r="B5558" s="2">
        <v>-4.4038374956459903E-3</v>
      </c>
      <c r="C5558" s="1">
        <v>41656</v>
      </c>
      <c r="D5558">
        <v>-0.38769999999999999</v>
      </c>
      <c r="E5558" s="1">
        <v>41719</v>
      </c>
      <c r="F5558">
        <v>0.17510000000000001</v>
      </c>
      <c r="G5558">
        <f t="shared" si="86"/>
        <v>-0.16258</v>
      </c>
    </row>
    <row r="5559" spans="1:7" x14ac:dyDescent="0.3">
      <c r="A5559" s="1">
        <v>41381</v>
      </c>
      <c r="B5559" s="2">
        <v>8.1135941747991804E-3</v>
      </c>
      <c r="C5559" s="1">
        <v>41660</v>
      </c>
      <c r="D5559">
        <v>0.27939999999999998</v>
      </c>
      <c r="E5559" s="1">
        <v>41722</v>
      </c>
      <c r="F5559">
        <v>6.4799999999999996E-2</v>
      </c>
      <c r="G5559">
        <f t="shared" si="86"/>
        <v>0.19355999999999998</v>
      </c>
    </row>
    <row r="5560" spans="1:7" x14ac:dyDescent="0.3">
      <c r="A5560" s="1">
        <v>41382</v>
      </c>
      <c r="B5560" s="2">
        <v>4.0764584954906501E-3</v>
      </c>
      <c r="C5560" s="1">
        <v>41661</v>
      </c>
      <c r="D5560">
        <v>7.0000000000000007E-2</v>
      </c>
      <c r="E5560" s="1">
        <v>41723</v>
      </c>
      <c r="F5560">
        <v>3.1E-2</v>
      </c>
      <c r="G5560">
        <f t="shared" si="86"/>
        <v>5.4400000000000004E-2</v>
      </c>
    </row>
    <row r="5561" spans="1:7" x14ac:dyDescent="0.3">
      <c r="A5561" s="1">
        <v>41383</v>
      </c>
      <c r="B5561" s="2">
        <v>1.3603639896753201E-3</v>
      </c>
      <c r="C5561" s="1">
        <v>41662</v>
      </c>
      <c r="D5561">
        <v>-0.88819999999999999</v>
      </c>
      <c r="E5561" s="1">
        <v>41724</v>
      </c>
      <c r="F5561">
        <v>0.1981</v>
      </c>
      <c r="G5561">
        <f t="shared" si="86"/>
        <v>-0.45367999999999997</v>
      </c>
    </row>
    <row r="5562" spans="1:7" x14ac:dyDescent="0.3">
      <c r="A5562" s="1">
        <v>41386</v>
      </c>
      <c r="B5562" s="2">
        <v>-1.94825151133937E-3</v>
      </c>
      <c r="C5562" s="1">
        <v>41663</v>
      </c>
      <c r="D5562">
        <v>-2.0865999999999998</v>
      </c>
      <c r="E5562" s="1">
        <v>41725</v>
      </c>
      <c r="F5562">
        <v>0.1216</v>
      </c>
      <c r="G5562">
        <f t="shared" si="86"/>
        <v>-1.2033199999999997</v>
      </c>
    </row>
    <row r="5563" spans="1:7" x14ac:dyDescent="0.3">
      <c r="A5563" s="1">
        <v>41387</v>
      </c>
      <c r="B5563" s="2">
        <v>5.88581485281514E-4</v>
      </c>
      <c r="C5563" s="1">
        <v>41666</v>
      </c>
      <c r="D5563">
        <v>-0.48420000000000002</v>
      </c>
      <c r="E5563" s="1">
        <v>41726</v>
      </c>
      <c r="F5563">
        <v>-0.15459999999999999</v>
      </c>
      <c r="G5563">
        <f t="shared" si="86"/>
        <v>-0.35236000000000001</v>
      </c>
    </row>
    <row r="5564" spans="1:7" x14ac:dyDescent="0.3">
      <c r="A5564" s="1">
        <v>41388</v>
      </c>
      <c r="B5564" s="2">
        <v>-1.80591528409479E-3</v>
      </c>
      <c r="C5564" s="1">
        <v>41667</v>
      </c>
      <c r="D5564">
        <v>0.61429999999999996</v>
      </c>
      <c r="E5564" s="1">
        <v>41729</v>
      </c>
      <c r="F5564">
        <v>-2.5000000000000001E-2</v>
      </c>
      <c r="G5564">
        <f t="shared" si="86"/>
        <v>0.35857999999999995</v>
      </c>
    </row>
    <row r="5565" spans="1:7" x14ac:dyDescent="0.3">
      <c r="A5565" s="1">
        <v>41389</v>
      </c>
      <c r="B5565" s="2">
        <v>-1.06309776281651E-2</v>
      </c>
      <c r="C5565" s="1">
        <v>41668</v>
      </c>
      <c r="D5565">
        <v>-1.0105999999999999</v>
      </c>
      <c r="E5565" s="1">
        <v>41730</v>
      </c>
      <c r="F5565">
        <v>-0.1076</v>
      </c>
      <c r="G5565">
        <f t="shared" si="86"/>
        <v>-0.64939999999999987</v>
      </c>
    </row>
    <row r="5566" spans="1:7" x14ac:dyDescent="0.3">
      <c r="A5566" s="1">
        <v>41390</v>
      </c>
      <c r="B5566" s="2">
        <v>3.59342582723654E-3</v>
      </c>
      <c r="C5566" s="1">
        <v>41669</v>
      </c>
      <c r="D5566">
        <v>1.1326000000000001</v>
      </c>
      <c r="E5566" s="1">
        <v>41731</v>
      </c>
      <c r="F5566">
        <v>-0.20019999999999999</v>
      </c>
      <c r="G5566">
        <f t="shared" si="86"/>
        <v>0.59948000000000001</v>
      </c>
    </row>
    <row r="5567" spans="1:7" x14ac:dyDescent="0.3">
      <c r="A5567" s="1">
        <v>41393</v>
      </c>
      <c r="B5567" s="2">
        <v>-5.2168828282869199E-3</v>
      </c>
      <c r="C5567" s="1">
        <v>41670</v>
      </c>
      <c r="D5567">
        <v>-0.6462</v>
      </c>
      <c r="E5567" s="1">
        <v>41732</v>
      </c>
      <c r="F5567">
        <v>0.1003</v>
      </c>
      <c r="G5567">
        <f t="shared" si="86"/>
        <v>-0.34760000000000002</v>
      </c>
    </row>
    <row r="5568" spans="1:7" x14ac:dyDescent="0.3">
      <c r="A5568" s="1">
        <v>41394</v>
      </c>
      <c r="B5568" s="2">
        <v>-1.17400502647458E-3</v>
      </c>
      <c r="C5568" s="1">
        <v>41673</v>
      </c>
      <c r="D5568">
        <v>-2.2831999999999999</v>
      </c>
      <c r="E5568" s="1">
        <v>41733</v>
      </c>
      <c r="F5568">
        <v>0.33379999999999999</v>
      </c>
      <c r="G5568">
        <f t="shared" si="86"/>
        <v>-1.2363999999999997</v>
      </c>
    </row>
    <row r="5569" spans="1:7" x14ac:dyDescent="0.3">
      <c r="A5569" s="1">
        <v>41395</v>
      </c>
      <c r="B5569" s="2">
        <v>7.5505043763917099E-3</v>
      </c>
      <c r="C5569" s="1">
        <v>41674</v>
      </c>
      <c r="D5569">
        <v>0.76910000000000001</v>
      </c>
      <c r="E5569" s="1">
        <v>41736</v>
      </c>
      <c r="F5569">
        <v>0.18509999999999999</v>
      </c>
      <c r="G5569">
        <f t="shared" si="86"/>
        <v>0.53549999999999998</v>
      </c>
    </row>
    <row r="5570" spans="1:7" x14ac:dyDescent="0.3">
      <c r="A5570" s="1">
        <v>41396</v>
      </c>
      <c r="B5570" s="2">
        <v>-1.09196673041989E-2</v>
      </c>
      <c r="C5570" s="1">
        <v>41675</v>
      </c>
      <c r="D5570">
        <v>-0.17249999999999999</v>
      </c>
      <c r="E5570" s="1">
        <v>41737</v>
      </c>
      <c r="F5570">
        <v>6.6600000000000006E-2</v>
      </c>
      <c r="G5570">
        <f t="shared" si="86"/>
        <v>-7.6859999999999984E-2</v>
      </c>
    </row>
    <row r="5571" spans="1:7" x14ac:dyDescent="0.3">
      <c r="A5571" s="1">
        <v>41397</v>
      </c>
      <c r="B5571" s="2">
        <v>-8.4740442488937494E-3</v>
      </c>
      <c r="C5571" s="1">
        <v>41676</v>
      </c>
      <c r="D5571">
        <v>1.2955000000000001</v>
      </c>
      <c r="E5571" s="1">
        <v>41738</v>
      </c>
      <c r="F5571">
        <v>4.2200000000000001E-2</v>
      </c>
      <c r="G5571">
        <f t="shared" si="86"/>
        <v>0.79418</v>
      </c>
    </row>
    <row r="5572" spans="1:7" x14ac:dyDescent="0.3">
      <c r="A5572" s="1">
        <v>41400</v>
      </c>
      <c r="B5572" s="2">
        <v>2.2502083859610199E-4</v>
      </c>
      <c r="C5572" s="1">
        <v>41677</v>
      </c>
      <c r="D5572">
        <v>1.3302</v>
      </c>
      <c r="E5572" s="1">
        <v>41739</v>
      </c>
      <c r="F5572">
        <v>0.31919999999999998</v>
      </c>
      <c r="G5572">
        <f t="shared" si="86"/>
        <v>0.92580000000000007</v>
      </c>
    </row>
    <row r="5573" spans="1:7" x14ac:dyDescent="0.3">
      <c r="A5573" s="1">
        <v>41401</v>
      </c>
      <c r="B5573" s="2">
        <v>-5.9159810615222498E-3</v>
      </c>
      <c r="C5573" s="1">
        <v>41680</v>
      </c>
      <c r="D5573">
        <v>0.15909999999999999</v>
      </c>
      <c r="E5573" s="1">
        <v>41740</v>
      </c>
      <c r="F5573">
        <v>4.0500000000000001E-2</v>
      </c>
      <c r="G5573">
        <f t="shared" ref="G5573:G5636" si="87">(D5573*0.6)+(F5573*0.4)</f>
        <v>0.11166</v>
      </c>
    </row>
    <row r="5574" spans="1:7" x14ac:dyDescent="0.3">
      <c r="A5574" s="1">
        <v>41402</v>
      </c>
      <c r="B5574" s="2">
        <v>1.9438785791043901E-3</v>
      </c>
      <c r="C5574" s="1">
        <v>41681</v>
      </c>
      <c r="D5574">
        <v>1.1114999999999999</v>
      </c>
      <c r="E5574" s="1">
        <v>41743</v>
      </c>
      <c r="F5574">
        <v>-9.11E-2</v>
      </c>
      <c r="G5574">
        <f t="shared" si="87"/>
        <v>0.63045999999999991</v>
      </c>
    </row>
    <row r="5575" spans="1:7" x14ac:dyDescent="0.3">
      <c r="A5575" s="1">
        <v>41403</v>
      </c>
      <c r="B5575" s="2">
        <v>-4.3042704572662203E-3</v>
      </c>
      <c r="C5575" s="1">
        <v>41682</v>
      </c>
      <c r="D5575">
        <v>2.1600000000000001E-2</v>
      </c>
      <c r="E5575" s="1">
        <v>41744</v>
      </c>
      <c r="F5575">
        <v>3.56E-2</v>
      </c>
      <c r="G5575">
        <f t="shared" si="87"/>
        <v>2.7200000000000002E-2</v>
      </c>
    </row>
    <row r="5576" spans="1:7" x14ac:dyDescent="0.3">
      <c r="A5576" s="1">
        <v>41404</v>
      </c>
      <c r="B5576" s="2">
        <v>-3.5296987046318199E-3</v>
      </c>
      <c r="C5576" s="1">
        <v>41683</v>
      </c>
      <c r="D5576">
        <v>0.5917</v>
      </c>
      <c r="E5576" s="1">
        <v>41745</v>
      </c>
      <c r="F5576">
        <v>-4.3700000000000003E-2</v>
      </c>
      <c r="G5576">
        <f t="shared" si="87"/>
        <v>0.33754000000000001</v>
      </c>
    </row>
    <row r="5577" spans="1:7" x14ac:dyDescent="0.3">
      <c r="A5577" s="1">
        <v>41407</v>
      </c>
      <c r="B5577" s="2">
        <v>-3.1139669781100601E-3</v>
      </c>
      <c r="C5577" s="1">
        <v>41684</v>
      </c>
      <c r="D5577">
        <v>0.48880000000000001</v>
      </c>
      <c r="E5577" s="1">
        <v>41746</v>
      </c>
      <c r="F5577">
        <v>-0.31569999999999998</v>
      </c>
      <c r="G5577">
        <f t="shared" si="87"/>
        <v>0.16699999999999998</v>
      </c>
    </row>
    <row r="5578" spans="1:7" x14ac:dyDescent="0.3">
      <c r="A5578" s="1">
        <v>41408</v>
      </c>
      <c r="B5578" s="2">
        <v>2.3815718180424401E-3</v>
      </c>
      <c r="C5578" s="1">
        <v>41688</v>
      </c>
      <c r="D5578">
        <v>0.13200000000000001</v>
      </c>
      <c r="E5578" s="1">
        <v>41750</v>
      </c>
      <c r="F5578">
        <v>-1.6000000000000001E-3</v>
      </c>
      <c r="G5578">
        <f t="shared" si="87"/>
        <v>7.8560000000000005E-2</v>
      </c>
    </row>
    <row r="5579" spans="1:7" x14ac:dyDescent="0.3">
      <c r="A5579" s="1">
        <v>41409</v>
      </c>
      <c r="B5579" s="2">
        <v>3.5299735402234398E-3</v>
      </c>
      <c r="C5579" s="1">
        <v>41689</v>
      </c>
      <c r="D5579">
        <v>-0.64749999999999996</v>
      </c>
      <c r="E5579" s="1">
        <v>41751</v>
      </c>
      <c r="F5579">
        <v>2.3800000000000002E-2</v>
      </c>
      <c r="G5579">
        <f t="shared" si="87"/>
        <v>-0.37897999999999998</v>
      </c>
    </row>
    <row r="5580" spans="1:7" x14ac:dyDescent="0.3">
      <c r="A5580" s="1">
        <v>41410</v>
      </c>
      <c r="B5580" s="2">
        <v>2.2348812281605102E-3</v>
      </c>
      <c r="C5580" s="1">
        <v>41690</v>
      </c>
      <c r="D5580">
        <v>0.62080000000000002</v>
      </c>
      <c r="E5580" s="1">
        <v>41752</v>
      </c>
      <c r="F5580">
        <v>0.2084</v>
      </c>
      <c r="G5580">
        <f t="shared" si="87"/>
        <v>0.45583999999999997</v>
      </c>
    </row>
    <row r="5581" spans="1:7" x14ac:dyDescent="0.3">
      <c r="A5581" s="1">
        <v>41411</v>
      </c>
      <c r="B5581" s="2">
        <v>1.9479382801599299E-3</v>
      </c>
      <c r="C5581" s="1">
        <v>41691</v>
      </c>
      <c r="D5581">
        <v>-0.17799999999999999</v>
      </c>
      <c r="E5581" s="1">
        <v>41753</v>
      </c>
      <c r="F5581">
        <v>2.1100000000000001E-2</v>
      </c>
      <c r="G5581">
        <f t="shared" si="87"/>
        <v>-9.8359999999999989E-2</v>
      </c>
    </row>
    <row r="5582" spans="1:7" x14ac:dyDescent="0.3">
      <c r="A5582" s="1">
        <v>41414</v>
      </c>
      <c r="B5582" s="2">
        <v>-5.7606818366027204E-3</v>
      </c>
      <c r="C5582" s="1">
        <v>41694</v>
      </c>
      <c r="D5582">
        <v>0.61919999999999997</v>
      </c>
      <c r="E5582" s="1">
        <v>41754</v>
      </c>
      <c r="F5582">
        <v>0.10639999999999999</v>
      </c>
      <c r="G5582">
        <f t="shared" si="87"/>
        <v>0.41407999999999995</v>
      </c>
    </row>
    <row r="5583" spans="1:7" x14ac:dyDescent="0.3">
      <c r="A5583" s="1">
        <v>41415</v>
      </c>
      <c r="B5583" s="2">
        <v>3.4050549989197401E-3</v>
      </c>
      <c r="C5583" s="1">
        <v>41695</v>
      </c>
      <c r="D5583">
        <v>-0.1323</v>
      </c>
      <c r="E5583" s="1">
        <v>41757</v>
      </c>
      <c r="F5583">
        <v>-3.0200000000000001E-2</v>
      </c>
      <c r="G5583">
        <f t="shared" si="87"/>
        <v>-9.1459999999999986E-2</v>
      </c>
    </row>
    <row r="5584" spans="1:7" x14ac:dyDescent="0.3">
      <c r="A5584" s="1">
        <v>41416</v>
      </c>
      <c r="B5584" s="2">
        <v>8.30456783223132E-4</v>
      </c>
      <c r="C5584" s="1">
        <v>41696</v>
      </c>
      <c r="D5584">
        <v>2.1399999999999999E-2</v>
      </c>
      <c r="E5584" s="1">
        <v>41758</v>
      </c>
      <c r="F5584">
        <v>-9.2799999999999994E-2</v>
      </c>
      <c r="G5584">
        <f t="shared" si="87"/>
        <v>-2.4280000000000003E-2</v>
      </c>
    </row>
    <row r="5585" spans="1:7" x14ac:dyDescent="0.3">
      <c r="A5585" s="1">
        <v>41417</v>
      </c>
      <c r="B5585" s="2">
        <v>-2.9035263521344202E-3</v>
      </c>
      <c r="C5585" s="1">
        <v>41697</v>
      </c>
      <c r="D5585">
        <v>0.50900000000000001</v>
      </c>
      <c r="E5585" s="1">
        <v>41759</v>
      </c>
      <c r="F5585">
        <v>0.24310000000000001</v>
      </c>
      <c r="G5585">
        <f t="shared" si="87"/>
        <v>0.40264</v>
      </c>
    </row>
    <row r="5586" spans="1:7" x14ac:dyDescent="0.3">
      <c r="A5586" s="1">
        <v>41418</v>
      </c>
      <c r="B5586" s="2">
        <v>-8.7100150095464901E-4</v>
      </c>
      <c r="C5586" s="1">
        <v>41698</v>
      </c>
      <c r="D5586">
        <v>0.27950000000000003</v>
      </c>
      <c r="E5586" s="1">
        <v>41760</v>
      </c>
      <c r="F5586">
        <v>0.22470000000000001</v>
      </c>
      <c r="G5586">
        <f t="shared" si="87"/>
        <v>0.25758000000000003</v>
      </c>
    </row>
    <row r="5587" spans="1:7" x14ac:dyDescent="0.3">
      <c r="A5587" s="1">
        <v>41421</v>
      </c>
      <c r="B5587" s="2">
        <v>-1.3065851310009001E-3</v>
      </c>
      <c r="C5587" s="1">
        <v>41701</v>
      </c>
      <c r="D5587">
        <v>-0.7329</v>
      </c>
      <c r="E5587" s="1">
        <v>41761</v>
      </c>
      <c r="F5587">
        <v>5.3199999999999997E-2</v>
      </c>
      <c r="G5587">
        <f t="shared" si="87"/>
        <v>-0.41845999999999994</v>
      </c>
    </row>
    <row r="5588" spans="1:7" x14ac:dyDescent="0.3">
      <c r="A5588" s="1">
        <v>41422</v>
      </c>
      <c r="B5588" s="2">
        <v>-2.4353474310195898E-3</v>
      </c>
      <c r="C5588" s="1">
        <v>41702</v>
      </c>
      <c r="D5588">
        <v>1.5285</v>
      </c>
      <c r="E5588" s="1">
        <v>41764</v>
      </c>
      <c r="F5588">
        <v>-7.4700000000000003E-2</v>
      </c>
      <c r="G5588">
        <f t="shared" si="87"/>
        <v>0.8872199999999999</v>
      </c>
    </row>
    <row r="5589" spans="1:7" x14ac:dyDescent="0.3">
      <c r="A5589" s="1">
        <v>41423</v>
      </c>
      <c r="B5589" s="2">
        <v>-6.8928403699827197E-3</v>
      </c>
      <c r="C5589" s="1">
        <v>41703</v>
      </c>
      <c r="D5589">
        <v>1.38E-2</v>
      </c>
      <c r="E5589" s="1">
        <v>41765</v>
      </c>
      <c r="F5589">
        <v>0.1027</v>
      </c>
      <c r="G5589">
        <f t="shared" si="87"/>
        <v>4.9360000000000001E-2</v>
      </c>
    </row>
    <row r="5590" spans="1:7" x14ac:dyDescent="0.3">
      <c r="A5590" s="1">
        <v>41424</v>
      </c>
      <c r="B5590" s="2">
        <v>-1.60301105588734E-3</v>
      </c>
      <c r="C5590" s="1">
        <v>41704</v>
      </c>
      <c r="D5590">
        <v>0.18970000000000001</v>
      </c>
      <c r="E5590" s="1">
        <v>41766</v>
      </c>
      <c r="F5590">
        <v>7.1400000000000005E-2</v>
      </c>
      <c r="G5590">
        <f t="shared" si="87"/>
        <v>0.14238000000000001</v>
      </c>
    </row>
    <row r="5591" spans="1:7" x14ac:dyDescent="0.3">
      <c r="A5591" s="1">
        <v>41425</v>
      </c>
      <c r="B5591" s="2">
        <v>-1.1759969495096501E-3</v>
      </c>
      <c r="C5591" s="1">
        <v>41705</v>
      </c>
      <c r="D5591">
        <v>6.1400000000000003E-2</v>
      </c>
      <c r="E5591" s="1">
        <v>41767</v>
      </c>
      <c r="F5591">
        <v>5.5300000000000002E-2</v>
      </c>
      <c r="G5591">
        <f t="shared" si="87"/>
        <v>5.8959999999999999E-2</v>
      </c>
    </row>
    <row r="5592" spans="1:7" x14ac:dyDescent="0.3">
      <c r="A5592" s="1">
        <v>41428</v>
      </c>
      <c r="B5592" s="2">
        <v>-5.9653954507158397E-3</v>
      </c>
      <c r="C5592" s="1">
        <v>41708</v>
      </c>
      <c r="D5592">
        <v>-4.0300000000000002E-2</v>
      </c>
      <c r="E5592" s="1">
        <v>41768</v>
      </c>
      <c r="F5592">
        <v>-0.12720000000000001</v>
      </c>
      <c r="G5592">
        <f t="shared" si="87"/>
        <v>-7.5060000000000016E-2</v>
      </c>
    </row>
    <row r="5593" spans="1:7" x14ac:dyDescent="0.3">
      <c r="A5593" s="1">
        <v>41429</v>
      </c>
      <c r="B5593" s="2">
        <v>1.9775312700476299E-3</v>
      </c>
      <c r="C5593" s="1">
        <v>41709</v>
      </c>
      <c r="D5593">
        <v>-0.50370000000000004</v>
      </c>
      <c r="E5593" s="1">
        <v>41771</v>
      </c>
      <c r="F5593">
        <v>-0.1176</v>
      </c>
      <c r="G5593">
        <f t="shared" si="87"/>
        <v>-0.34926000000000001</v>
      </c>
    </row>
    <row r="5594" spans="1:7" x14ac:dyDescent="0.3">
      <c r="A5594" s="1">
        <v>41430</v>
      </c>
      <c r="B5594" s="2">
        <v>7.9534890001120605E-4</v>
      </c>
      <c r="C5594" s="1">
        <v>41710</v>
      </c>
      <c r="D5594">
        <v>5.6500000000000002E-2</v>
      </c>
      <c r="E5594" s="1">
        <v>41772</v>
      </c>
      <c r="F5594">
        <v>0.16889999999999999</v>
      </c>
      <c r="G5594">
        <f t="shared" si="87"/>
        <v>0.10145999999999999</v>
      </c>
    </row>
    <row r="5595" spans="1:7" x14ac:dyDescent="0.3">
      <c r="A5595" s="1">
        <v>41431</v>
      </c>
      <c r="B5595" s="2">
        <v>-1.21055701573227E-2</v>
      </c>
      <c r="C5595" s="1">
        <v>41711</v>
      </c>
      <c r="D5595">
        <v>-1.1579999999999999</v>
      </c>
      <c r="E5595" s="1">
        <v>41773</v>
      </c>
      <c r="F5595">
        <v>0.36509999999999998</v>
      </c>
      <c r="G5595">
        <f t="shared" si="87"/>
        <v>-0.54875999999999991</v>
      </c>
    </row>
    <row r="5596" spans="1:7" x14ac:dyDescent="0.3">
      <c r="A5596" s="1">
        <v>41432</v>
      </c>
      <c r="B5596" s="2">
        <v>6.1556927686750003E-3</v>
      </c>
      <c r="C5596" s="1">
        <v>41712</v>
      </c>
      <c r="D5596">
        <v>-0.27960000000000002</v>
      </c>
      <c r="E5596" s="1">
        <v>41774</v>
      </c>
      <c r="F5596">
        <v>0.13109999999999999</v>
      </c>
      <c r="G5596">
        <f t="shared" si="87"/>
        <v>-0.11531999999999999</v>
      </c>
    </row>
    <row r="5597" spans="1:7" x14ac:dyDescent="0.3">
      <c r="A5597" s="1">
        <v>41435</v>
      </c>
      <c r="B5597" s="2">
        <v>2.7467036374677601E-3</v>
      </c>
      <c r="C5597" s="1">
        <v>41715</v>
      </c>
      <c r="D5597">
        <v>0.96179999999999999</v>
      </c>
      <c r="E5597" s="1">
        <v>41775</v>
      </c>
      <c r="F5597">
        <v>-9.35E-2</v>
      </c>
      <c r="G5597">
        <f t="shared" si="87"/>
        <v>0.53967999999999994</v>
      </c>
    </row>
    <row r="5598" spans="1:7" x14ac:dyDescent="0.3">
      <c r="A5598" s="1">
        <v>41436</v>
      </c>
      <c r="B5598" s="2">
        <v>-5.9451203721021502E-3</v>
      </c>
      <c r="C5598" s="1">
        <v>41716</v>
      </c>
      <c r="D5598">
        <v>0.72460000000000002</v>
      </c>
      <c r="E5598" s="1">
        <v>41778</v>
      </c>
      <c r="F5598">
        <v>-5.5100000000000003E-2</v>
      </c>
      <c r="G5598">
        <f t="shared" si="87"/>
        <v>0.41271999999999998</v>
      </c>
    </row>
    <row r="5599" spans="1:7" x14ac:dyDescent="0.3">
      <c r="A5599" s="1">
        <v>41437</v>
      </c>
      <c r="B5599" s="2">
        <v>4.6599858705409503E-4</v>
      </c>
      <c r="C5599" s="1">
        <v>41717</v>
      </c>
      <c r="D5599">
        <v>-0.61319999999999997</v>
      </c>
      <c r="E5599" s="1">
        <v>41779</v>
      </c>
      <c r="F5599">
        <v>0.1429</v>
      </c>
      <c r="G5599">
        <f t="shared" si="87"/>
        <v>-0.31075999999999998</v>
      </c>
    </row>
    <row r="5600" spans="1:7" x14ac:dyDescent="0.3">
      <c r="A5600" s="1">
        <v>41438</v>
      </c>
      <c r="B5600" s="2">
        <v>-2.2220956117151602E-3</v>
      </c>
      <c r="C5600" s="1">
        <v>41718</v>
      </c>
      <c r="D5600">
        <v>0.60570000000000002</v>
      </c>
      <c r="E5600" s="1">
        <v>41780</v>
      </c>
      <c r="F5600">
        <v>-0.109</v>
      </c>
      <c r="G5600">
        <f t="shared" si="87"/>
        <v>0.31981999999999999</v>
      </c>
    </row>
    <row r="5601" spans="1:7" x14ac:dyDescent="0.3">
      <c r="A5601" s="1">
        <v>41439</v>
      </c>
      <c r="B5601" s="2">
        <v>-5.9696144522532997E-3</v>
      </c>
      <c r="C5601" s="1">
        <v>41719</v>
      </c>
      <c r="D5601">
        <v>-0.29299999999999998</v>
      </c>
      <c r="E5601" s="1">
        <v>41781</v>
      </c>
      <c r="F5601">
        <v>-7.6499999999999999E-2</v>
      </c>
      <c r="G5601">
        <f t="shared" si="87"/>
        <v>-0.20639999999999997</v>
      </c>
    </row>
    <row r="5602" spans="1:7" x14ac:dyDescent="0.3">
      <c r="A5602" s="1">
        <v>41442</v>
      </c>
      <c r="B5602" s="2">
        <v>3.0236881242706702E-3</v>
      </c>
      <c r="C5602" s="1">
        <v>41722</v>
      </c>
      <c r="D5602">
        <v>-0.48649999999999999</v>
      </c>
      <c r="E5602" s="1">
        <v>41782</v>
      </c>
      <c r="F5602">
        <v>0.1022</v>
      </c>
      <c r="G5602">
        <f t="shared" si="87"/>
        <v>-0.25102000000000002</v>
      </c>
    </row>
    <row r="5603" spans="1:7" x14ac:dyDescent="0.3">
      <c r="A5603" s="1">
        <v>41443</v>
      </c>
      <c r="B5603" s="2">
        <v>3.3811873898541601E-3</v>
      </c>
      <c r="C5603" s="1">
        <v>41723</v>
      </c>
      <c r="D5603">
        <v>0.45050000000000001</v>
      </c>
      <c r="E5603" s="1">
        <v>41786</v>
      </c>
      <c r="F5603">
        <v>0.1246</v>
      </c>
      <c r="G5603">
        <f t="shared" si="87"/>
        <v>0.32013999999999998</v>
      </c>
    </row>
    <row r="5604" spans="1:7" x14ac:dyDescent="0.3">
      <c r="A5604" s="1">
        <v>41444</v>
      </c>
      <c r="B5604" s="2">
        <v>6.7272316681472599E-3</v>
      </c>
      <c r="C5604" s="1">
        <v>41724</v>
      </c>
      <c r="D5604">
        <v>-0.69699999999999995</v>
      </c>
      <c r="E5604" s="1">
        <v>41787</v>
      </c>
      <c r="F5604">
        <v>0.36849999999999999</v>
      </c>
      <c r="G5604">
        <f t="shared" si="87"/>
        <v>-0.27079999999999993</v>
      </c>
    </row>
    <row r="5605" spans="1:7" x14ac:dyDescent="0.3">
      <c r="A5605" s="1">
        <v>41445</v>
      </c>
      <c r="B5605" s="2">
        <v>1.55051482113611E-2</v>
      </c>
      <c r="C5605" s="1">
        <v>41725</v>
      </c>
      <c r="D5605">
        <v>-0.17280000000000001</v>
      </c>
      <c r="E5605" s="1">
        <v>41788</v>
      </c>
      <c r="F5605">
        <v>-8.9399999999999993E-2</v>
      </c>
      <c r="G5605">
        <f t="shared" si="87"/>
        <v>-0.13944000000000001</v>
      </c>
    </row>
    <row r="5606" spans="1:7" x14ac:dyDescent="0.3">
      <c r="A5606" s="1">
        <v>41446</v>
      </c>
      <c r="B5606" s="2">
        <v>1.1543661864530401E-3</v>
      </c>
      <c r="C5606" s="1">
        <v>41726</v>
      </c>
      <c r="D5606">
        <v>0.46800000000000003</v>
      </c>
      <c r="E5606" s="1">
        <v>41789</v>
      </c>
      <c r="F5606">
        <v>-3.3000000000000002E-2</v>
      </c>
      <c r="G5606">
        <f t="shared" si="87"/>
        <v>0.2676</v>
      </c>
    </row>
    <row r="5607" spans="1:7" x14ac:dyDescent="0.3">
      <c r="A5607" s="1">
        <v>41449</v>
      </c>
      <c r="B5607" s="2">
        <v>5.8054998537206996E-3</v>
      </c>
      <c r="C5607" s="1">
        <v>41729</v>
      </c>
      <c r="D5607">
        <v>0.79710000000000003</v>
      </c>
      <c r="E5607" s="1">
        <v>41792</v>
      </c>
      <c r="F5607">
        <v>-0.31909999999999999</v>
      </c>
      <c r="G5607">
        <f t="shared" si="87"/>
        <v>0.35062000000000004</v>
      </c>
    </row>
    <row r="5608" spans="1:7" x14ac:dyDescent="0.3">
      <c r="A5608" s="1">
        <v>41450</v>
      </c>
      <c r="B5608" s="2">
        <v>-7.3073021132641401E-4</v>
      </c>
      <c r="C5608" s="1">
        <v>41730</v>
      </c>
      <c r="D5608">
        <v>0.71040000000000003</v>
      </c>
      <c r="E5608" s="1">
        <v>41793</v>
      </c>
      <c r="F5608">
        <v>-0.2475</v>
      </c>
      <c r="G5608">
        <f t="shared" si="87"/>
        <v>0.32723999999999998</v>
      </c>
    </row>
    <row r="5609" spans="1:7" x14ac:dyDescent="0.3">
      <c r="A5609" s="1">
        <v>41451</v>
      </c>
      <c r="B5609" s="2">
        <v>4.8619669579164098E-4</v>
      </c>
      <c r="C5609" s="1">
        <v>41731</v>
      </c>
      <c r="D5609">
        <v>0.3029</v>
      </c>
      <c r="E5609" s="1">
        <v>41794</v>
      </c>
      <c r="F5609">
        <v>-3.1099999999999999E-2</v>
      </c>
      <c r="G5609">
        <f t="shared" si="87"/>
        <v>0.16929999999999998</v>
      </c>
    </row>
    <row r="5610" spans="1:7" x14ac:dyDescent="0.3">
      <c r="A5610" s="1">
        <v>41452</v>
      </c>
      <c r="B5610" s="2">
        <v>-1.04548545746175E-3</v>
      </c>
      <c r="C5610" s="1">
        <v>41732</v>
      </c>
      <c r="D5610">
        <v>-0.1115</v>
      </c>
      <c r="E5610" s="1">
        <v>41795</v>
      </c>
      <c r="F5610">
        <v>0.12809999999999999</v>
      </c>
      <c r="G5610">
        <f t="shared" si="87"/>
        <v>-1.566E-2</v>
      </c>
    </row>
    <row r="5611" spans="1:7" x14ac:dyDescent="0.3">
      <c r="A5611" s="1">
        <v>41453</v>
      </c>
      <c r="B5611" s="2">
        <v>9.0584743426454003E-3</v>
      </c>
      <c r="C5611" s="1">
        <v>41733</v>
      </c>
      <c r="D5611">
        <v>-1.2505999999999999</v>
      </c>
      <c r="E5611" s="1">
        <v>41796</v>
      </c>
      <c r="F5611">
        <v>-4.4400000000000002E-2</v>
      </c>
      <c r="G5611">
        <f t="shared" si="87"/>
        <v>-0.76811999999999991</v>
      </c>
    </row>
    <row r="5612" spans="1:7" x14ac:dyDescent="0.3">
      <c r="A5612" s="1">
        <v>41456</v>
      </c>
      <c r="B5612" s="2">
        <v>-9.0078427702700004E-4</v>
      </c>
      <c r="C5612" s="1">
        <v>41736</v>
      </c>
      <c r="D5612">
        <v>-1.0740000000000001</v>
      </c>
      <c r="E5612" s="1">
        <v>41799</v>
      </c>
      <c r="F5612">
        <v>-5.8400000000000001E-2</v>
      </c>
      <c r="G5612">
        <f t="shared" si="87"/>
        <v>-0.66776000000000002</v>
      </c>
    </row>
    <row r="5613" spans="1:7" x14ac:dyDescent="0.3">
      <c r="A5613" s="1">
        <v>41457</v>
      </c>
      <c r="B5613" s="2">
        <v>2.8772866043520499E-3</v>
      </c>
      <c r="C5613" s="1">
        <v>41737</v>
      </c>
      <c r="D5613">
        <v>0.40789999999999998</v>
      </c>
      <c r="E5613" s="1">
        <v>41800</v>
      </c>
      <c r="F5613">
        <v>-0.1061</v>
      </c>
      <c r="G5613">
        <f t="shared" si="87"/>
        <v>0.20229999999999998</v>
      </c>
    </row>
    <row r="5614" spans="1:7" x14ac:dyDescent="0.3">
      <c r="A5614" s="1">
        <v>41458</v>
      </c>
      <c r="B5614" s="2">
        <v>-1.2357417679154101E-4</v>
      </c>
      <c r="C5614" s="1">
        <v>41738</v>
      </c>
      <c r="D5614">
        <v>1.1004</v>
      </c>
      <c r="E5614" s="1">
        <v>41801</v>
      </c>
      <c r="F5614">
        <v>5.8999999999999999E-3</v>
      </c>
      <c r="G5614">
        <f t="shared" si="87"/>
        <v>0.66260000000000008</v>
      </c>
    </row>
    <row r="5615" spans="1:7" x14ac:dyDescent="0.3">
      <c r="A5615" s="1">
        <v>41459</v>
      </c>
      <c r="B5615" s="2">
        <v>-5.8018802183112895E-4</v>
      </c>
      <c r="C5615" s="1">
        <v>41739</v>
      </c>
      <c r="D5615">
        <v>-2.0882000000000001</v>
      </c>
      <c r="E5615" s="1">
        <v>41802</v>
      </c>
      <c r="F5615">
        <v>0.25209999999999999</v>
      </c>
      <c r="G5615">
        <f t="shared" si="87"/>
        <v>-1.15208</v>
      </c>
    </row>
    <row r="5616" spans="1:7" x14ac:dyDescent="0.3">
      <c r="A5616" s="1">
        <v>41460</v>
      </c>
      <c r="B5616" s="2">
        <v>1.7422566640510801E-2</v>
      </c>
      <c r="C5616" s="1">
        <v>41740</v>
      </c>
      <c r="D5616">
        <v>-0.9385</v>
      </c>
      <c r="E5616" s="1">
        <v>41803</v>
      </c>
      <c r="F5616">
        <v>-8.9899999999999994E-2</v>
      </c>
      <c r="G5616">
        <f t="shared" si="87"/>
        <v>-0.59905999999999993</v>
      </c>
    </row>
    <row r="5617" spans="1:7" x14ac:dyDescent="0.3">
      <c r="A5617" s="1">
        <v>41463</v>
      </c>
      <c r="B5617" s="2">
        <v>-6.82384705678274E-3</v>
      </c>
      <c r="C5617" s="1">
        <v>41743</v>
      </c>
      <c r="D5617">
        <v>0.82210000000000005</v>
      </c>
      <c r="E5617" s="1">
        <v>41806</v>
      </c>
      <c r="F5617">
        <v>5.7299999999999997E-2</v>
      </c>
      <c r="G5617">
        <f t="shared" si="87"/>
        <v>0.51618000000000008</v>
      </c>
    </row>
    <row r="5618" spans="1:7" x14ac:dyDescent="0.3">
      <c r="A5618" s="1">
        <v>41464</v>
      </c>
      <c r="B5618" s="2">
        <v>-7.08916180160735E-3</v>
      </c>
      <c r="C5618" s="1">
        <v>41744</v>
      </c>
      <c r="D5618">
        <v>0.67579999999999996</v>
      </c>
      <c r="E5618" s="1">
        <v>41807</v>
      </c>
      <c r="F5618">
        <v>-0.26119999999999999</v>
      </c>
      <c r="G5618">
        <f t="shared" si="87"/>
        <v>0.30099999999999993</v>
      </c>
    </row>
    <row r="5619" spans="1:7" x14ac:dyDescent="0.3">
      <c r="A5619" s="1">
        <v>41465</v>
      </c>
      <c r="B5619" s="2">
        <v>2.3474879617029201E-3</v>
      </c>
      <c r="C5619" s="1">
        <v>41745</v>
      </c>
      <c r="D5619">
        <v>1.0512999999999999</v>
      </c>
      <c r="E5619" s="1">
        <v>41808</v>
      </c>
      <c r="F5619">
        <v>0.1787</v>
      </c>
      <c r="G5619">
        <f t="shared" si="87"/>
        <v>0.70225999999999988</v>
      </c>
    </row>
    <row r="5620" spans="1:7" x14ac:dyDescent="0.3">
      <c r="A5620" s="1">
        <v>41466</v>
      </c>
      <c r="B5620" s="2">
        <v>-1.36382435922537E-2</v>
      </c>
      <c r="C5620" s="1">
        <v>41746</v>
      </c>
      <c r="D5620">
        <v>0.14080000000000001</v>
      </c>
      <c r="E5620" s="1">
        <v>41809</v>
      </c>
      <c r="F5620">
        <v>3.7999999999999999E-2</v>
      </c>
      <c r="G5620">
        <f t="shared" si="87"/>
        <v>9.9680000000000005E-2</v>
      </c>
    </row>
    <row r="5621" spans="1:7" x14ac:dyDescent="0.3">
      <c r="A5621" s="1">
        <v>41467</v>
      </c>
      <c r="B5621" s="2">
        <v>3.3268982678420502E-3</v>
      </c>
      <c r="C5621" s="1">
        <v>41750</v>
      </c>
      <c r="D5621">
        <v>0.37919999999999998</v>
      </c>
      <c r="E5621" s="1">
        <v>41810</v>
      </c>
      <c r="F5621">
        <v>2.41E-2</v>
      </c>
      <c r="G5621">
        <f t="shared" si="87"/>
        <v>0.23715999999999998</v>
      </c>
    </row>
    <row r="5622" spans="1:7" x14ac:dyDescent="0.3">
      <c r="A5622" s="1">
        <v>41470</v>
      </c>
      <c r="B5622" s="2">
        <v>1.31683841012853E-3</v>
      </c>
      <c r="C5622" s="1">
        <v>41751</v>
      </c>
      <c r="D5622">
        <v>0.40920000000000001</v>
      </c>
      <c r="E5622" s="1">
        <v>41813</v>
      </c>
      <c r="F5622">
        <v>2.5700000000000001E-2</v>
      </c>
      <c r="G5622">
        <f t="shared" si="87"/>
        <v>0.25579999999999997</v>
      </c>
    </row>
    <row r="5623" spans="1:7" x14ac:dyDescent="0.3">
      <c r="A5623" s="1">
        <v>41471</v>
      </c>
      <c r="B5623" s="2">
        <v>-7.37108055433455E-3</v>
      </c>
      <c r="C5623" s="1">
        <v>41752</v>
      </c>
      <c r="D5623">
        <v>-0.20860000000000001</v>
      </c>
      <c r="E5623" s="1">
        <v>41814</v>
      </c>
      <c r="F5623">
        <v>0.1429</v>
      </c>
      <c r="G5623">
        <f t="shared" si="87"/>
        <v>-6.7999999999999991E-2</v>
      </c>
    </row>
    <row r="5624" spans="1:7" x14ac:dyDescent="0.3">
      <c r="A5624" s="1">
        <v>41472</v>
      </c>
      <c r="B5624" s="2">
        <v>3.5297227511106302E-3</v>
      </c>
      <c r="C5624" s="1">
        <v>41753</v>
      </c>
      <c r="D5624">
        <v>0.17399999999999999</v>
      </c>
      <c r="E5624" s="1">
        <v>41815</v>
      </c>
      <c r="F5624">
        <v>0.13089999999999999</v>
      </c>
      <c r="G5624">
        <f t="shared" si="87"/>
        <v>0.15675999999999998</v>
      </c>
    </row>
    <row r="5625" spans="1:7" x14ac:dyDescent="0.3">
      <c r="A5625" s="1">
        <v>41473</v>
      </c>
      <c r="B5625" s="2">
        <v>-1.69829189534132E-3</v>
      </c>
      <c r="C5625" s="1">
        <v>41754</v>
      </c>
      <c r="D5625">
        <v>-0.80959999999999999</v>
      </c>
      <c r="E5625" s="1">
        <v>41816</v>
      </c>
      <c r="F5625">
        <v>0.16600000000000001</v>
      </c>
      <c r="G5625">
        <f t="shared" si="87"/>
        <v>-0.41935999999999996</v>
      </c>
    </row>
    <row r="5626" spans="1:7" x14ac:dyDescent="0.3">
      <c r="A5626" s="1">
        <v>41474</v>
      </c>
      <c r="B5626" s="2">
        <v>-2.34269499287887E-3</v>
      </c>
      <c r="C5626" s="1">
        <v>41757</v>
      </c>
      <c r="D5626">
        <v>0.3301</v>
      </c>
      <c r="E5626" s="1">
        <v>41817</v>
      </c>
      <c r="F5626">
        <v>-3.6200000000000003E-2</v>
      </c>
      <c r="G5626">
        <f t="shared" si="87"/>
        <v>0.18357999999999999</v>
      </c>
    </row>
    <row r="5627" spans="1:7" x14ac:dyDescent="0.3">
      <c r="A5627" s="1">
        <v>41477</v>
      </c>
      <c r="B5627" s="2">
        <v>-5.4593182730077201E-3</v>
      </c>
      <c r="C5627" s="1">
        <v>41758</v>
      </c>
      <c r="D5627">
        <v>0.47770000000000001</v>
      </c>
      <c r="E5627" s="1">
        <v>41820</v>
      </c>
      <c r="F5627">
        <v>9.8100000000000007E-2</v>
      </c>
      <c r="G5627">
        <f t="shared" si="87"/>
        <v>0.32585999999999998</v>
      </c>
    </row>
    <row r="5628" spans="1:7" x14ac:dyDescent="0.3">
      <c r="A5628" s="1">
        <v>41478</v>
      </c>
      <c r="B5628" s="2">
        <v>-5.3674182570517804E-4</v>
      </c>
      <c r="C5628" s="1">
        <v>41759</v>
      </c>
      <c r="D5628">
        <v>0.3039</v>
      </c>
      <c r="E5628" s="1">
        <v>41821</v>
      </c>
      <c r="F5628">
        <v>-0.222</v>
      </c>
      <c r="G5628">
        <f t="shared" si="87"/>
        <v>9.3539999999999998E-2</v>
      </c>
    </row>
    <row r="5629" spans="1:7" x14ac:dyDescent="0.3">
      <c r="A5629" s="1">
        <v>41479</v>
      </c>
      <c r="B5629" s="2">
        <v>1.27482735583857E-2</v>
      </c>
      <c r="C5629" s="1">
        <v>41760</v>
      </c>
      <c r="D5629">
        <v>-7.9000000000000008E-3</v>
      </c>
      <c r="E5629" s="1">
        <v>41822</v>
      </c>
      <c r="F5629">
        <v>-0.28549999999999998</v>
      </c>
      <c r="G5629">
        <f t="shared" si="87"/>
        <v>-0.11893999999999999</v>
      </c>
    </row>
    <row r="5630" spans="1:7" x14ac:dyDescent="0.3">
      <c r="A5630" s="1">
        <v>41480</v>
      </c>
      <c r="B5630" s="2">
        <v>-4.7213502596619196E-3</v>
      </c>
      <c r="C5630" s="1">
        <v>41761</v>
      </c>
      <c r="D5630">
        <v>-0.1348</v>
      </c>
      <c r="E5630" s="1">
        <v>41823</v>
      </c>
      <c r="F5630">
        <v>-0.11609999999999999</v>
      </c>
      <c r="G5630">
        <f t="shared" si="87"/>
        <v>-0.12731999999999999</v>
      </c>
    </row>
    <row r="5631" spans="1:7" x14ac:dyDescent="0.3">
      <c r="A5631" s="1">
        <v>41481</v>
      </c>
      <c r="B5631" s="2">
        <v>-2.9976187688962601E-3</v>
      </c>
      <c r="C5631" s="1">
        <v>41764</v>
      </c>
      <c r="D5631">
        <v>0.19470000000000001</v>
      </c>
      <c r="E5631" s="1">
        <v>41827</v>
      </c>
      <c r="F5631">
        <v>0.13400000000000001</v>
      </c>
      <c r="G5631">
        <f t="shared" si="87"/>
        <v>0.17042000000000002</v>
      </c>
    </row>
    <row r="5632" spans="1:7" x14ac:dyDescent="0.3">
      <c r="A5632" s="1">
        <v>41484</v>
      </c>
      <c r="B5632" s="2">
        <v>-2.00341150149774E-4</v>
      </c>
      <c r="C5632" s="1">
        <v>41765</v>
      </c>
      <c r="D5632">
        <v>-0.89670000000000005</v>
      </c>
      <c r="E5632" s="1">
        <v>41828</v>
      </c>
      <c r="F5632">
        <v>0.21029999999999999</v>
      </c>
      <c r="G5632">
        <f t="shared" si="87"/>
        <v>-0.45390000000000008</v>
      </c>
    </row>
    <row r="5633" spans="1:7" x14ac:dyDescent="0.3">
      <c r="A5633" s="1">
        <v>41485</v>
      </c>
      <c r="B5633" s="2">
        <v>4.8913271589086102E-3</v>
      </c>
      <c r="C5633" s="1">
        <v>41766</v>
      </c>
      <c r="D5633">
        <v>0.60429999999999995</v>
      </c>
      <c r="E5633" s="1">
        <v>41829</v>
      </c>
      <c r="F5633">
        <v>9.0200000000000002E-2</v>
      </c>
      <c r="G5633">
        <f t="shared" si="87"/>
        <v>0.39865999999999996</v>
      </c>
    </row>
    <row r="5634" spans="1:7" x14ac:dyDescent="0.3">
      <c r="A5634" s="1">
        <v>41486</v>
      </c>
      <c r="B5634" s="2">
        <v>-1.42846309160682E-3</v>
      </c>
      <c r="C5634" s="1">
        <v>41767</v>
      </c>
      <c r="D5634">
        <v>-0.11219999999999999</v>
      </c>
      <c r="E5634" s="1">
        <v>41830</v>
      </c>
      <c r="F5634">
        <v>5.5500000000000001E-2</v>
      </c>
      <c r="G5634">
        <f t="shared" si="87"/>
        <v>-4.5119999999999993E-2</v>
      </c>
    </row>
    <row r="5635" spans="1:7" x14ac:dyDescent="0.3">
      <c r="A5635" s="1">
        <v>41487</v>
      </c>
      <c r="B5635" s="2">
        <v>1.81893222450531E-2</v>
      </c>
      <c r="C5635" s="1">
        <v>41768</v>
      </c>
      <c r="D5635">
        <v>0.1701</v>
      </c>
      <c r="E5635" s="1">
        <v>41831</v>
      </c>
      <c r="F5635">
        <v>8.1600000000000006E-2</v>
      </c>
      <c r="G5635">
        <f t="shared" si="87"/>
        <v>0.13469999999999999</v>
      </c>
    </row>
    <row r="5636" spans="1:7" x14ac:dyDescent="0.3">
      <c r="A5636" s="1">
        <v>41488</v>
      </c>
      <c r="B5636" s="2">
        <v>-5.0590486315931198E-3</v>
      </c>
      <c r="C5636" s="1">
        <v>41771</v>
      </c>
      <c r="D5636">
        <v>0.97070000000000001</v>
      </c>
      <c r="E5636" s="1">
        <v>41834</v>
      </c>
      <c r="F5636">
        <v>-0.1353</v>
      </c>
      <c r="G5636">
        <f t="shared" si="87"/>
        <v>0.52829999999999999</v>
      </c>
    </row>
    <row r="5637" spans="1:7" x14ac:dyDescent="0.3">
      <c r="A5637" s="1">
        <v>41491</v>
      </c>
      <c r="B5637" s="2">
        <v>1.9677826350716901E-3</v>
      </c>
      <c r="C5637" s="1">
        <v>41772</v>
      </c>
      <c r="D5637">
        <v>6.7100000000000007E-2</v>
      </c>
      <c r="E5637" s="1">
        <v>41835</v>
      </c>
      <c r="F5637">
        <v>-3.3099999999999997E-2</v>
      </c>
      <c r="G5637">
        <f t="shared" ref="G5637:G5700" si="88">(D5637*0.6)+(F5637*0.4)</f>
        <v>2.7020000000000002E-2</v>
      </c>
    </row>
    <row r="5638" spans="1:7" x14ac:dyDescent="0.3">
      <c r="A5638" s="1">
        <v>41492</v>
      </c>
      <c r="B5638" s="2">
        <v>-2.7858206328908999E-3</v>
      </c>
      <c r="C5638" s="1">
        <v>41773</v>
      </c>
      <c r="D5638">
        <v>-0.45069999999999999</v>
      </c>
      <c r="E5638" s="1">
        <v>41836</v>
      </c>
      <c r="F5638">
        <v>1.6500000000000001E-2</v>
      </c>
      <c r="G5638">
        <f t="shared" si="88"/>
        <v>-0.26382</v>
      </c>
    </row>
    <row r="5639" spans="1:7" x14ac:dyDescent="0.3">
      <c r="A5639" s="1">
        <v>41493</v>
      </c>
      <c r="B5639" s="2">
        <v>-4.3149952083832996E-3</v>
      </c>
      <c r="C5639" s="1">
        <v>41774</v>
      </c>
      <c r="D5639">
        <v>-0.91749999999999998</v>
      </c>
      <c r="E5639" s="1">
        <v>41837</v>
      </c>
      <c r="F5639">
        <v>0.26090000000000002</v>
      </c>
      <c r="G5639">
        <f t="shared" si="88"/>
        <v>-0.44613999999999998</v>
      </c>
    </row>
    <row r="5640" spans="1:7" x14ac:dyDescent="0.3">
      <c r="A5640" s="1">
        <v>41494</v>
      </c>
      <c r="B5640" s="2">
        <v>-1.0273437379641899E-2</v>
      </c>
      <c r="C5640" s="1">
        <v>41775</v>
      </c>
      <c r="D5640">
        <v>0.37519999999999998</v>
      </c>
      <c r="E5640" s="1">
        <v>41838</v>
      </c>
      <c r="F5640">
        <v>-4.2000000000000003E-2</v>
      </c>
      <c r="G5640">
        <f t="shared" si="88"/>
        <v>0.20831999999999998</v>
      </c>
    </row>
    <row r="5641" spans="1:7" x14ac:dyDescent="0.3">
      <c r="A5641" s="1">
        <v>41495</v>
      </c>
      <c r="B5641" s="2">
        <v>1.11048197845975E-3</v>
      </c>
      <c r="C5641" s="1">
        <v>41778</v>
      </c>
      <c r="D5641">
        <v>0.3916</v>
      </c>
      <c r="E5641" s="1">
        <v>41841</v>
      </c>
      <c r="F5641">
        <v>3.5700000000000003E-2</v>
      </c>
      <c r="G5641">
        <f t="shared" si="88"/>
        <v>0.24924000000000002</v>
      </c>
    </row>
    <row r="5642" spans="1:7" x14ac:dyDescent="0.3">
      <c r="A5642" s="1">
        <v>41498</v>
      </c>
      <c r="B5642" s="2">
        <v>-2.7844586491670999E-3</v>
      </c>
      <c r="C5642" s="1">
        <v>41779</v>
      </c>
      <c r="D5642">
        <v>-0.64659999999999995</v>
      </c>
      <c r="E5642" s="1">
        <v>41842</v>
      </c>
      <c r="F5642">
        <v>8.3599999999999994E-2</v>
      </c>
      <c r="G5642">
        <f t="shared" si="88"/>
        <v>-0.35451999999999995</v>
      </c>
    </row>
    <row r="5643" spans="1:7" x14ac:dyDescent="0.3">
      <c r="A5643" s="1">
        <v>41499</v>
      </c>
      <c r="B5643" s="2">
        <v>1.5691736163355501E-2</v>
      </c>
      <c r="C5643" s="1">
        <v>41780</v>
      </c>
      <c r="D5643">
        <v>0.82589999999999997</v>
      </c>
      <c r="E5643" s="1">
        <v>41843</v>
      </c>
      <c r="F5643">
        <v>-3.2000000000000002E-3</v>
      </c>
      <c r="G5643">
        <f t="shared" si="88"/>
        <v>0.49425999999999998</v>
      </c>
    </row>
    <row r="5644" spans="1:7" x14ac:dyDescent="0.3">
      <c r="A5644" s="1">
        <v>41500</v>
      </c>
      <c r="B5644" s="2">
        <v>-4.2580376371922401E-3</v>
      </c>
      <c r="C5644" s="1">
        <v>41781</v>
      </c>
      <c r="D5644">
        <v>0.25009999999999999</v>
      </c>
      <c r="E5644" s="1">
        <v>41844</v>
      </c>
      <c r="F5644">
        <v>-0.218</v>
      </c>
      <c r="G5644">
        <f t="shared" si="88"/>
        <v>6.2859999999999999E-2</v>
      </c>
    </row>
    <row r="5645" spans="1:7" x14ac:dyDescent="0.3">
      <c r="A5645" s="1">
        <v>41501</v>
      </c>
      <c r="B5645" s="2">
        <v>-3.9442754670652204E-3</v>
      </c>
      <c r="C5645" s="1">
        <v>41782</v>
      </c>
      <c r="D5645">
        <v>0.42630000000000001</v>
      </c>
      <c r="E5645" s="1">
        <v>41845</v>
      </c>
      <c r="F5645">
        <v>0.19239999999999999</v>
      </c>
      <c r="G5645">
        <f t="shared" si="88"/>
        <v>0.33274000000000004</v>
      </c>
    </row>
    <row r="5646" spans="1:7" x14ac:dyDescent="0.3">
      <c r="A5646" s="1">
        <v>41502</v>
      </c>
      <c r="B5646" s="2">
        <v>4.2655518593224303E-3</v>
      </c>
      <c r="C5646" s="1">
        <v>41786</v>
      </c>
      <c r="D5646">
        <v>0.59970000000000001</v>
      </c>
      <c r="E5646" s="1">
        <v>41848</v>
      </c>
      <c r="F5646">
        <v>-7.6600000000000001E-2</v>
      </c>
      <c r="G5646">
        <f t="shared" si="88"/>
        <v>0.32917999999999997</v>
      </c>
    </row>
    <row r="5647" spans="1:7" x14ac:dyDescent="0.3">
      <c r="A5647" s="1">
        <v>41505</v>
      </c>
      <c r="B5647" s="2">
        <v>-2.9909240287062698E-4</v>
      </c>
      <c r="C5647" s="1">
        <v>41787</v>
      </c>
      <c r="D5647">
        <v>-9.6299999999999997E-2</v>
      </c>
      <c r="E5647" s="1">
        <v>41849</v>
      </c>
      <c r="F5647">
        <v>0.1363</v>
      </c>
      <c r="G5647">
        <f t="shared" si="88"/>
        <v>-3.2599999999999921E-3</v>
      </c>
    </row>
    <row r="5648" spans="1:7" x14ac:dyDescent="0.3">
      <c r="A5648" s="1">
        <v>41506</v>
      </c>
      <c r="B5648" s="2">
        <v>-7.3649913408835299E-4</v>
      </c>
      <c r="C5648" s="1">
        <v>41788</v>
      </c>
      <c r="D5648">
        <v>0.54959999999999998</v>
      </c>
      <c r="E5648" s="1">
        <v>41850</v>
      </c>
      <c r="F5648">
        <v>-0.40029999999999999</v>
      </c>
      <c r="G5648">
        <f t="shared" si="88"/>
        <v>0.16963999999999999</v>
      </c>
    </row>
    <row r="5649" spans="1:7" x14ac:dyDescent="0.3">
      <c r="A5649" s="1">
        <v>41507</v>
      </c>
      <c r="B5649" s="2">
        <v>4.1977575445353299E-3</v>
      </c>
      <c r="C5649" s="1">
        <v>41789</v>
      </c>
      <c r="D5649">
        <v>0.18479999999999999</v>
      </c>
      <c r="E5649" s="1">
        <v>41851</v>
      </c>
      <c r="F5649">
        <v>-1.2800000000000001E-2</v>
      </c>
      <c r="G5649">
        <f t="shared" si="88"/>
        <v>0.10575999999999999</v>
      </c>
    </row>
    <row r="5650" spans="1:7" x14ac:dyDescent="0.3">
      <c r="A5650" s="1">
        <v>41508</v>
      </c>
      <c r="B5650" s="2">
        <v>7.8153039874939694E-3</v>
      </c>
      <c r="C5650" s="1">
        <v>41792</v>
      </c>
      <c r="D5650">
        <v>8.2199999999999995E-2</v>
      </c>
      <c r="E5650" s="1">
        <v>41852</v>
      </c>
      <c r="F5650">
        <v>0.23810000000000001</v>
      </c>
      <c r="G5650">
        <f t="shared" si="88"/>
        <v>0.14455999999999999</v>
      </c>
    </row>
    <row r="5651" spans="1:7" x14ac:dyDescent="0.3">
      <c r="A5651" s="1">
        <v>41509</v>
      </c>
      <c r="B5651" s="2">
        <v>-3.6401749654138E-3</v>
      </c>
      <c r="C5651" s="1">
        <v>41793</v>
      </c>
      <c r="D5651">
        <v>-3.3000000000000002E-2</v>
      </c>
      <c r="E5651" s="1">
        <v>41855</v>
      </c>
      <c r="F5651">
        <v>6.5500000000000003E-2</v>
      </c>
      <c r="G5651">
        <f t="shared" si="88"/>
        <v>6.3999999999999994E-3</v>
      </c>
    </row>
    <row r="5652" spans="1:7" x14ac:dyDescent="0.3">
      <c r="A5652" s="1">
        <v>41512</v>
      </c>
      <c r="B5652" s="2">
        <v>-1.0235990404646299E-2</v>
      </c>
      <c r="C5652" s="1">
        <v>41794</v>
      </c>
      <c r="D5652">
        <v>0.20749999999999999</v>
      </c>
      <c r="E5652" s="1">
        <v>41856</v>
      </c>
      <c r="F5652">
        <v>1.7000000000000001E-2</v>
      </c>
      <c r="G5652">
        <f t="shared" si="88"/>
        <v>0.13129999999999997</v>
      </c>
    </row>
    <row r="5653" spans="1:7" x14ac:dyDescent="0.3">
      <c r="A5653" s="1">
        <v>41513</v>
      </c>
      <c r="B5653" s="2">
        <v>-2.4039671288709199E-3</v>
      </c>
      <c r="C5653" s="1">
        <v>41795</v>
      </c>
      <c r="D5653">
        <v>0.65900000000000003</v>
      </c>
      <c r="E5653" s="1">
        <v>41857</v>
      </c>
      <c r="F5653">
        <v>-5.8999999999999999E-3</v>
      </c>
      <c r="G5653">
        <f t="shared" si="88"/>
        <v>0.39304000000000006</v>
      </c>
    </row>
    <row r="5654" spans="1:7" x14ac:dyDescent="0.3">
      <c r="A5654" s="1">
        <v>41514</v>
      </c>
      <c r="B5654" s="2">
        <v>7.8094954309457804E-3</v>
      </c>
      <c r="C5654" s="1">
        <v>41796</v>
      </c>
      <c r="D5654">
        <v>0.47720000000000001</v>
      </c>
      <c r="E5654" s="1">
        <v>41858</v>
      </c>
      <c r="F5654">
        <v>0.20910000000000001</v>
      </c>
      <c r="G5654">
        <f t="shared" si="88"/>
        <v>0.36996000000000001</v>
      </c>
    </row>
    <row r="5655" spans="1:7" x14ac:dyDescent="0.3">
      <c r="A5655" s="1">
        <v>41515</v>
      </c>
      <c r="B5655" s="2">
        <v>-2.9844315431916098E-3</v>
      </c>
      <c r="C5655" s="1">
        <v>41799</v>
      </c>
      <c r="D5655">
        <v>9.8699999999999996E-2</v>
      </c>
      <c r="E5655" s="1">
        <v>41859</v>
      </c>
      <c r="F5655">
        <v>-9.5999999999999992E-3</v>
      </c>
      <c r="G5655">
        <f t="shared" si="88"/>
        <v>5.5379999999999999E-2</v>
      </c>
    </row>
    <row r="5656" spans="1:7" x14ac:dyDescent="0.3">
      <c r="A5656" s="1">
        <v>41516</v>
      </c>
      <c r="B5656" s="2">
        <v>4.7718103658045402E-4</v>
      </c>
      <c r="C5656" s="1">
        <v>41800</v>
      </c>
      <c r="D5656">
        <v>-2.41E-2</v>
      </c>
      <c r="E5656" s="1">
        <v>41862</v>
      </c>
      <c r="F5656">
        <v>-8.0000000000000002E-3</v>
      </c>
      <c r="G5656">
        <f t="shared" si="88"/>
        <v>-1.7659999999999999E-2</v>
      </c>
    </row>
    <row r="5657" spans="1:7" x14ac:dyDescent="0.3">
      <c r="A5657" s="1">
        <v>41519</v>
      </c>
      <c r="B5657" s="2">
        <v>2.1087078039279099E-3</v>
      </c>
      <c r="C5657" s="1">
        <v>41801</v>
      </c>
      <c r="D5657">
        <v>-0.34229999999999999</v>
      </c>
      <c r="E5657" s="1">
        <v>41863</v>
      </c>
      <c r="F5657">
        <v>-7.5399999999999995E-2</v>
      </c>
      <c r="G5657">
        <f t="shared" si="88"/>
        <v>-0.23553999999999997</v>
      </c>
    </row>
    <row r="5658" spans="1:7" x14ac:dyDescent="0.3">
      <c r="A5658" s="1">
        <v>41520</v>
      </c>
      <c r="B5658" s="2">
        <v>7.0744188705362799E-4</v>
      </c>
      <c r="C5658" s="1">
        <v>41802</v>
      </c>
      <c r="D5658">
        <v>-0.68079999999999996</v>
      </c>
      <c r="E5658" s="1">
        <v>41864</v>
      </c>
      <c r="F5658">
        <v>0.1648</v>
      </c>
      <c r="G5658">
        <f t="shared" si="88"/>
        <v>-0.34255999999999998</v>
      </c>
    </row>
    <row r="5659" spans="1:7" x14ac:dyDescent="0.3">
      <c r="A5659" s="1">
        <v>41521</v>
      </c>
      <c r="B5659" s="2">
        <v>1.1624756120680599E-3</v>
      </c>
      <c r="C5659" s="1">
        <v>41803</v>
      </c>
      <c r="D5659">
        <v>0.31530000000000002</v>
      </c>
      <c r="E5659" s="1">
        <v>41865</v>
      </c>
      <c r="F5659">
        <v>0.14699999999999999</v>
      </c>
      <c r="G5659">
        <f t="shared" si="88"/>
        <v>0.24798000000000001</v>
      </c>
    </row>
    <row r="5660" spans="1:7" x14ac:dyDescent="0.3">
      <c r="A5660" s="1">
        <v>41522</v>
      </c>
      <c r="B5660" s="2">
        <v>1.2168276891025001E-2</v>
      </c>
      <c r="C5660" s="1">
        <v>41806</v>
      </c>
      <c r="D5660">
        <v>8.4000000000000005E-2</v>
      </c>
      <c r="E5660" s="1">
        <v>41866</v>
      </c>
      <c r="F5660">
        <v>0.2167</v>
      </c>
      <c r="G5660">
        <f t="shared" si="88"/>
        <v>0.13708000000000001</v>
      </c>
    </row>
    <row r="5661" spans="1:7" x14ac:dyDescent="0.3">
      <c r="A5661" s="1">
        <v>41523</v>
      </c>
      <c r="B5661" s="2">
        <v>-9.6890991166782604E-3</v>
      </c>
      <c r="C5661" s="1">
        <v>41807</v>
      </c>
      <c r="D5661">
        <v>0.21940000000000001</v>
      </c>
      <c r="E5661" s="1">
        <v>41869</v>
      </c>
      <c r="F5661">
        <v>-0.2036</v>
      </c>
      <c r="G5661">
        <f t="shared" si="88"/>
        <v>5.0199999999999995E-2</v>
      </c>
    </row>
    <row r="5662" spans="1:7" x14ac:dyDescent="0.3">
      <c r="A5662" s="1">
        <v>41526</v>
      </c>
      <c r="B5662" s="2">
        <v>-2.9792169252881302E-3</v>
      </c>
      <c r="C5662" s="1">
        <v>41808</v>
      </c>
      <c r="D5662">
        <v>0.77280000000000004</v>
      </c>
      <c r="E5662" s="1">
        <v>41870</v>
      </c>
      <c r="F5662">
        <v>-8.0500000000000002E-2</v>
      </c>
      <c r="G5662">
        <f t="shared" si="88"/>
        <v>0.43147999999999997</v>
      </c>
    </row>
    <row r="5663" spans="1:7" x14ac:dyDescent="0.3">
      <c r="A5663" s="1">
        <v>41527</v>
      </c>
      <c r="B5663" s="2">
        <v>1.29345102165157E-3</v>
      </c>
      <c r="C5663" s="1">
        <v>41809</v>
      </c>
      <c r="D5663">
        <v>0.14180000000000001</v>
      </c>
      <c r="E5663" s="1">
        <v>41871</v>
      </c>
      <c r="F5663">
        <v>-9.0700000000000003E-2</v>
      </c>
      <c r="G5663">
        <f t="shared" si="88"/>
        <v>4.8800000000000003E-2</v>
      </c>
    </row>
    <row r="5664" spans="1:7" x14ac:dyDescent="0.3">
      <c r="A5664" s="1">
        <v>41528</v>
      </c>
      <c r="B5664" s="2">
        <v>-3.5761665658444698E-3</v>
      </c>
      <c r="C5664" s="1">
        <v>41810</v>
      </c>
      <c r="D5664">
        <v>0.1736</v>
      </c>
      <c r="E5664" s="1">
        <v>41872</v>
      </c>
      <c r="F5664">
        <v>0.12839999999999999</v>
      </c>
      <c r="G5664">
        <f t="shared" si="88"/>
        <v>0.15551999999999999</v>
      </c>
    </row>
    <row r="5665" spans="1:7" x14ac:dyDescent="0.3">
      <c r="A5665" s="1">
        <v>41529</v>
      </c>
      <c r="B5665" s="2">
        <v>3.6528161429272301E-3</v>
      </c>
      <c r="C5665" s="1">
        <v>41813</v>
      </c>
      <c r="D5665">
        <v>-1.2999999999999999E-2</v>
      </c>
      <c r="E5665" s="1">
        <v>41873</v>
      </c>
      <c r="F5665">
        <v>2.4899999999999999E-2</v>
      </c>
      <c r="G5665">
        <f t="shared" si="88"/>
        <v>2.1600000000000005E-3</v>
      </c>
    </row>
    <row r="5666" spans="1:7" x14ac:dyDescent="0.3">
      <c r="A5666" s="1">
        <v>41530</v>
      </c>
      <c r="B5666" s="2">
        <v>5.3487853654332596E-4</v>
      </c>
      <c r="C5666" s="1">
        <v>41814</v>
      </c>
      <c r="D5666">
        <v>-0.63490000000000002</v>
      </c>
      <c r="E5666" s="1">
        <v>41876</v>
      </c>
      <c r="F5666">
        <v>6.5699999999999995E-2</v>
      </c>
      <c r="G5666">
        <f t="shared" si="88"/>
        <v>-0.35465999999999998</v>
      </c>
    </row>
    <row r="5667" spans="1:7" x14ac:dyDescent="0.3">
      <c r="A5667" s="1">
        <v>41533</v>
      </c>
      <c r="B5667" s="2">
        <v>-8.7927332503364708E-3</v>
      </c>
      <c r="C5667" s="1">
        <v>41815</v>
      </c>
      <c r="D5667">
        <v>0.49230000000000002</v>
      </c>
      <c r="E5667" s="1">
        <v>41877</v>
      </c>
      <c r="F5667">
        <v>4.1999999999999997E-3</v>
      </c>
      <c r="G5667">
        <f t="shared" si="88"/>
        <v>0.29705999999999999</v>
      </c>
    </row>
    <row r="5668" spans="1:7" x14ac:dyDescent="0.3">
      <c r="A5668" s="1">
        <v>41534</v>
      </c>
      <c r="B5668" s="2">
        <v>-1.659417910021E-3</v>
      </c>
      <c r="C5668" s="1">
        <v>41816</v>
      </c>
      <c r="D5668">
        <v>-0.1007</v>
      </c>
      <c r="E5668" s="1">
        <v>41878</v>
      </c>
      <c r="F5668">
        <v>0.15939999999999999</v>
      </c>
      <c r="G5668">
        <f t="shared" si="88"/>
        <v>3.3400000000000027E-3</v>
      </c>
    </row>
    <row r="5669" spans="1:7" x14ac:dyDescent="0.3">
      <c r="A5669" s="1">
        <v>41535</v>
      </c>
      <c r="B5669" s="2">
        <v>-2.7490924398814202E-3</v>
      </c>
      <c r="C5669" s="1">
        <v>41817</v>
      </c>
      <c r="D5669">
        <v>0.1963</v>
      </c>
      <c r="E5669" s="1">
        <v>41879</v>
      </c>
      <c r="F5669">
        <v>0.12740000000000001</v>
      </c>
      <c r="G5669">
        <f t="shared" si="88"/>
        <v>0.16874</v>
      </c>
    </row>
    <row r="5670" spans="1:7" x14ac:dyDescent="0.3">
      <c r="A5670" s="1">
        <v>41536</v>
      </c>
      <c r="B5670" s="2">
        <v>-8.6671629878789496E-3</v>
      </c>
      <c r="C5670" s="1">
        <v>41820</v>
      </c>
      <c r="D5670">
        <v>-3.2800000000000003E-2</v>
      </c>
      <c r="E5670" s="1">
        <v>41880</v>
      </c>
      <c r="F5670">
        <v>4.7999999999999996E-3</v>
      </c>
      <c r="G5670">
        <f t="shared" si="88"/>
        <v>-1.7759999999999998E-2</v>
      </c>
    </row>
    <row r="5671" spans="1:7" x14ac:dyDescent="0.3">
      <c r="A5671" s="1">
        <v>41537</v>
      </c>
      <c r="B5671" s="2">
        <v>4.6642542324182301E-3</v>
      </c>
      <c r="C5671" s="1">
        <v>41821</v>
      </c>
      <c r="D5671">
        <v>0.68600000000000005</v>
      </c>
      <c r="E5671" s="1">
        <v>41884</v>
      </c>
      <c r="F5671">
        <v>-0.3105</v>
      </c>
      <c r="G5671">
        <f t="shared" si="88"/>
        <v>0.28739999999999999</v>
      </c>
    </row>
    <row r="5672" spans="1:7" x14ac:dyDescent="0.3">
      <c r="A5672" s="1">
        <v>41540</v>
      </c>
      <c r="B5672" s="2">
        <v>-7.0629705045762697E-3</v>
      </c>
      <c r="C5672" s="1">
        <v>41822</v>
      </c>
      <c r="D5672">
        <v>7.17E-2</v>
      </c>
      <c r="E5672" s="1">
        <v>41885</v>
      </c>
      <c r="F5672">
        <v>6.0400000000000002E-2</v>
      </c>
      <c r="G5672">
        <f t="shared" si="88"/>
        <v>6.717999999999999E-2</v>
      </c>
    </row>
    <row r="5673" spans="1:7" x14ac:dyDescent="0.3">
      <c r="A5673" s="1">
        <v>41541</v>
      </c>
      <c r="B5673" s="2">
        <v>-1.75846962307447E-3</v>
      </c>
      <c r="C5673" s="1">
        <v>41823</v>
      </c>
      <c r="D5673">
        <v>0.54830000000000001</v>
      </c>
      <c r="E5673" s="1">
        <v>41886</v>
      </c>
      <c r="F5673">
        <v>-0.17150000000000001</v>
      </c>
      <c r="G5673">
        <f t="shared" si="88"/>
        <v>0.26038</v>
      </c>
    </row>
    <row r="5674" spans="1:7" x14ac:dyDescent="0.3">
      <c r="A5674" s="1">
        <v>41542</v>
      </c>
      <c r="B5674" s="2">
        <v>-5.66641326793349E-3</v>
      </c>
      <c r="C5674" s="1">
        <v>41827</v>
      </c>
      <c r="D5674">
        <v>-0.38879999999999998</v>
      </c>
      <c r="E5674" s="1">
        <v>41887</v>
      </c>
      <c r="F5674">
        <v>-4.2900000000000001E-2</v>
      </c>
      <c r="G5674">
        <f t="shared" si="88"/>
        <v>-0.25044</v>
      </c>
    </row>
    <row r="5675" spans="1:7" x14ac:dyDescent="0.3">
      <c r="A5675" s="1">
        <v>41543</v>
      </c>
      <c r="B5675" s="2">
        <v>-6.8457371857544302E-4</v>
      </c>
      <c r="C5675" s="1">
        <v>41828</v>
      </c>
      <c r="D5675">
        <v>-0.67559999999999998</v>
      </c>
      <c r="E5675" s="1">
        <v>41890</v>
      </c>
      <c r="F5675">
        <v>-5.7999999999999996E-3</v>
      </c>
      <c r="G5675">
        <f t="shared" si="88"/>
        <v>-0.40767999999999999</v>
      </c>
    </row>
    <row r="5676" spans="1:7" x14ac:dyDescent="0.3">
      <c r="A5676" s="1">
        <v>41544</v>
      </c>
      <c r="B5676" s="2">
        <v>-2.6518099772525599E-3</v>
      </c>
      <c r="C5676" s="1">
        <v>41829</v>
      </c>
      <c r="D5676">
        <v>0.47049999999999997</v>
      </c>
      <c r="E5676" s="1">
        <v>41891</v>
      </c>
      <c r="F5676">
        <v>-0.15379999999999999</v>
      </c>
      <c r="G5676">
        <f t="shared" si="88"/>
        <v>0.22078</v>
      </c>
    </row>
    <row r="5677" spans="1:7" x14ac:dyDescent="0.3">
      <c r="A5677" s="1">
        <v>41547</v>
      </c>
      <c r="B5677" s="2">
        <v>-4.5050271076752001E-4</v>
      </c>
      <c r="C5677" s="1">
        <v>41830</v>
      </c>
      <c r="D5677">
        <v>-0.41310000000000002</v>
      </c>
      <c r="E5677" s="1">
        <v>41892</v>
      </c>
      <c r="F5677">
        <v>-0.17369999999999999</v>
      </c>
      <c r="G5677">
        <f t="shared" si="88"/>
        <v>-0.31734000000000001</v>
      </c>
    </row>
    <row r="5678" spans="1:7" x14ac:dyDescent="0.3">
      <c r="A5678" s="1">
        <v>41548</v>
      </c>
      <c r="B5678" s="2">
        <v>5.6894734968970795E-4</v>
      </c>
      <c r="C5678" s="1">
        <v>41831</v>
      </c>
      <c r="D5678">
        <v>0.15659999999999999</v>
      </c>
      <c r="E5678" s="1">
        <v>41893</v>
      </c>
      <c r="F5678">
        <v>2.98E-2</v>
      </c>
      <c r="G5678">
        <f t="shared" si="88"/>
        <v>0.10587999999999999</v>
      </c>
    </row>
    <row r="5679" spans="1:7" x14ac:dyDescent="0.3">
      <c r="A5679" s="1">
        <v>41549</v>
      </c>
      <c r="B5679" s="2">
        <v>-1.2821729617582499E-3</v>
      </c>
      <c r="C5679" s="1">
        <v>41834</v>
      </c>
      <c r="D5679">
        <v>0.48459999999999998</v>
      </c>
      <c r="E5679" s="1">
        <v>41894</v>
      </c>
      <c r="F5679">
        <v>-0.34160000000000001</v>
      </c>
      <c r="G5679">
        <f t="shared" si="88"/>
        <v>0.15411999999999995</v>
      </c>
    </row>
    <row r="5680" spans="1:7" x14ac:dyDescent="0.3">
      <c r="A5680" s="1">
        <v>41550</v>
      </c>
      <c r="B5680" s="2">
        <v>8.7503485502415902E-4</v>
      </c>
      <c r="C5680" s="1">
        <v>41835</v>
      </c>
      <c r="D5680">
        <v>-0.1928</v>
      </c>
      <c r="E5680" s="1">
        <v>41897</v>
      </c>
      <c r="F5680">
        <v>9.2399999999999996E-2</v>
      </c>
      <c r="G5680">
        <f t="shared" si="88"/>
        <v>-7.8719999999999984E-2</v>
      </c>
    </row>
    <row r="5681" spans="1:7" x14ac:dyDescent="0.3">
      <c r="A5681" s="1">
        <v>41551</v>
      </c>
      <c r="B5681" s="2">
        <v>-6.9146873304781796E-4</v>
      </c>
      <c r="C5681" s="1">
        <v>41836</v>
      </c>
      <c r="D5681">
        <v>0.43190000000000001</v>
      </c>
      <c r="E5681" s="1">
        <v>41898</v>
      </c>
      <c r="F5681">
        <v>1.12E-2</v>
      </c>
      <c r="G5681">
        <f t="shared" si="88"/>
        <v>0.26361999999999997</v>
      </c>
    </row>
    <row r="5682" spans="1:7" x14ac:dyDescent="0.3">
      <c r="A5682" s="1">
        <v>41554</v>
      </c>
      <c r="B5682" s="2">
        <v>-6.8416767306910299E-3</v>
      </c>
      <c r="C5682" s="1">
        <v>41837</v>
      </c>
      <c r="D5682">
        <v>-1.1738</v>
      </c>
      <c r="E5682" s="1">
        <v>41899</v>
      </c>
      <c r="F5682">
        <v>-7.2499999999999995E-2</v>
      </c>
      <c r="G5682">
        <f t="shared" si="88"/>
        <v>-0.73327999999999993</v>
      </c>
    </row>
    <row r="5683" spans="1:7" x14ac:dyDescent="0.3">
      <c r="A5683" s="1">
        <v>41555</v>
      </c>
      <c r="B5683" s="2">
        <v>7.8698953138611695E-4</v>
      </c>
      <c r="C5683" s="1">
        <v>41838</v>
      </c>
      <c r="D5683">
        <v>1.0269999999999999</v>
      </c>
      <c r="E5683" s="1">
        <v>41900</v>
      </c>
      <c r="F5683">
        <v>-6.3500000000000001E-2</v>
      </c>
      <c r="G5683">
        <f t="shared" si="88"/>
        <v>0.59079999999999999</v>
      </c>
    </row>
    <row r="5684" spans="1:7" x14ac:dyDescent="0.3">
      <c r="A5684" s="1">
        <v>41556</v>
      </c>
      <c r="B5684" s="2">
        <v>-1.0127381120035299E-3</v>
      </c>
      <c r="C5684" s="1">
        <v>41841</v>
      </c>
      <c r="D5684">
        <v>-0.22889999999999999</v>
      </c>
      <c r="E5684" s="1">
        <v>41901</v>
      </c>
      <c r="F5684">
        <v>0.20349999999999999</v>
      </c>
      <c r="G5684">
        <f t="shared" si="88"/>
        <v>-5.593999999999999E-2</v>
      </c>
    </row>
    <row r="5685" spans="1:7" x14ac:dyDescent="0.3">
      <c r="A5685" s="1">
        <v>41557</v>
      </c>
      <c r="B5685" s="2">
        <v>5.0781160535902101E-3</v>
      </c>
      <c r="C5685" s="1">
        <v>41842</v>
      </c>
      <c r="D5685">
        <v>0.50160000000000005</v>
      </c>
      <c r="E5685" s="1">
        <v>41904</v>
      </c>
      <c r="F5685">
        <v>0.1215</v>
      </c>
      <c r="G5685">
        <f t="shared" si="88"/>
        <v>0.34955999999999998</v>
      </c>
    </row>
    <row r="5686" spans="1:7" x14ac:dyDescent="0.3">
      <c r="A5686" s="1">
        <v>41558</v>
      </c>
      <c r="B5686" s="2">
        <v>-2.7682503372325998E-3</v>
      </c>
      <c r="C5686" s="1">
        <v>41843</v>
      </c>
      <c r="D5686">
        <v>0.17660000000000001</v>
      </c>
      <c r="E5686" s="1">
        <v>41905</v>
      </c>
      <c r="F5686">
        <v>0.1368</v>
      </c>
      <c r="G5686">
        <f t="shared" si="88"/>
        <v>0.16067999999999999</v>
      </c>
    </row>
    <row r="5687" spans="1:7" x14ac:dyDescent="0.3">
      <c r="A5687" s="1">
        <v>41561</v>
      </c>
      <c r="B5687" s="2">
        <v>-2.08487443580263E-4</v>
      </c>
      <c r="C5687" s="1">
        <v>41844</v>
      </c>
      <c r="D5687">
        <v>4.9799999999999997E-2</v>
      </c>
      <c r="E5687" s="1">
        <v>41906</v>
      </c>
      <c r="F5687">
        <v>-0.15260000000000001</v>
      </c>
      <c r="G5687">
        <f t="shared" si="88"/>
        <v>-3.1160000000000014E-2</v>
      </c>
    </row>
    <row r="5688" spans="1:7" x14ac:dyDescent="0.3">
      <c r="A5688" s="1">
        <v>41562</v>
      </c>
      <c r="B5688" s="2">
        <v>1.7434427739717599E-3</v>
      </c>
      <c r="C5688" s="1">
        <v>41845</v>
      </c>
      <c r="D5688">
        <v>-0.48299999999999998</v>
      </c>
      <c r="E5688" s="1">
        <v>41907</v>
      </c>
      <c r="F5688">
        <v>0.24229999999999999</v>
      </c>
      <c r="G5688">
        <f t="shared" si="88"/>
        <v>-0.19288</v>
      </c>
    </row>
    <row r="5689" spans="1:7" x14ac:dyDescent="0.3">
      <c r="A5689" s="1">
        <v>41563</v>
      </c>
      <c r="B5689" s="2">
        <v>-4.9675437394702804E-4</v>
      </c>
      <c r="C5689" s="1">
        <v>41848</v>
      </c>
      <c r="D5689">
        <v>2.9000000000000001E-2</v>
      </c>
      <c r="E5689" s="1">
        <v>41908</v>
      </c>
      <c r="F5689">
        <v>-0.12590000000000001</v>
      </c>
      <c r="G5689">
        <f t="shared" si="88"/>
        <v>-3.296000000000001E-2</v>
      </c>
    </row>
    <row r="5690" spans="1:7" x14ac:dyDescent="0.3">
      <c r="A5690" s="1">
        <v>41564</v>
      </c>
      <c r="B5690" s="2">
        <v>-3.8598873394249901E-3</v>
      </c>
      <c r="C5690" s="1">
        <v>41849</v>
      </c>
      <c r="D5690">
        <v>-0.44800000000000001</v>
      </c>
      <c r="E5690" s="1">
        <v>41911</v>
      </c>
      <c r="F5690">
        <v>0.1244</v>
      </c>
      <c r="G5690">
        <f t="shared" si="88"/>
        <v>-0.21903999999999998</v>
      </c>
    </row>
    <row r="5691" spans="1:7" x14ac:dyDescent="0.3">
      <c r="A5691" s="1">
        <v>41565</v>
      </c>
      <c r="B5691" s="2">
        <v>-5.3650695104154903E-3</v>
      </c>
      <c r="C5691" s="1">
        <v>41850</v>
      </c>
      <c r="D5691">
        <v>2.2800000000000001E-2</v>
      </c>
      <c r="E5691" s="1">
        <v>41912</v>
      </c>
      <c r="F5691">
        <v>-8.6599999999999996E-2</v>
      </c>
      <c r="G5691">
        <f t="shared" si="88"/>
        <v>-2.0959999999999999E-2</v>
      </c>
    </row>
    <row r="5692" spans="1:7" x14ac:dyDescent="0.3">
      <c r="A5692" s="1">
        <v>41568</v>
      </c>
      <c r="B5692" s="2">
        <v>4.6897996817325503E-3</v>
      </c>
      <c r="C5692" s="1">
        <v>41851</v>
      </c>
      <c r="D5692">
        <v>-1.9939</v>
      </c>
      <c r="E5692" s="1">
        <v>41913</v>
      </c>
      <c r="F5692">
        <v>0.496</v>
      </c>
      <c r="G5692">
        <f t="shared" si="88"/>
        <v>-0.99793999999999994</v>
      </c>
    </row>
    <row r="5693" spans="1:7" x14ac:dyDescent="0.3">
      <c r="A5693" s="1">
        <v>41569</v>
      </c>
      <c r="B5693" s="2">
        <v>-3.5161845552945702E-3</v>
      </c>
      <c r="C5693" s="1">
        <v>41852</v>
      </c>
      <c r="D5693">
        <v>-0.28589999999999999</v>
      </c>
      <c r="E5693" s="1">
        <v>41914</v>
      </c>
      <c r="F5693">
        <v>-0.1217</v>
      </c>
      <c r="G5693">
        <f t="shared" si="88"/>
        <v>-0.22022</v>
      </c>
    </row>
    <row r="5694" spans="1:7" x14ac:dyDescent="0.3">
      <c r="A5694" s="1">
        <v>41570</v>
      </c>
      <c r="B5694" s="2">
        <v>1.19070556876277E-3</v>
      </c>
      <c r="C5694" s="1">
        <v>41855</v>
      </c>
      <c r="D5694">
        <v>0.71940000000000004</v>
      </c>
      <c r="E5694" s="1">
        <v>41915</v>
      </c>
      <c r="F5694">
        <v>-3.2000000000000002E-3</v>
      </c>
      <c r="G5694">
        <f t="shared" si="88"/>
        <v>0.43036000000000002</v>
      </c>
    </row>
    <row r="5695" spans="1:7" x14ac:dyDescent="0.3">
      <c r="A5695" s="1">
        <v>41571</v>
      </c>
      <c r="B5695" s="2">
        <v>2.0409672253025599E-3</v>
      </c>
      <c r="C5695" s="1">
        <v>41856</v>
      </c>
      <c r="D5695">
        <v>-0.95940000000000003</v>
      </c>
      <c r="E5695" s="1">
        <v>41918</v>
      </c>
      <c r="F5695">
        <v>0.15409999999999999</v>
      </c>
      <c r="G5695">
        <f t="shared" si="88"/>
        <v>-0.51400000000000001</v>
      </c>
    </row>
    <row r="5696" spans="1:7" x14ac:dyDescent="0.3">
      <c r="A5696" s="1">
        <v>41572</v>
      </c>
      <c r="B5696" s="2">
        <v>-1.8110093037093701E-3</v>
      </c>
      <c r="C5696" s="1">
        <v>41857</v>
      </c>
      <c r="D5696">
        <v>3.1899999999999998E-2</v>
      </c>
      <c r="E5696" s="1">
        <v>41919</v>
      </c>
      <c r="F5696">
        <v>0.30780000000000002</v>
      </c>
      <c r="G5696">
        <f t="shared" si="88"/>
        <v>0.14226</v>
      </c>
    </row>
    <row r="5697" spans="1:7" x14ac:dyDescent="0.3">
      <c r="A5697" s="1">
        <v>41575</v>
      </c>
      <c r="B5697" s="2">
        <v>3.25369916320617E-3</v>
      </c>
      <c r="C5697" s="1">
        <v>41858</v>
      </c>
      <c r="D5697">
        <v>-0.53169999999999995</v>
      </c>
      <c r="E5697" s="1">
        <v>41920</v>
      </c>
      <c r="F5697">
        <v>0.13289999999999999</v>
      </c>
      <c r="G5697">
        <f t="shared" si="88"/>
        <v>-0.26585999999999999</v>
      </c>
    </row>
    <row r="5698" spans="1:7" x14ac:dyDescent="0.3">
      <c r="A5698" s="1">
        <v>41576</v>
      </c>
      <c r="B5698" s="2">
        <v>-5.0670463113755603E-4</v>
      </c>
      <c r="C5698" s="1">
        <v>41859</v>
      </c>
      <c r="D5698">
        <v>1.1556</v>
      </c>
      <c r="E5698" s="1">
        <v>41921</v>
      </c>
      <c r="F5698">
        <v>-1.0500000000000001E-2</v>
      </c>
      <c r="G5698">
        <f t="shared" si="88"/>
        <v>0.68915999999999999</v>
      </c>
    </row>
    <row r="5699" spans="1:7" x14ac:dyDescent="0.3">
      <c r="A5699" s="1">
        <v>41577</v>
      </c>
      <c r="B5699" s="2">
        <v>-3.0307045107391701E-3</v>
      </c>
      <c r="C5699" s="1">
        <v>41862</v>
      </c>
      <c r="D5699">
        <v>0.29470000000000002</v>
      </c>
      <c r="E5699" s="1">
        <v>41922</v>
      </c>
      <c r="F5699">
        <v>4.3700000000000003E-2</v>
      </c>
      <c r="G5699">
        <f t="shared" si="88"/>
        <v>0.1943</v>
      </c>
    </row>
    <row r="5700" spans="1:7" x14ac:dyDescent="0.3">
      <c r="A5700" s="1">
        <v>41578</v>
      </c>
      <c r="B5700" s="2">
        <v>1.7673416414163399E-3</v>
      </c>
      <c r="C5700" s="1">
        <v>41863</v>
      </c>
      <c r="D5700">
        <v>-0.15840000000000001</v>
      </c>
      <c r="E5700" s="1">
        <v>41926</v>
      </c>
      <c r="F5700">
        <v>0.41839999999999999</v>
      </c>
      <c r="G5700">
        <f t="shared" si="88"/>
        <v>7.2320000000000009E-2</v>
      </c>
    </row>
    <row r="5701" spans="1:7" x14ac:dyDescent="0.3">
      <c r="A5701" s="1">
        <v>41579</v>
      </c>
      <c r="B5701" s="2">
        <v>2.8938969821013E-3</v>
      </c>
      <c r="C5701" s="1">
        <v>41864</v>
      </c>
      <c r="D5701">
        <v>0.69610000000000005</v>
      </c>
      <c r="E5701" s="1">
        <v>41927</v>
      </c>
      <c r="F5701">
        <v>0.46960000000000002</v>
      </c>
      <c r="G5701">
        <f t="shared" ref="G5701:G5764" si="89">(D5701*0.6)+(F5701*0.4)</f>
        <v>0.60550000000000004</v>
      </c>
    </row>
    <row r="5702" spans="1:7" x14ac:dyDescent="0.3">
      <c r="A5702" s="1">
        <v>41582</v>
      </c>
      <c r="B5702" s="2">
        <v>2.2530583801212401E-3</v>
      </c>
      <c r="C5702" s="1">
        <v>41865</v>
      </c>
      <c r="D5702">
        <v>0.43959999999999999</v>
      </c>
      <c r="E5702" s="1">
        <v>41928</v>
      </c>
      <c r="F5702">
        <v>-0.33750000000000002</v>
      </c>
      <c r="G5702">
        <f t="shared" si="89"/>
        <v>0.12875999999999999</v>
      </c>
    </row>
    <row r="5703" spans="1:7" x14ac:dyDescent="0.3">
      <c r="A5703" s="1">
        <v>41583</v>
      </c>
      <c r="B5703" s="2">
        <v>4.1087569988702598E-3</v>
      </c>
      <c r="C5703" s="1">
        <v>41866</v>
      </c>
      <c r="D5703">
        <v>5.7999999999999996E-3</v>
      </c>
      <c r="E5703" s="1">
        <v>41929</v>
      </c>
      <c r="F5703">
        <v>-9.8900000000000002E-2</v>
      </c>
      <c r="G5703">
        <f t="shared" si="89"/>
        <v>-3.6080000000000008E-2</v>
      </c>
    </row>
    <row r="5704" spans="1:7" x14ac:dyDescent="0.3">
      <c r="A5704" s="1">
        <v>41584</v>
      </c>
      <c r="B5704" s="2">
        <v>-6.8954532202980502E-4</v>
      </c>
      <c r="C5704" s="1">
        <v>41869</v>
      </c>
      <c r="D5704">
        <v>0.85970000000000002</v>
      </c>
      <c r="E5704" s="1">
        <v>41932</v>
      </c>
      <c r="F5704">
        <v>0.1085</v>
      </c>
      <c r="G5704">
        <f t="shared" si="89"/>
        <v>0.55921999999999994</v>
      </c>
    </row>
    <row r="5705" spans="1:7" x14ac:dyDescent="0.3">
      <c r="A5705" s="1">
        <v>41585</v>
      </c>
      <c r="B5705" s="2">
        <v>-1.44518088871282E-3</v>
      </c>
      <c r="C5705" s="1">
        <v>41870</v>
      </c>
      <c r="D5705">
        <v>0.51990000000000003</v>
      </c>
      <c r="E5705" s="1">
        <v>41933</v>
      </c>
      <c r="F5705">
        <v>-6.4899999999999999E-2</v>
      </c>
      <c r="G5705">
        <f t="shared" si="89"/>
        <v>0.28598000000000001</v>
      </c>
    </row>
    <row r="5706" spans="1:7" x14ac:dyDescent="0.3">
      <c r="A5706" s="1">
        <v>41586</v>
      </c>
      <c r="B5706" s="2">
        <v>6.9956072686721002E-3</v>
      </c>
      <c r="C5706" s="1">
        <v>41871</v>
      </c>
      <c r="D5706">
        <v>0.2545</v>
      </c>
      <c r="E5706" s="1">
        <v>41934</v>
      </c>
      <c r="F5706">
        <v>-8.9599999999999999E-2</v>
      </c>
      <c r="G5706">
        <f t="shared" si="89"/>
        <v>0.11685999999999999</v>
      </c>
    </row>
    <row r="5707" spans="1:7" x14ac:dyDescent="0.3">
      <c r="A5707" s="1">
        <v>41589</v>
      </c>
      <c r="B5707" s="2">
        <v>1.4493871662124599E-4</v>
      </c>
      <c r="C5707" s="1">
        <v>41872</v>
      </c>
      <c r="D5707">
        <v>0.29749999999999999</v>
      </c>
      <c r="E5707" s="1">
        <v>41935</v>
      </c>
      <c r="F5707">
        <v>-0.21440000000000001</v>
      </c>
      <c r="G5707">
        <f t="shared" si="89"/>
        <v>9.2739999999999989E-2</v>
      </c>
    </row>
    <row r="5708" spans="1:7" x14ac:dyDescent="0.3">
      <c r="A5708" s="1">
        <v>41590</v>
      </c>
      <c r="B5708" s="2">
        <v>3.5627091764021102E-3</v>
      </c>
      <c r="C5708" s="1">
        <v>41873</v>
      </c>
      <c r="D5708">
        <v>-0.18609999999999999</v>
      </c>
      <c r="E5708" s="1">
        <v>41936</v>
      </c>
      <c r="F5708">
        <v>5.3E-3</v>
      </c>
      <c r="G5708">
        <f t="shared" si="89"/>
        <v>-0.10954</v>
      </c>
    </row>
    <row r="5709" spans="1:7" x14ac:dyDescent="0.3">
      <c r="A5709" s="1">
        <v>41591</v>
      </c>
      <c r="B5709" s="2">
        <v>9.6943528014459301E-4</v>
      </c>
      <c r="C5709" s="1">
        <v>41876</v>
      </c>
      <c r="D5709">
        <v>0.4803</v>
      </c>
      <c r="E5709" s="1">
        <v>41939</v>
      </c>
      <c r="F5709">
        <v>9.4E-2</v>
      </c>
      <c r="G5709">
        <f t="shared" si="89"/>
        <v>0.32578000000000001</v>
      </c>
    </row>
    <row r="5710" spans="1:7" x14ac:dyDescent="0.3">
      <c r="A5710" s="1">
        <v>41592</v>
      </c>
      <c r="B5710" s="2">
        <v>-3.6895386471392801E-3</v>
      </c>
      <c r="C5710" s="1">
        <v>41877</v>
      </c>
      <c r="D5710">
        <v>0.106</v>
      </c>
      <c r="E5710" s="1">
        <v>41940</v>
      </c>
      <c r="F5710">
        <v>-0.10390000000000001</v>
      </c>
      <c r="G5710">
        <f t="shared" si="89"/>
        <v>2.2039999999999983E-2</v>
      </c>
    </row>
    <row r="5711" spans="1:7" x14ac:dyDescent="0.3">
      <c r="A5711" s="1">
        <v>41593</v>
      </c>
      <c r="B5711" s="2">
        <v>-2.17453913746257E-3</v>
      </c>
      <c r="C5711" s="1">
        <v>41878</v>
      </c>
      <c r="D5711">
        <v>2.5499999999999998E-2</v>
      </c>
      <c r="E5711" s="1">
        <v>41941</v>
      </c>
      <c r="F5711">
        <v>-0.1734</v>
      </c>
      <c r="G5711">
        <f t="shared" si="89"/>
        <v>-5.4060000000000011E-2</v>
      </c>
    </row>
    <row r="5712" spans="1:7" x14ac:dyDescent="0.3">
      <c r="A5712" s="1">
        <v>41596</v>
      </c>
      <c r="B5712" s="2">
        <v>2.0640327180463402E-3</v>
      </c>
      <c r="C5712" s="1">
        <v>41879</v>
      </c>
      <c r="D5712">
        <v>-0.15579999999999999</v>
      </c>
      <c r="E5712" s="1">
        <v>41942</v>
      </c>
      <c r="F5712">
        <v>0.08</v>
      </c>
      <c r="G5712">
        <f t="shared" si="89"/>
        <v>-6.1479999999999993E-2</v>
      </c>
    </row>
    <row r="5713" spans="1:7" x14ac:dyDescent="0.3">
      <c r="A5713" s="1">
        <v>41597</v>
      </c>
      <c r="B5713" s="2">
        <v>1.2215696833164399E-3</v>
      </c>
      <c r="C5713" s="1">
        <v>41880</v>
      </c>
      <c r="D5713">
        <v>0.34050000000000002</v>
      </c>
      <c r="E5713" s="1">
        <v>41943</v>
      </c>
      <c r="F5713">
        <v>-0.1089</v>
      </c>
      <c r="G5713">
        <f t="shared" si="89"/>
        <v>0.16073999999999999</v>
      </c>
    </row>
    <row r="5714" spans="1:7" x14ac:dyDescent="0.3">
      <c r="A5714" s="1">
        <v>41598</v>
      </c>
      <c r="B5714" s="2">
        <v>-2.4552553072941801E-3</v>
      </c>
      <c r="C5714" s="1">
        <v>41884</v>
      </c>
      <c r="D5714">
        <v>-5.0200000000000002E-2</v>
      </c>
      <c r="E5714" s="1">
        <v>41946</v>
      </c>
      <c r="F5714">
        <v>-6.9500000000000006E-2</v>
      </c>
      <c r="G5714">
        <f t="shared" si="89"/>
        <v>-5.7920000000000006E-2</v>
      </c>
    </row>
    <row r="5715" spans="1:7" x14ac:dyDescent="0.3">
      <c r="A5715" s="1">
        <v>41599</v>
      </c>
      <c r="B5715" s="2">
        <v>3.5120352495223699E-3</v>
      </c>
      <c r="C5715" s="1">
        <v>41885</v>
      </c>
      <c r="D5715">
        <v>-5.9499999999999997E-2</v>
      </c>
      <c r="E5715" s="1">
        <v>41947</v>
      </c>
      <c r="F5715">
        <v>1.26E-2</v>
      </c>
      <c r="G5715">
        <f t="shared" si="89"/>
        <v>-3.0659999999999996E-2</v>
      </c>
    </row>
    <row r="5716" spans="1:7" x14ac:dyDescent="0.3">
      <c r="A5716" s="1">
        <v>41600</v>
      </c>
      <c r="B5716" s="2">
        <v>1.95451604302455E-3</v>
      </c>
      <c r="C5716" s="1">
        <v>41886</v>
      </c>
      <c r="D5716">
        <v>-0.15040000000000001</v>
      </c>
      <c r="E5716" s="1">
        <v>41948</v>
      </c>
      <c r="F5716">
        <v>-2.4799999999999999E-2</v>
      </c>
      <c r="G5716">
        <f t="shared" si="89"/>
        <v>-0.10016</v>
      </c>
    </row>
    <row r="5717" spans="1:7" x14ac:dyDescent="0.3">
      <c r="A5717" s="1">
        <v>41603</v>
      </c>
      <c r="B5717" s="2">
        <v>-1.1278675237904601E-3</v>
      </c>
      <c r="C5717" s="1">
        <v>41887</v>
      </c>
      <c r="D5717">
        <v>0.50590000000000002</v>
      </c>
      <c r="E5717" s="1">
        <v>41949</v>
      </c>
      <c r="F5717">
        <v>-0.10589999999999999</v>
      </c>
      <c r="G5717">
        <f t="shared" si="89"/>
        <v>0.26117999999999997</v>
      </c>
    </row>
    <row r="5718" spans="1:7" x14ac:dyDescent="0.3">
      <c r="A5718" s="1">
        <v>41604</v>
      </c>
      <c r="B5718" s="2">
        <v>1.2932987025313599E-3</v>
      </c>
      <c r="C5718" s="1">
        <v>41890</v>
      </c>
      <c r="D5718">
        <v>-0.28999999999999998</v>
      </c>
      <c r="E5718" s="1">
        <v>41950</v>
      </c>
      <c r="F5718">
        <v>0.26479999999999998</v>
      </c>
      <c r="G5718">
        <f t="shared" si="89"/>
        <v>-6.8079999999999988E-2</v>
      </c>
    </row>
    <row r="5719" spans="1:7" x14ac:dyDescent="0.3">
      <c r="A5719" s="1">
        <v>41605</v>
      </c>
      <c r="B5719" s="2">
        <v>5.2627834418346202E-3</v>
      </c>
      <c r="C5719" s="1">
        <v>41891</v>
      </c>
      <c r="D5719">
        <v>-0.65310000000000001</v>
      </c>
      <c r="E5719" s="1">
        <v>41953</v>
      </c>
      <c r="F5719">
        <v>-0.1988</v>
      </c>
      <c r="G5719">
        <f t="shared" si="89"/>
        <v>-0.47138000000000002</v>
      </c>
    </row>
    <row r="5720" spans="1:7" x14ac:dyDescent="0.3">
      <c r="A5720" s="1">
        <v>41606</v>
      </c>
      <c r="B5720" s="2">
        <v>-5.6050710023702898E-4</v>
      </c>
      <c r="C5720" s="1">
        <v>41892</v>
      </c>
      <c r="D5720">
        <v>0.375</v>
      </c>
      <c r="E5720" s="1">
        <v>41955</v>
      </c>
      <c r="F5720">
        <v>3.7400000000000003E-2</v>
      </c>
      <c r="G5720">
        <f t="shared" si="89"/>
        <v>0.23995999999999998</v>
      </c>
    </row>
    <row r="5721" spans="1:7" x14ac:dyDescent="0.3">
      <c r="A5721" s="1">
        <v>41607</v>
      </c>
      <c r="B5721" s="2">
        <v>2.0351927008475101E-3</v>
      </c>
      <c r="C5721" s="1">
        <v>41893</v>
      </c>
      <c r="D5721">
        <v>0.1162</v>
      </c>
      <c r="E5721" s="1">
        <v>41956</v>
      </c>
      <c r="F5721">
        <v>4.6899999999999997E-2</v>
      </c>
      <c r="G5721">
        <f t="shared" si="89"/>
        <v>8.8479999999999989E-2</v>
      </c>
    </row>
    <row r="5722" spans="1:7" x14ac:dyDescent="0.3">
      <c r="A5722" s="1">
        <v>41610</v>
      </c>
      <c r="B5722" s="2">
        <v>4.0508028956394203E-3</v>
      </c>
      <c r="C5722" s="1">
        <v>41894</v>
      </c>
      <c r="D5722">
        <v>-0.59419999999999995</v>
      </c>
      <c r="E5722" s="1">
        <v>41957</v>
      </c>
      <c r="F5722">
        <v>0.1022</v>
      </c>
      <c r="G5722">
        <f t="shared" si="89"/>
        <v>-0.31563999999999992</v>
      </c>
    </row>
    <row r="5723" spans="1:7" x14ac:dyDescent="0.3">
      <c r="A5723" s="1">
        <v>41611</v>
      </c>
      <c r="B5723" s="2">
        <v>-4.47869232173825E-3</v>
      </c>
      <c r="C5723" s="1">
        <v>41897</v>
      </c>
      <c r="D5723">
        <v>-7.0400000000000004E-2</v>
      </c>
      <c r="E5723" s="1">
        <v>41960</v>
      </c>
      <c r="F5723">
        <v>-5.5199999999999999E-2</v>
      </c>
      <c r="G5723">
        <f t="shared" si="89"/>
        <v>-6.4320000000000002E-2</v>
      </c>
    </row>
    <row r="5724" spans="1:7" x14ac:dyDescent="0.3">
      <c r="A5724" s="1">
        <v>41612</v>
      </c>
      <c r="B5724" s="2">
        <v>1.36741814447361E-3</v>
      </c>
      <c r="C5724" s="1">
        <v>41898</v>
      </c>
      <c r="D5724">
        <v>0.74970000000000003</v>
      </c>
      <c r="E5724" s="1">
        <v>41961</v>
      </c>
      <c r="F5724">
        <v>2.6800000000000001E-2</v>
      </c>
      <c r="G5724">
        <f t="shared" si="89"/>
        <v>0.46054</v>
      </c>
    </row>
    <row r="5725" spans="1:7" x14ac:dyDescent="0.3">
      <c r="A5725" s="1">
        <v>41613</v>
      </c>
      <c r="B5725" s="2">
        <v>-4.0933759422934202E-4</v>
      </c>
      <c r="C5725" s="1">
        <v>41899</v>
      </c>
      <c r="D5725">
        <v>0.1323</v>
      </c>
      <c r="E5725" s="1">
        <v>41962</v>
      </c>
      <c r="F5725">
        <v>-0.13100000000000001</v>
      </c>
      <c r="G5725">
        <f t="shared" si="89"/>
        <v>2.697999999999999E-2</v>
      </c>
    </row>
    <row r="5726" spans="1:7" x14ac:dyDescent="0.3">
      <c r="A5726" s="1">
        <v>41614</v>
      </c>
      <c r="B5726" s="2">
        <v>2.4591741807864502E-3</v>
      </c>
      <c r="C5726" s="1">
        <v>41900</v>
      </c>
      <c r="D5726">
        <v>0.50280000000000002</v>
      </c>
      <c r="E5726" s="1">
        <v>41963</v>
      </c>
      <c r="F5726">
        <v>0.1033</v>
      </c>
      <c r="G5726">
        <f t="shared" si="89"/>
        <v>0.34300000000000003</v>
      </c>
    </row>
    <row r="5727" spans="1:7" x14ac:dyDescent="0.3">
      <c r="A5727" s="1">
        <v>41617</v>
      </c>
      <c r="B5727" s="2">
        <v>3.1463106266205198E-4</v>
      </c>
      <c r="C5727" s="1">
        <v>41901</v>
      </c>
      <c r="D5727">
        <v>-4.6199999999999998E-2</v>
      </c>
      <c r="E5727" s="1">
        <v>41964</v>
      </c>
      <c r="F5727">
        <v>0.1484</v>
      </c>
      <c r="G5727">
        <f t="shared" si="89"/>
        <v>3.1640000000000001E-2</v>
      </c>
    </row>
    <row r="5728" spans="1:7" x14ac:dyDescent="0.3">
      <c r="A5728" s="1">
        <v>41618</v>
      </c>
      <c r="B5728" s="2">
        <v>-5.8529665002681197E-3</v>
      </c>
      <c r="C5728" s="1">
        <v>41904</v>
      </c>
      <c r="D5728">
        <v>-0.80130000000000001</v>
      </c>
      <c r="E5728" s="1">
        <v>41967</v>
      </c>
      <c r="F5728">
        <v>8.09E-2</v>
      </c>
      <c r="G5728">
        <f t="shared" si="89"/>
        <v>-0.44841999999999999</v>
      </c>
    </row>
    <row r="5729" spans="1:7" x14ac:dyDescent="0.3">
      <c r="A5729" s="1">
        <v>41619</v>
      </c>
      <c r="B5729" s="2">
        <v>1.53878904139804E-3</v>
      </c>
      <c r="C5729" s="1">
        <v>41905</v>
      </c>
      <c r="D5729">
        <v>-0.56730000000000003</v>
      </c>
      <c r="E5729" s="1">
        <v>41968</v>
      </c>
      <c r="F5729">
        <v>0.2185</v>
      </c>
      <c r="G5729">
        <f t="shared" si="89"/>
        <v>-0.25297999999999998</v>
      </c>
    </row>
    <row r="5730" spans="1:7" x14ac:dyDescent="0.3">
      <c r="A5730" s="1">
        <v>41620</v>
      </c>
      <c r="B5730" s="2">
        <v>6.5856603112144398E-3</v>
      </c>
      <c r="C5730" s="1">
        <v>41906</v>
      </c>
      <c r="D5730">
        <v>0.78480000000000005</v>
      </c>
      <c r="E5730" s="1">
        <v>41969</v>
      </c>
      <c r="F5730">
        <v>9.0700000000000003E-2</v>
      </c>
      <c r="G5730">
        <f t="shared" si="89"/>
        <v>0.50716000000000006</v>
      </c>
    </row>
    <row r="5731" spans="1:7" x14ac:dyDescent="0.3">
      <c r="A5731" s="1">
        <v>41621</v>
      </c>
      <c r="B5731" s="2">
        <v>-1.1691519644384499E-3</v>
      </c>
      <c r="C5731" s="1">
        <v>41907</v>
      </c>
      <c r="D5731">
        <v>-1.6169</v>
      </c>
      <c r="E5731" s="1">
        <v>41971</v>
      </c>
      <c r="F5731">
        <v>0.1613</v>
      </c>
      <c r="G5731">
        <f t="shared" si="89"/>
        <v>-0.90561999999999998</v>
      </c>
    </row>
    <row r="5732" spans="1:7" x14ac:dyDescent="0.3">
      <c r="A5732" s="1">
        <v>41624</v>
      </c>
      <c r="B5732" s="2">
        <v>2.1902019294195402E-3</v>
      </c>
      <c r="C5732" s="1">
        <v>41908</v>
      </c>
      <c r="D5732">
        <v>0.87670000000000003</v>
      </c>
      <c r="E5732" s="1">
        <v>41974</v>
      </c>
      <c r="F5732">
        <v>-0.1124</v>
      </c>
      <c r="G5732">
        <f t="shared" si="89"/>
        <v>0.48106000000000004</v>
      </c>
    </row>
    <row r="5733" spans="1:7" x14ac:dyDescent="0.3">
      <c r="A5733" s="1">
        <v>41625</v>
      </c>
      <c r="B5733" s="2">
        <v>1.92341336642432E-3</v>
      </c>
      <c r="C5733" s="1">
        <v>41911</v>
      </c>
      <c r="D5733">
        <v>-0.24640000000000001</v>
      </c>
      <c r="E5733" s="1">
        <v>41975</v>
      </c>
      <c r="F5733">
        <v>-0.30249999999999999</v>
      </c>
      <c r="G5733">
        <f t="shared" si="89"/>
        <v>-0.26883999999999997</v>
      </c>
    </row>
    <row r="5734" spans="1:7" x14ac:dyDescent="0.3">
      <c r="A5734" s="1">
        <v>41626</v>
      </c>
      <c r="B5734" s="2">
        <v>5.5124888505695404E-3</v>
      </c>
      <c r="C5734" s="1">
        <v>41912</v>
      </c>
      <c r="D5734">
        <v>-0.27310000000000001</v>
      </c>
      <c r="E5734" s="1">
        <v>41976</v>
      </c>
      <c r="F5734">
        <v>-2.5999999999999999E-3</v>
      </c>
      <c r="G5734">
        <f t="shared" si="89"/>
        <v>-0.16490000000000002</v>
      </c>
    </row>
    <row r="5735" spans="1:7" x14ac:dyDescent="0.3">
      <c r="A5735" s="1">
        <v>41627</v>
      </c>
      <c r="B5735" s="2">
        <v>1.7934121397829E-3</v>
      </c>
      <c r="C5735" s="1">
        <v>41913</v>
      </c>
      <c r="D5735">
        <v>-1.3161</v>
      </c>
      <c r="E5735" s="1">
        <v>41977</v>
      </c>
      <c r="F5735">
        <v>0.13600000000000001</v>
      </c>
      <c r="G5735">
        <f t="shared" si="89"/>
        <v>-0.73526000000000002</v>
      </c>
    </row>
    <row r="5736" spans="1:7" x14ac:dyDescent="0.3">
      <c r="A5736" s="1">
        <v>41628</v>
      </c>
      <c r="B5736" s="2">
        <v>-3.13810540913662E-3</v>
      </c>
      <c r="C5736" s="1">
        <v>41914</v>
      </c>
      <c r="D5736">
        <v>9.1999999999999998E-3</v>
      </c>
      <c r="E5736" s="1">
        <v>41978</v>
      </c>
      <c r="F5736">
        <v>-0.25</v>
      </c>
      <c r="G5736">
        <f t="shared" si="89"/>
        <v>-9.4480000000000008E-2</v>
      </c>
    </row>
    <row r="5737" spans="1:7" x14ac:dyDescent="0.3">
      <c r="A5737" s="1">
        <v>41631</v>
      </c>
      <c r="B5737" s="2">
        <v>1.5971422600582501E-3</v>
      </c>
      <c r="C5737" s="1">
        <v>41915</v>
      </c>
      <c r="D5737">
        <v>1.1177999999999999</v>
      </c>
      <c r="E5737" s="1">
        <v>41981</v>
      </c>
      <c r="F5737">
        <v>0.2165</v>
      </c>
      <c r="G5737">
        <f t="shared" si="89"/>
        <v>0.75727999999999995</v>
      </c>
    </row>
    <row r="5738" spans="1:7" x14ac:dyDescent="0.3">
      <c r="A5738" s="1">
        <v>41632</v>
      </c>
      <c r="B5738" s="2">
        <v>1.6461527393083499E-3</v>
      </c>
      <c r="C5738" s="1">
        <v>41918</v>
      </c>
      <c r="D5738">
        <v>-0.15390000000000001</v>
      </c>
      <c r="E5738" s="1">
        <v>41982</v>
      </c>
      <c r="F5738">
        <v>0.1012</v>
      </c>
      <c r="G5738">
        <f t="shared" si="89"/>
        <v>-5.1860000000000003E-2</v>
      </c>
    </row>
    <row r="5739" spans="1:7" x14ac:dyDescent="0.3">
      <c r="A5739" s="1">
        <v>41633</v>
      </c>
      <c r="B5739" s="2">
        <v>-2.5472073460663897E-4</v>
      </c>
      <c r="C5739" s="1">
        <v>41919</v>
      </c>
      <c r="D5739">
        <v>-1.5119</v>
      </c>
      <c r="E5739" s="1">
        <v>41983</v>
      </c>
      <c r="F5739">
        <v>0.18279999999999999</v>
      </c>
      <c r="G5739">
        <f t="shared" si="89"/>
        <v>-0.83401999999999998</v>
      </c>
    </row>
    <row r="5740" spans="1:7" x14ac:dyDescent="0.3">
      <c r="A5740" s="1">
        <v>41634</v>
      </c>
      <c r="B5740" s="2">
        <v>1.4753848068573799E-3</v>
      </c>
      <c r="C5740" s="1">
        <v>41920</v>
      </c>
      <c r="D5740">
        <v>1.7806999999999999</v>
      </c>
      <c r="E5740" s="1">
        <v>41984</v>
      </c>
      <c r="F5740">
        <v>-7.0099999999999996E-2</v>
      </c>
      <c r="G5740">
        <f t="shared" si="89"/>
        <v>1.0403799999999999</v>
      </c>
    </row>
    <row r="5741" spans="1:7" x14ac:dyDescent="0.3">
      <c r="A5741" s="1">
        <v>41635</v>
      </c>
      <c r="B5741" s="2">
        <v>7.0079350672509503E-3</v>
      </c>
      <c r="C5741" s="1">
        <v>41921</v>
      </c>
      <c r="D5741">
        <v>-2.0609999999999999</v>
      </c>
      <c r="E5741" s="1">
        <v>41985</v>
      </c>
      <c r="F5741">
        <v>0.28939999999999999</v>
      </c>
      <c r="G5741">
        <f t="shared" si="89"/>
        <v>-1.1208399999999998</v>
      </c>
    </row>
    <row r="5742" spans="1:7" x14ac:dyDescent="0.3">
      <c r="A5742" s="1">
        <v>41638</v>
      </c>
      <c r="B5742" s="2">
        <v>-1.4903147396384501E-3</v>
      </c>
      <c r="C5742" s="1">
        <v>41922</v>
      </c>
      <c r="D5742">
        <v>-1.135</v>
      </c>
      <c r="E5742" s="1">
        <v>41988</v>
      </c>
      <c r="F5742">
        <v>-0.15079999999999999</v>
      </c>
      <c r="G5742">
        <f t="shared" si="89"/>
        <v>-0.74131999999999998</v>
      </c>
    </row>
    <row r="5743" spans="1:7" x14ac:dyDescent="0.3">
      <c r="A5743" s="1">
        <v>41639</v>
      </c>
      <c r="B5743" s="2">
        <v>-2.7487806224210098E-3</v>
      </c>
      <c r="C5743" s="1">
        <v>41925</v>
      </c>
      <c r="D5743">
        <v>-1.6468</v>
      </c>
      <c r="E5743" s="1">
        <v>41989</v>
      </c>
      <c r="F5743">
        <v>0.1118</v>
      </c>
      <c r="G5743">
        <f t="shared" si="89"/>
        <v>-0.94335999999999998</v>
      </c>
    </row>
    <row r="5744" spans="1:7" x14ac:dyDescent="0.3">
      <c r="A5744" s="1">
        <v>41640</v>
      </c>
      <c r="B5744" s="2">
        <v>8.9565217398224196E-7</v>
      </c>
      <c r="C5744" s="1">
        <v>41926</v>
      </c>
      <c r="D5744">
        <v>0.15840000000000001</v>
      </c>
      <c r="E5744" s="1">
        <v>41990</v>
      </c>
      <c r="F5744">
        <v>-0.24110000000000001</v>
      </c>
      <c r="G5744">
        <f t="shared" si="89"/>
        <v>-1.4000000000000123E-3</v>
      </c>
    </row>
    <row r="5745" spans="1:7" x14ac:dyDescent="0.3">
      <c r="A5745" s="1">
        <v>41641</v>
      </c>
      <c r="B5745" s="2">
        <v>-9.0363534892164993E-3</v>
      </c>
      <c r="C5745" s="1">
        <v>41927</v>
      </c>
      <c r="D5745">
        <v>-0.80059999999999998</v>
      </c>
      <c r="E5745" s="1">
        <v>41991</v>
      </c>
      <c r="F5745">
        <v>-0.1235</v>
      </c>
      <c r="G5745">
        <f t="shared" si="89"/>
        <v>-0.52976000000000001</v>
      </c>
    </row>
    <row r="5746" spans="1:7" x14ac:dyDescent="0.3">
      <c r="A5746" s="1">
        <v>41642</v>
      </c>
      <c r="B5746" s="2">
        <v>-6.3553790207766499E-3</v>
      </c>
      <c r="C5746" s="1">
        <v>41928</v>
      </c>
      <c r="D5746">
        <v>1.7600000000000001E-2</v>
      </c>
      <c r="E5746" s="1">
        <v>41992</v>
      </c>
      <c r="F5746">
        <v>0.13100000000000001</v>
      </c>
      <c r="G5746">
        <f t="shared" si="89"/>
        <v>6.2960000000000002E-2</v>
      </c>
    </row>
    <row r="5747" spans="1:7" x14ac:dyDescent="0.3">
      <c r="A5747" s="1">
        <v>41645</v>
      </c>
      <c r="B5747" s="2">
        <v>-2.8409685785241198E-3</v>
      </c>
      <c r="C5747" s="1">
        <v>41929</v>
      </c>
      <c r="D5747">
        <v>1.2884</v>
      </c>
      <c r="E5747" s="1">
        <v>41995</v>
      </c>
      <c r="F5747">
        <v>8.7900000000000006E-2</v>
      </c>
      <c r="G5747">
        <f t="shared" si="89"/>
        <v>0.80819999999999992</v>
      </c>
    </row>
    <row r="5748" spans="1:7" x14ac:dyDescent="0.3">
      <c r="A5748" s="1">
        <v>41646</v>
      </c>
      <c r="B5748" s="2">
        <v>1.70063137898802E-3</v>
      </c>
      <c r="C5748" s="1">
        <v>41932</v>
      </c>
      <c r="D5748">
        <v>0.91620000000000001</v>
      </c>
      <c r="E5748" s="1">
        <v>41996</v>
      </c>
      <c r="F5748">
        <v>-0.38159999999999999</v>
      </c>
      <c r="G5748">
        <f t="shared" si="89"/>
        <v>0.39707999999999999</v>
      </c>
    </row>
    <row r="5749" spans="1:7" x14ac:dyDescent="0.3">
      <c r="A5749" s="1">
        <v>41647</v>
      </c>
      <c r="B5749" s="2">
        <v>5.8691478976398096E-3</v>
      </c>
      <c r="C5749" s="1">
        <v>41933</v>
      </c>
      <c r="D5749">
        <v>1.9593</v>
      </c>
      <c r="E5749" s="1">
        <v>41997</v>
      </c>
      <c r="F5749">
        <v>3.04E-2</v>
      </c>
      <c r="G5749">
        <f t="shared" si="89"/>
        <v>1.18774</v>
      </c>
    </row>
    <row r="5750" spans="1:7" x14ac:dyDescent="0.3">
      <c r="A5750" s="1">
        <v>41648</v>
      </c>
      <c r="B5750" s="2">
        <v>-5.4007991856275305E-4</v>
      </c>
      <c r="C5750" s="1">
        <v>41934</v>
      </c>
      <c r="D5750">
        <v>-0.71860000000000002</v>
      </c>
      <c r="E5750" s="1">
        <v>41999</v>
      </c>
      <c r="F5750">
        <v>7.8200000000000006E-2</v>
      </c>
      <c r="G5750">
        <f t="shared" si="89"/>
        <v>-0.39988000000000001</v>
      </c>
    </row>
    <row r="5751" spans="1:7" x14ac:dyDescent="0.3">
      <c r="A5751" s="1">
        <v>41649</v>
      </c>
      <c r="B5751" s="2">
        <v>-1.0893571143640099E-2</v>
      </c>
      <c r="C5751" s="1">
        <v>41935</v>
      </c>
      <c r="D5751">
        <v>1.2302999999999999</v>
      </c>
      <c r="E5751" s="1">
        <v>42002</v>
      </c>
      <c r="F5751">
        <v>0.20069999999999999</v>
      </c>
      <c r="G5751">
        <f t="shared" si="89"/>
        <v>0.81845999999999997</v>
      </c>
    </row>
    <row r="5752" spans="1:7" x14ac:dyDescent="0.3">
      <c r="A5752" s="1">
        <v>41652</v>
      </c>
      <c r="B5752" s="2">
        <v>-4.2084219642343204E-3</v>
      </c>
      <c r="C5752" s="1">
        <v>41936</v>
      </c>
      <c r="D5752">
        <v>0.70650000000000002</v>
      </c>
      <c r="E5752" s="1">
        <v>42003</v>
      </c>
      <c r="F5752">
        <v>8.5800000000000001E-2</v>
      </c>
      <c r="G5752">
        <f t="shared" si="89"/>
        <v>0.45822000000000002</v>
      </c>
    </row>
    <row r="5753" spans="1:7" x14ac:dyDescent="0.3">
      <c r="A5753" s="1">
        <v>41653</v>
      </c>
      <c r="B5753" s="2">
        <v>1.0484929989221599E-2</v>
      </c>
      <c r="C5753" s="1">
        <v>41939</v>
      </c>
      <c r="D5753">
        <v>-0.14929999999999999</v>
      </c>
      <c r="E5753" s="1">
        <v>42004</v>
      </c>
      <c r="F5753">
        <v>0.08</v>
      </c>
      <c r="G5753">
        <f t="shared" si="89"/>
        <v>-5.7579999999999992E-2</v>
      </c>
    </row>
    <row r="5754" spans="1:7" x14ac:dyDescent="0.3">
      <c r="A5754" s="1">
        <v>41654</v>
      </c>
      <c r="B5754" s="2">
        <v>4.9253712705017404E-3</v>
      </c>
      <c r="C5754" s="1">
        <v>41940</v>
      </c>
      <c r="D5754">
        <v>1.1939</v>
      </c>
      <c r="E5754" s="1">
        <v>42006</v>
      </c>
      <c r="F5754">
        <v>0.2319</v>
      </c>
      <c r="G5754">
        <f t="shared" si="89"/>
        <v>0.80909999999999993</v>
      </c>
    </row>
    <row r="5755" spans="1:7" x14ac:dyDescent="0.3">
      <c r="A5755" s="1">
        <v>41655</v>
      </c>
      <c r="B5755" s="2">
        <v>-3.9184004889066797E-3</v>
      </c>
      <c r="C5755" s="1">
        <v>41941</v>
      </c>
      <c r="D5755">
        <v>-0.12859999999999999</v>
      </c>
      <c r="E5755" s="1">
        <v>42009</v>
      </c>
      <c r="F5755">
        <v>0.31730000000000003</v>
      </c>
      <c r="G5755">
        <f t="shared" si="89"/>
        <v>4.9760000000000013E-2</v>
      </c>
    </row>
    <row r="5756" spans="1:7" x14ac:dyDescent="0.3">
      <c r="A5756" s="1">
        <v>41656</v>
      </c>
      <c r="B5756" s="2">
        <v>5.3861014915601601E-4</v>
      </c>
      <c r="C5756" s="1">
        <v>41942</v>
      </c>
      <c r="D5756">
        <v>0.63009999999999999</v>
      </c>
      <c r="E5756" s="1">
        <v>42010</v>
      </c>
      <c r="F5756">
        <v>0.31790000000000002</v>
      </c>
      <c r="G5756">
        <f t="shared" si="89"/>
        <v>0.50522</v>
      </c>
    </row>
    <row r="5757" spans="1:7" x14ac:dyDescent="0.3">
      <c r="A5757" s="1">
        <v>41659</v>
      </c>
      <c r="B5757" s="2">
        <v>-8.7497574411543599E-4</v>
      </c>
      <c r="C5757" s="1">
        <v>41943</v>
      </c>
      <c r="D5757">
        <v>1.1735</v>
      </c>
      <c r="E5757" s="1">
        <v>42011</v>
      </c>
      <c r="F5757">
        <v>2.0199999999999999E-2</v>
      </c>
      <c r="G5757">
        <f t="shared" si="89"/>
        <v>0.71217999999999992</v>
      </c>
    </row>
    <row r="5758" spans="1:7" x14ac:dyDescent="0.3">
      <c r="A5758" s="1">
        <v>41660</v>
      </c>
      <c r="B5758" s="2">
        <v>8.6505789232704799E-4</v>
      </c>
      <c r="C5758" s="1">
        <v>41946</v>
      </c>
      <c r="D5758">
        <v>-1.12E-2</v>
      </c>
      <c r="E5758" s="1">
        <v>42012</v>
      </c>
      <c r="F5758">
        <v>-0.2127</v>
      </c>
      <c r="G5758">
        <f t="shared" si="89"/>
        <v>-9.1800000000000007E-2</v>
      </c>
    </row>
    <row r="5759" spans="1:7" x14ac:dyDescent="0.3">
      <c r="A5759" s="1">
        <v>41661</v>
      </c>
      <c r="B5759" s="2">
        <v>7.9420665448377593E-3</v>
      </c>
      <c r="C5759" s="1">
        <v>41947</v>
      </c>
      <c r="D5759">
        <v>-0.2823</v>
      </c>
      <c r="E5759" s="1">
        <v>42013</v>
      </c>
      <c r="F5759">
        <v>0.19400000000000001</v>
      </c>
      <c r="G5759">
        <f t="shared" si="89"/>
        <v>-9.178E-2</v>
      </c>
    </row>
    <row r="5760" spans="1:7" x14ac:dyDescent="0.3">
      <c r="A5760" s="1">
        <v>41662</v>
      </c>
      <c r="B5760" s="2">
        <v>-3.1050330963150498E-3</v>
      </c>
      <c r="C5760" s="1">
        <v>41948</v>
      </c>
      <c r="D5760">
        <v>0.60450000000000004</v>
      </c>
      <c r="E5760" s="1">
        <v>42016</v>
      </c>
      <c r="F5760">
        <v>0.2382</v>
      </c>
      <c r="G5760">
        <f t="shared" si="89"/>
        <v>0.45798000000000005</v>
      </c>
    </row>
    <row r="5761" spans="1:7" x14ac:dyDescent="0.3">
      <c r="A5761" s="1">
        <v>41663</v>
      </c>
      <c r="B5761" s="2">
        <v>1.7947229232699901E-3</v>
      </c>
      <c r="C5761" s="1">
        <v>41949</v>
      </c>
      <c r="D5761">
        <v>0.4083</v>
      </c>
      <c r="E5761" s="1">
        <v>42017</v>
      </c>
      <c r="F5761">
        <v>7.9000000000000001E-2</v>
      </c>
      <c r="G5761">
        <f t="shared" si="89"/>
        <v>0.27657999999999999</v>
      </c>
    </row>
    <row r="5762" spans="1:7" x14ac:dyDescent="0.3">
      <c r="A5762" s="1">
        <v>41666</v>
      </c>
      <c r="B5762" s="2">
        <v>-3.8472032647962601E-4</v>
      </c>
      <c r="C5762" s="1">
        <v>41950</v>
      </c>
      <c r="D5762">
        <v>5.3900000000000003E-2</v>
      </c>
      <c r="E5762" s="1">
        <v>42018</v>
      </c>
      <c r="F5762">
        <v>0.17599999999999999</v>
      </c>
      <c r="G5762">
        <f t="shared" si="89"/>
        <v>0.10274</v>
      </c>
    </row>
    <row r="5763" spans="1:7" x14ac:dyDescent="0.3">
      <c r="A5763" s="1">
        <v>41667</v>
      </c>
      <c r="B5763" s="2">
        <v>1.9572816123747398E-3</v>
      </c>
      <c r="C5763" s="1">
        <v>41953</v>
      </c>
      <c r="D5763">
        <v>0.31780000000000003</v>
      </c>
      <c r="E5763" s="1">
        <v>42019</v>
      </c>
      <c r="F5763">
        <v>0.24990000000000001</v>
      </c>
      <c r="G5763">
        <f t="shared" si="89"/>
        <v>0.29064000000000001</v>
      </c>
    </row>
    <row r="5764" spans="1:7" x14ac:dyDescent="0.3">
      <c r="A5764" s="1">
        <v>41668</v>
      </c>
      <c r="B5764" s="2">
        <v>4.6494549817288596E-3</v>
      </c>
      <c r="C5764" s="1">
        <v>41954</v>
      </c>
      <c r="D5764">
        <v>6.9699999999999998E-2</v>
      </c>
      <c r="E5764" s="1">
        <v>42020</v>
      </c>
      <c r="F5764">
        <v>-0.2641</v>
      </c>
      <c r="G5764">
        <f t="shared" si="89"/>
        <v>-6.3820000000000016E-2</v>
      </c>
    </row>
    <row r="5765" spans="1:7" x14ac:dyDescent="0.3">
      <c r="A5765" s="1">
        <v>41669</v>
      </c>
      <c r="B5765" s="2">
        <v>-1.0275765072187699E-2</v>
      </c>
      <c r="C5765" s="1">
        <v>41955</v>
      </c>
      <c r="D5765">
        <v>-4.1399999999999999E-2</v>
      </c>
      <c r="E5765" s="1">
        <v>42024</v>
      </c>
      <c r="F5765">
        <v>7.2099999999999997E-2</v>
      </c>
      <c r="G5765">
        <f t="shared" ref="G5765:G5828" si="90">(D5765*0.6)+(F5765*0.4)</f>
        <v>4.0000000000000036E-3</v>
      </c>
    </row>
    <row r="5766" spans="1:7" x14ac:dyDescent="0.3">
      <c r="A5766" s="1">
        <v>41670</v>
      </c>
      <c r="B5766" s="2">
        <v>-6.4526486741339796E-3</v>
      </c>
      <c r="C5766" s="1">
        <v>41956</v>
      </c>
      <c r="D5766">
        <v>6.1699999999999998E-2</v>
      </c>
      <c r="E5766" s="1">
        <v>42025</v>
      </c>
      <c r="F5766">
        <v>-0.17449999999999999</v>
      </c>
      <c r="G5766">
        <f t="shared" si="90"/>
        <v>-3.2780000000000004E-2</v>
      </c>
    </row>
    <row r="5767" spans="1:7" x14ac:dyDescent="0.3">
      <c r="A5767" s="1">
        <v>41673</v>
      </c>
      <c r="B5767" s="2">
        <v>-7.2215708322779203E-3</v>
      </c>
      <c r="C5767" s="1">
        <v>41957</v>
      </c>
      <c r="D5767">
        <v>3.5900000000000001E-2</v>
      </c>
      <c r="E5767" s="1">
        <v>42026</v>
      </c>
      <c r="F5767">
        <v>-8.6099999999999996E-2</v>
      </c>
      <c r="G5767">
        <f t="shared" si="90"/>
        <v>-1.2899999999999998E-2</v>
      </c>
    </row>
    <row r="5768" spans="1:7" x14ac:dyDescent="0.3">
      <c r="A5768" s="1">
        <v>41674</v>
      </c>
      <c r="B5768" s="2">
        <v>-9.8873644763319791E-4</v>
      </c>
      <c r="C5768" s="1">
        <v>41960</v>
      </c>
      <c r="D5768">
        <v>7.8700000000000006E-2</v>
      </c>
      <c r="E5768" s="1">
        <v>42027</v>
      </c>
      <c r="F5768">
        <v>0.33350000000000002</v>
      </c>
      <c r="G5768">
        <f t="shared" si="90"/>
        <v>0.18062000000000003</v>
      </c>
    </row>
    <row r="5769" spans="1:7" x14ac:dyDescent="0.3">
      <c r="A5769" s="1">
        <v>41675</v>
      </c>
      <c r="B5769" s="2">
        <v>-4.8877480908456903E-3</v>
      </c>
      <c r="C5769" s="1">
        <v>41961</v>
      </c>
      <c r="D5769">
        <v>0.53349999999999997</v>
      </c>
      <c r="E5769" s="1">
        <v>42030</v>
      </c>
      <c r="F5769">
        <v>-6.1699999999999998E-2</v>
      </c>
      <c r="G5769">
        <f t="shared" si="90"/>
        <v>0.29542000000000002</v>
      </c>
    </row>
    <row r="5770" spans="1:7" x14ac:dyDescent="0.3">
      <c r="A5770" s="1">
        <v>41676</v>
      </c>
      <c r="B5770" s="2">
        <v>2.4516463156696298E-3</v>
      </c>
      <c r="C5770" s="1">
        <v>41962</v>
      </c>
      <c r="D5770">
        <v>-0.14410000000000001</v>
      </c>
      <c r="E5770" s="1">
        <v>42031</v>
      </c>
      <c r="F5770">
        <v>3.6600000000000001E-2</v>
      </c>
      <c r="G5770">
        <f t="shared" si="90"/>
        <v>-7.1819999999999995E-2</v>
      </c>
    </row>
    <row r="5771" spans="1:7" x14ac:dyDescent="0.3">
      <c r="A5771" s="1">
        <v>41677</v>
      </c>
      <c r="B5771" s="2">
        <v>-2.72517376917303E-3</v>
      </c>
      <c r="C5771" s="1">
        <v>41963</v>
      </c>
      <c r="D5771">
        <v>0.2009</v>
      </c>
      <c r="E5771" s="1">
        <v>42032</v>
      </c>
      <c r="F5771">
        <v>0.41020000000000001</v>
      </c>
      <c r="G5771">
        <f t="shared" si="90"/>
        <v>0.28461999999999998</v>
      </c>
    </row>
    <row r="5772" spans="1:7" x14ac:dyDescent="0.3">
      <c r="A5772" s="1">
        <v>41680</v>
      </c>
      <c r="B5772" s="2">
        <v>-2.2156555967130002E-3</v>
      </c>
      <c r="C5772" s="1">
        <v>41964</v>
      </c>
      <c r="D5772">
        <v>0.53769999999999996</v>
      </c>
      <c r="E5772" s="1">
        <v>42033</v>
      </c>
      <c r="F5772">
        <v>-0.13120000000000001</v>
      </c>
      <c r="G5772">
        <f t="shared" si="90"/>
        <v>0.27013999999999994</v>
      </c>
    </row>
    <row r="5773" spans="1:7" x14ac:dyDescent="0.3">
      <c r="A5773" s="1">
        <v>41681</v>
      </c>
      <c r="B5773" s="2">
        <v>1.91087349228991E-3</v>
      </c>
      <c r="C5773" s="1">
        <v>41967</v>
      </c>
      <c r="D5773">
        <v>0.28789999999999999</v>
      </c>
      <c r="E5773" s="1">
        <v>42034</v>
      </c>
      <c r="F5773">
        <v>0.33410000000000001</v>
      </c>
      <c r="G5773">
        <f t="shared" si="90"/>
        <v>0.30637999999999999</v>
      </c>
    </row>
    <row r="5774" spans="1:7" x14ac:dyDescent="0.3">
      <c r="A5774" s="1">
        <v>41682</v>
      </c>
      <c r="B5774" s="2">
        <v>-1.9002444617572901E-3</v>
      </c>
      <c r="C5774" s="1">
        <v>41968</v>
      </c>
      <c r="D5774">
        <v>-0.1046</v>
      </c>
      <c r="E5774" s="1">
        <v>42037</v>
      </c>
      <c r="F5774">
        <v>2.7099999999999999E-2</v>
      </c>
      <c r="G5774">
        <f t="shared" si="90"/>
        <v>-5.1919999999999994E-2</v>
      </c>
    </row>
    <row r="5775" spans="1:7" x14ac:dyDescent="0.3">
      <c r="A5775" s="1">
        <v>41683</v>
      </c>
      <c r="B5775" s="2">
        <v>9.6096038357258405E-3</v>
      </c>
      <c r="C5775" s="1">
        <v>41969</v>
      </c>
      <c r="D5775">
        <v>0.30359999999999998</v>
      </c>
      <c r="E5775" s="1">
        <v>42038</v>
      </c>
      <c r="F5775">
        <v>-0.41980000000000001</v>
      </c>
      <c r="G5775">
        <f t="shared" si="90"/>
        <v>1.4239999999999975E-2</v>
      </c>
    </row>
    <row r="5776" spans="1:7" x14ac:dyDescent="0.3">
      <c r="A5776" s="1">
        <v>41684</v>
      </c>
      <c r="B5776" s="2">
        <v>-2.8290164162351199E-3</v>
      </c>
      <c r="C5776" s="1">
        <v>41971</v>
      </c>
      <c r="D5776">
        <v>-0.24970000000000001</v>
      </c>
      <c r="E5776" s="1">
        <v>42039</v>
      </c>
      <c r="F5776">
        <v>-4.5199999999999997E-2</v>
      </c>
      <c r="G5776">
        <f t="shared" si="90"/>
        <v>-0.16789999999999999</v>
      </c>
    </row>
    <row r="5777" spans="1:7" x14ac:dyDescent="0.3">
      <c r="A5777" s="1">
        <v>41687</v>
      </c>
      <c r="B5777" s="2">
        <v>-4.8371259178336999E-4</v>
      </c>
      <c r="C5777" s="1">
        <v>41974</v>
      </c>
      <c r="D5777">
        <v>-0.67859999999999998</v>
      </c>
      <c r="E5777" s="1">
        <v>42040</v>
      </c>
      <c r="F5777">
        <v>-5.2400000000000002E-2</v>
      </c>
      <c r="G5777">
        <f t="shared" si="90"/>
        <v>-0.42811999999999995</v>
      </c>
    </row>
    <row r="5778" spans="1:7" x14ac:dyDescent="0.3">
      <c r="A5778" s="1">
        <v>41688</v>
      </c>
      <c r="B5778" s="2">
        <v>1.31226999496747E-3</v>
      </c>
      <c r="C5778" s="1">
        <v>41975</v>
      </c>
      <c r="D5778">
        <v>0.64370000000000005</v>
      </c>
      <c r="E5778" s="1">
        <v>42041</v>
      </c>
      <c r="F5778">
        <v>-0.5171</v>
      </c>
      <c r="G5778">
        <f t="shared" si="90"/>
        <v>0.17937999999999998</v>
      </c>
    </row>
    <row r="5779" spans="1:7" x14ac:dyDescent="0.3">
      <c r="A5779" s="1">
        <v>41689</v>
      </c>
      <c r="B5779" s="2">
        <v>7.9421687816756403E-3</v>
      </c>
      <c r="C5779" s="1">
        <v>41976</v>
      </c>
      <c r="D5779">
        <v>0.40260000000000001</v>
      </c>
      <c r="E5779" s="1">
        <v>42044</v>
      </c>
      <c r="F5779">
        <v>-8.3000000000000001E-3</v>
      </c>
      <c r="G5779">
        <f t="shared" si="90"/>
        <v>0.23824000000000001</v>
      </c>
    </row>
    <row r="5780" spans="1:7" x14ac:dyDescent="0.3">
      <c r="A5780" s="1">
        <v>41690</v>
      </c>
      <c r="B5780" s="2">
        <v>1.35545278148808E-3</v>
      </c>
      <c r="C5780" s="1">
        <v>41977</v>
      </c>
      <c r="D5780">
        <v>-0.11409999999999999</v>
      </c>
      <c r="E5780" s="1">
        <v>42045</v>
      </c>
      <c r="F5780">
        <v>-0.17979999999999999</v>
      </c>
      <c r="G5780">
        <f t="shared" si="90"/>
        <v>-0.14038</v>
      </c>
    </row>
    <row r="5781" spans="1:7" x14ac:dyDescent="0.3">
      <c r="A5781" s="1">
        <v>41691</v>
      </c>
      <c r="B5781" s="2">
        <v>1.4539654890994801E-3</v>
      </c>
      <c r="C5781" s="1">
        <v>41978</v>
      </c>
      <c r="D5781">
        <v>0.1671</v>
      </c>
      <c r="E5781" s="1">
        <v>42046</v>
      </c>
      <c r="F5781">
        <v>1.35E-2</v>
      </c>
      <c r="G5781">
        <f t="shared" si="90"/>
        <v>0.10566</v>
      </c>
    </row>
    <row r="5782" spans="1:7" x14ac:dyDescent="0.3">
      <c r="A5782" s="1">
        <v>41694</v>
      </c>
      <c r="B5782" s="2">
        <v>-1.06850318023591E-2</v>
      </c>
      <c r="C5782" s="1">
        <v>41981</v>
      </c>
      <c r="D5782">
        <v>-0.71109999999999995</v>
      </c>
      <c r="E5782" s="1">
        <v>42047</v>
      </c>
      <c r="F5782">
        <v>7.0900000000000005E-2</v>
      </c>
      <c r="G5782">
        <f t="shared" si="90"/>
        <v>-0.39829999999999999</v>
      </c>
    </row>
    <row r="5783" spans="1:7" x14ac:dyDescent="0.3">
      <c r="A5783" s="1">
        <v>41695</v>
      </c>
      <c r="B5783" s="2">
        <v>2.6068609228642198E-3</v>
      </c>
      <c r="C5783" s="1">
        <v>41982</v>
      </c>
      <c r="D5783">
        <v>-2.29E-2</v>
      </c>
      <c r="E5783" s="1">
        <v>42048</v>
      </c>
      <c r="F5783">
        <v>-0.13089999999999999</v>
      </c>
      <c r="G5783">
        <f t="shared" si="90"/>
        <v>-6.6099999999999992E-2</v>
      </c>
    </row>
    <row r="5784" spans="1:7" x14ac:dyDescent="0.3">
      <c r="A5784" s="1">
        <v>41696</v>
      </c>
      <c r="B5784" s="2">
        <v>4.0739475830731103E-3</v>
      </c>
      <c r="C5784" s="1">
        <v>41983</v>
      </c>
      <c r="D5784">
        <v>-1.6284000000000001</v>
      </c>
      <c r="E5784" s="1">
        <v>42052</v>
      </c>
      <c r="F5784">
        <v>-0.49359999999999998</v>
      </c>
      <c r="G5784">
        <f t="shared" si="90"/>
        <v>-1.17448</v>
      </c>
    </row>
    <row r="5785" spans="1:7" x14ac:dyDescent="0.3">
      <c r="A5785" s="1">
        <v>41697</v>
      </c>
      <c r="B5785" s="2">
        <v>1.7410966231177201E-3</v>
      </c>
      <c r="C5785" s="1">
        <v>41984</v>
      </c>
      <c r="D5785">
        <v>0.48099999999999998</v>
      </c>
      <c r="E5785" s="1">
        <v>42053</v>
      </c>
      <c r="F5785">
        <v>0.36330000000000001</v>
      </c>
      <c r="G5785">
        <f t="shared" si="90"/>
        <v>0.43391999999999997</v>
      </c>
    </row>
    <row r="5786" spans="1:7" x14ac:dyDescent="0.3">
      <c r="A5786" s="1">
        <v>41698</v>
      </c>
      <c r="B5786" s="2">
        <v>4.9900179960644699E-3</v>
      </c>
      <c r="C5786" s="1">
        <v>41985</v>
      </c>
      <c r="D5786">
        <v>-1.6177999999999999</v>
      </c>
      <c r="E5786" s="1">
        <v>42054</v>
      </c>
      <c r="F5786">
        <v>-0.14779999999999999</v>
      </c>
      <c r="G5786">
        <f t="shared" si="90"/>
        <v>-1.0297999999999998</v>
      </c>
    </row>
    <row r="5787" spans="1:7" x14ac:dyDescent="0.3">
      <c r="A5787" s="1">
        <v>41701</v>
      </c>
      <c r="B5787" s="2">
        <v>-7.9397656076002406E-3</v>
      </c>
      <c r="C5787" s="1">
        <v>41988</v>
      </c>
      <c r="D5787">
        <v>-0.63119999999999998</v>
      </c>
      <c r="E5787" s="1">
        <v>42055</v>
      </c>
      <c r="F5787">
        <v>-7.0099999999999996E-2</v>
      </c>
      <c r="G5787">
        <f t="shared" si="90"/>
        <v>-0.40676000000000001</v>
      </c>
    </row>
    <row r="5788" spans="1:7" x14ac:dyDescent="0.3">
      <c r="A5788" s="1">
        <v>41702</v>
      </c>
      <c r="B5788" s="2">
        <v>-3.2698827941380899E-3</v>
      </c>
      <c r="C5788" s="1">
        <v>41989</v>
      </c>
      <c r="D5788">
        <v>-0.84889999999999999</v>
      </c>
      <c r="E5788" s="1">
        <v>42058</v>
      </c>
      <c r="F5788">
        <v>0.32479999999999998</v>
      </c>
      <c r="G5788">
        <f t="shared" si="90"/>
        <v>-0.37941999999999998</v>
      </c>
    </row>
    <row r="5789" spans="1:7" x14ac:dyDescent="0.3">
      <c r="A5789" s="1">
        <v>41703</v>
      </c>
      <c r="B5789" s="2">
        <v>-6.7992869843695996E-3</v>
      </c>
      <c r="C5789" s="1">
        <v>41990</v>
      </c>
      <c r="D5789">
        <v>2.0383</v>
      </c>
      <c r="E5789" s="1">
        <v>42059</v>
      </c>
      <c r="F5789">
        <v>0.35020000000000001</v>
      </c>
      <c r="G5789">
        <f t="shared" si="90"/>
        <v>1.3630599999999999</v>
      </c>
    </row>
    <row r="5790" spans="1:7" x14ac:dyDescent="0.3">
      <c r="A5790" s="1">
        <v>41704</v>
      </c>
      <c r="B5790" s="2">
        <v>-3.4287559041012999E-4</v>
      </c>
      <c r="C5790" s="1">
        <v>41991</v>
      </c>
      <c r="D5790">
        <v>2.4171</v>
      </c>
      <c r="E5790" s="1">
        <v>42060</v>
      </c>
      <c r="F5790">
        <v>7.0699999999999999E-2</v>
      </c>
      <c r="G5790">
        <f t="shared" si="90"/>
        <v>1.47854</v>
      </c>
    </row>
    <row r="5791" spans="1:7" x14ac:dyDescent="0.3">
      <c r="A5791" s="1">
        <v>41705</v>
      </c>
      <c r="B5791" s="2">
        <v>8.3489251917203706E-3</v>
      </c>
      <c r="C5791" s="1">
        <v>41992</v>
      </c>
      <c r="D5791">
        <v>0.4577</v>
      </c>
      <c r="E5791" s="1">
        <v>42061</v>
      </c>
      <c r="F5791">
        <v>-0.20069999999999999</v>
      </c>
      <c r="G5791">
        <f t="shared" si="90"/>
        <v>0.19433999999999996</v>
      </c>
    </row>
    <row r="5792" spans="1:7" x14ac:dyDescent="0.3">
      <c r="A5792" s="1">
        <v>41708</v>
      </c>
      <c r="B5792" s="2">
        <v>1.27691763866244E-3</v>
      </c>
      <c r="C5792" s="1">
        <v>41995</v>
      </c>
      <c r="D5792">
        <v>0.39510000000000001</v>
      </c>
      <c r="E5792" s="1">
        <v>42062</v>
      </c>
      <c r="F5792">
        <v>0.1065</v>
      </c>
      <c r="G5792">
        <f t="shared" si="90"/>
        <v>0.27966000000000002</v>
      </c>
    </row>
    <row r="5793" spans="1:7" x14ac:dyDescent="0.3">
      <c r="A5793" s="1">
        <v>41709</v>
      </c>
      <c r="B5793" s="2">
        <v>-1.7617910343512601E-3</v>
      </c>
      <c r="C5793" s="1">
        <v>41996</v>
      </c>
      <c r="D5793">
        <v>0.17960000000000001</v>
      </c>
      <c r="E5793" s="1">
        <v>42065</v>
      </c>
      <c r="F5793">
        <v>-0.34749999999999998</v>
      </c>
      <c r="G5793">
        <f t="shared" si="90"/>
        <v>-3.1239999999999976E-2</v>
      </c>
    </row>
    <row r="5794" spans="1:7" x14ac:dyDescent="0.3">
      <c r="A5794" s="1">
        <v>41710</v>
      </c>
      <c r="B5794" s="2">
        <v>-6.9241394738104303E-3</v>
      </c>
      <c r="C5794" s="1">
        <v>41997</v>
      </c>
      <c r="D5794">
        <v>-1.37E-2</v>
      </c>
      <c r="E5794" s="1">
        <v>42066</v>
      </c>
      <c r="F5794">
        <v>-0.15229999999999999</v>
      </c>
      <c r="G5794">
        <f t="shared" si="90"/>
        <v>-6.9140000000000007E-2</v>
      </c>
    </row>
    <row r="5795" spans="1:7" x14ac:dyDescent="0.3">
      <c r="A5795" s="1">
        <v>41711</v>
      </c>
      <c r="B5795" s="2">
        <v>-1.5297450675402201E-3</v>
      </c>
      <c r="C5795" s="1">
        <v>41999</v>
      </c>
      <c r="D5795">
        <v>0.33119999999999999</v>
      </c>
      <c r="E5795" s="1">
        <v>42067</v>
      </c>
      <c r="F5795">
        <v>2.75E-2</v>
      </c>
      <c r="G5795">
        <f t="shared" si="90"/>
        <v>0.20971999999999999</v>
      </c>
    </row>
    <row r="5796" spans="1:7" x14ac:dyDescent="0.3">
      <c r="A5796" s="1">
        <v>41712</v>
      </c>
      <c r="B5796" s="2">
        <v>1.9159808870474701E-3</v>
      </c>
      <c r="C5796" s="1">
        <v>42002</v>
      </c>
      <c r="D5796">
        <v>0.1031</v>
      </c>
      <c r="E5796" s="1">
        <v>42068</v>
      </c>
      <c r="F5796">
        <v>8.0399999999999999E-2</v>
      </c>
      <c r="G5796">
        <f t="shared" si="90"/>
        <v>9.4019999999999992E-2</v>
      </c>
    </row>
    <row r="5797" spans="1:7" x14ac:dyDescent="0.3">
      <c r="A5797" s="1">
        <v>41715</v>
      </c>
      <c r="B5797" s="2">
        <v>-1.9471613002767199E-3</v>
      </c>
      <c r="C5797" s="1">
        <v>42003</v>
      </c>
      <c r="D5797">
        <v>-0.47689999999999999</v>
      </c>
      <c r="E5797" s="1">
        <v>42069</v>
      </c>
      <c r="F5797">
        <v>-0.58730000000000004</v>
      </c>
      <c r="G5797">
        <f t="shared" si="90"/>
        <v>-0.52106000000000008</v>
      </c>
    </row>
    <row r="5798" spans="1:7" x14ac:dyDescent="0.3">
      <c r="A5798" s="1">
        <v>41716</v>
      </c>
      <c r="B5798" s="2">
        <v>7.9551086435913898E-4</v>
      </c>
      <c r="C5798" s="1">
        <v>42004</v>
      </c>
      <c r="D5798">
        <v>-1.0307999999999999</v>
      </c>
      <c r="E5798" s="1">
        <v>42072</v>
      </c>
      <c r="F5798">
        <v>0.20180000000000001</v>
      </c>
      <c r="G5798">
        <f t="shared" si="90"/>
        <v>-0.5377599999999999</v>
      </c>
    </row>
    <row r="5799" spans="1:7" x14ac:dyDescent="0.3">
      <c r="A5799" s="1">
        <v>41717</v>
      </c>
      <c r="B5799" s="2">
        <v>-4.4650408679444099E-3</v>
      </c>
      <c r="C5799" s="1">
        <v>42006</v>
      </c>
      <c r="D5799">
        <v>-2.0299999999999999E-2</v>
      </c>
      <c r="E5799" s="1">
        <v>42073</v>
      </c>
      <c r="F5799">
        <v>0.26019999999999999</v>
      </c>
      <c r="G5799">
        <f t="shared" si="90"/>
        <v>9.1900000000000009E-2</v>
      </c>
    </row>
    <row r="5800" spans="1:7" x14ac:dyDescent="0.3">
      <c r="A5800" s="1">
        <v>41718</v>
      </c>
      <c r="B5800" s="2">
        <v>4.5996500627221198E-4</v>
      </c>
      <c r="C5800" s="1">
        <v>42009</v>
      </c>
      <c r="D5800">
        <v>-1.8212000000000002</v>
      </c>
      <c r="E5800" s="1">
        <v>42074</v>
      </c>
      <c r="F5800">
        <v>7.7899999999999997E-2</v>
      </c>
      <c r="G5800">
        <f t="shared" si="90"/>
        <v>-1.0615600000000001</v>
      </c>
    </row>
    <row r="5801" spans="1:7" x14ac:dyDescent="0.3">
      <c r="A5801" s="1">
        <v>41719</v>
      </c>
      <c r="B5801" s="2">
        <v>-2.4956407876290899E-3</v>
      </c>
      <c r="C5801" s="1">
        <v>42010</v>
      </c>
      <c r="D5801">
        <v>-0.88929999999999998</v>
      </c>
      <c r="E5801" s="1">
        <v>42075</v>
      </c>
      <c r="F5801">
        <v>7.1099999999999997E-2</v>
      </c>
      <c r="G5801">
        <f t="shared" si="90"/>
        <v>-0.50513999999999992</v>
      </c>
    </row>
    <row r="5802" spans="1:7" x14ac:dyDescent="0.3">
      <c r="A5802" s="1">
        <v>41722</v>
      </c>
      <c r="B5802" s="2">
        <v>-7.03986888151653E-4</v>
      </c>
      <c r="C5802" s="1">
        <v>42011</v>
      </c>
      <c r="D5802">
        <v>1.1945999999999999</v>
      </c>
      <c r="E5802" s="1">
        <v>42076</v>
      </c>
      <c r="F5802">
        <v>-7.5700000000000003E-2</v>
      </c>
      <c r="G5802">
        <f t="shared" si="90"/>
        <v>0.68647999999999998</v>
      </c>
    </row>
    <row r="5803" spans="1:7" x14ac:dyDescent="0.3">
      <c r="A5803" s="1">
        <v>41723</v>
      </c>
      <c r="B5803" s="2">
        <v>7.12987241913154E-4</v>
      </c>
      <c r="C5803" s="1">
        <v>42012</v>
      </c>
      <c r="D5803">
        <v>1.7907999999999999</v>
      </c>
      <c r="E5803" s="1">
        <v>42079</v>
      </c>
      <c r="F5803">
        <v>4.0500000000000001E-2</v>
      </c>
      <c r="G5803">
        <f t="shared" si="90"/>
        <v>1.0906799999999999</v>
      </c>
    </row>
    <row r="5804" spans="1:7" x14ac:dyDescent="0.3">
      <c r="A5804" s="1">
        <v>41724</v>
      </c>
      <c r="B5804" s="2">
        <v>7.2112089314924099E-4</v>
      </c>
      <c r="C5804" s="1">
        <v>42013</v>
      </c>
      <c r="D5804">
        <v>-0.83989999999999998</v>
      </c>
      <c r="E5804" s="1">
        <v>42080</v>
      </c>
      <c r="F5804">
        <v>0.12859999999999999</v>
      </c>
      <c r="G5804">
        <f t="shared" si="90"/>
        <v>-0.45249999999999996</v>
      </c>
    </row>
    <row r="5805" spans="1:7" x14ac:dyDescent="0.3">
      <c r="A5805" s="1">
        <v>41725</v>
      </c>
      <c r="B5805" s="2">
        <v>1.21739055374603E-3</v>
      </c>
      <c r="C5805" s="1">
        <v>42016</v>
      </c>
      <c r="D5805">
        <v>-0.80940000000000001</v>
      </c>
      <c r="E5805" s="1">
        <v>42081</v>
      </c>
      <c r="F5805">
        <v>0.51990000000000003</v>
      </c>
      <c r="G5805">
        <f t="shared" si="90"/>
        <v>-0.27767999999999993</v>
      </c>
    </row>
    <row r="5806" spans="1:7" x14ac:dyDescent="0.3">
      <c r="A5806" s="1">
        <v>41726</v>
      </c>
      <c r="B5806" s="2">
        <v>-7.35492579424735E-4</v>
      </c>
      <c r="C5806" s="1">
        <v>42017</v>
      </c>
      <c r="D5806">
        <v>-0.2475</v>
      </c>
      <c r="E5806" s="1">
        <v>42082</v>
      </c>
      <c r="F5806">
        <v>-0.1071</v>
      </c>
      <c r="G5806">
        <f t="shared" si="90"/>
        <v>-0.19134000000000001</v>
      </c>
    </row>
    <row r="5807" spans="1:7" x14ac:dyDescent="0.3">
      <c r="A5807" s="1">
        <v>41729</v>
      </c>
      <c r="B5807" s="2">
        <v>-2.1909827940354001E-3</v>
      </c>
      <c r="C5807" s="1">
        <v>42018</v>
      </c>
      <c r="D5807">
        <v>-0.57840000000000003</v>
      </c>
      <c r="E5807" s="1">
        <v>42083</v>
      </c>
      <c r="F5807">
        <v>0.2099</v>
      </c>
      <c r="G5807">
        <f t="shared" si="90"/>
        <v>-0.26307999999999998</v>
      </c>
    </row>
    <row r="5808" spans="1:7" x14ac:dyDescent="0.3">
      <c r="A5808" s="1">
        <v>41730</v>
      </c>
      <c r="B5808" s="2">
        <v>-4.1599709091695303E-3</v>
      </c>
      <c r="C5808" s="1">
        <v>42019</v>
      </c>
      <c r="D5808">
        <v>-0.92220000000000002</v>
      </c>
      <c r="E5808" s="1">
        <v>42086</v>
      </c>
      <c r="F5808">
        <v>7.46E-2</v>
      </c>
      <c r="G5808">
        <f t="shared" si="90"/>
        <v>-0.52348000000000006</v>
      </c>
    </row>
    <row r="5809" spans="1:7" x14ac:dyDescent="0.3">
      <c r="A5809" s="1">
        <v>41731</v>
      </c>
      <c r="B5809" s="2">
        <v>-3.4245284328366901E-3</v>
      </c>
      <c r="C5809" s="1">
        <v>42020</v>
      </c>
      <c r="D5809">
        <v>1.3437000000000001</v>
      </c>
      <c r="E5809" s="1">
        <v>42087</v>
      </c>
      <c r="F5809">
        <v>0.17330000000000001</v>
      </c>
      <c r="G5809">
        <f t="shared" si="90"/>
        <v>0.8755400000000001</v>
      </c>
    </row>
    <row r="5810" spans="1:7" x14ac:dyDescent="0.3">
      <c r="A5810" s="1">
        <v>41732</v>
      </c>
      <c r="B5810" s="2">
        <v>4.1505754907480404E-3</v>
      </c>
      <c r="C5810" s="1">
        <v>42024</v>
      </c>
      <c r="D5810">
        <v>0.15840000000000001</v>
      </c>
      <c r="E5810" s="1">
        <v>42088</v>
      </c>
      <c r="F5810">
        <v>-0.17760000000000001</v>
      </c>
      <c r="G5810">
        <f t="shared" si="90"/>
        <v>2.3999999999999994E-2</v>
      </c>
    </row>
    <row r="5811" spans="1:7" x14ac:dyDescent="0.3">
      <c r="A5811" s="1">
        <v>41733</v>
      </c>
      <c r="B5811" s="2">
        <v>-2.2923411477823201E-3</v>
      </c>
      <c r="C5811" s="1">
        <v>42025</v>
      </c>
      <c r="D5811">
        <v>0.48499999999999999</v>
      </c>
      <c r="E5811" s="1">
        <v>42089</v>
      </c>
      <c r="F5811">
        <v>-0.38159999999999999</v>
      </c>
      <c r="G5811">
        <f t="shared" si="90"/>
        <v>0.13835999999999998</v>
      </c>
    </row>
    <row r="5812" spans="1:7" x14ac:dyDescent="0.3">
      <c r="A5812" s="1">
        <v>41736</v>
      </c>
      <c r="B5812" s="2">
        <v>2.4996150041773899E-3</v>
      </c>
      <c r="C5812" s="1">
        <v>42026</v>
      </c>
      <c r="D5812">
        <v>1.5279</v>
      </c>
      <c r="E5812" s="1">
        <v>42090</v>
      </c>
      <c r="F5812">
        <v>0.318</v>
      </c>
      <c r="G5812">
        <f t="shared" si="90"/>
        <v>1.0439400000000001</v>
      </c>
    </row>
    <row r="5813" spans="1:7" x14ac:dyDescent="0.3">
      <c r="A5813" s="1">
        <v>41737</v>
      </c>
      <c r="B5813" s="2">
        <v>3.4899811360626898E-3</v>
      </c>
      <c r="C5813" s="1">
        <v>42027</v>
      </c>
      <c r="D5813">
        <v>-0.54920000000000002</v>
      </c>
      <c r="E5813" s="1">
        <v>42093</v>
      </c>
      <c r="F5813">
        <v>-3.9600000000000003E-2</v>
      </c>
      <c r="G5813">
        <f t="shared" si="90"/>
        <v>-0.34536</v>
      </c>
    </row>
    <row r="5814" spans="1:7" x14ac:dyDescent="0.3">
      <c r="A5814" s="1">
        <v>41738</v>
      </c>
      <c r="B5814" s="2">
        <v>3.4160038059736198E-3</v>
      </c>
      <c r="C5814" s="1">
        <v>42030</v>
      </c>
      <c r="D5814">
        <v>0.2576</v>
      </c>
      <c r="E5814" s="1">
        <v>42094</v>
      </c>
      <c r="F5814">
        <v>0.15490000000000001</v>
      </c>
      <c r="G5814">
        <f t="shared" si="90"/>
        <v>0.21652000000000002</v>
      </c>
    </row>
    <row r="5815" spans="1:7" x14ac:dyDescent="0.3">
      <c r="A5815" s="1">
        <v>41739</v>
      </c>
      <c r="B5815" s="2">
        <v>2.5773451451764902E-3</v>
      </c>
      <c r="C5815" s="1">
        <v>42031</v>
      </c>
      <c r="D5815">
        <v>-1.3387</v>
      </c>
      <c r="E5815" s="1">
        <v>42095</v>
      </c>
      <c r="F5815">
        <v>0.30480000000000002</v>
      </c>
      <c r="G5815">
        <f t="shared" si="90"/>
        <v>-0.68129999999999991</v>
      </c>
    </row>
    <row r="5816" spans="1:7" x14ac:dyDescent="0.3">
      <c r="A5816" s="1">
        <v>41740</v>
      </c>
      <c r="B5816" s="2">
        <v>1.1149934541618801E-3</v>
      </c>
      <c r="C5816" s="1">
        <v>42032</v>
      </c>
      <c r="D5816">
        <v>-1.3409</v>
      </c>
      <c r="E5816" s="1">
        <v>42096</v>
      </c>
      <c r="F5816">
        <v>-0.16600000000000001</v>
      </c>
      <c r="G5816">
        <f t="shared" si="90"/>
        <v>-0.87093999999999994</v>
      </c>
    </row>
    <row r="5817" spans="1:7" x14ac:dyDescent="0.3">
      <c r="A5817" s="1">
        <v>41743</v>
      </c>
      <c r="B5817" s="2">
        <v>1.36690166498066E-3</v>
      </c>
      <c r="C5817" s="1">
        <v>42033</v>
      </c>
      <c r="D5817">
        <v>0.96040000000000003</v>
      </c>
      <c r="E5817" s="1">
        <v>42097</v>
      </c>
      <c r="F5817">
        <v>0.30230000000000001</v>
      </c>
      <c r="G5817">
        <f t="shared" si="90"/>
        <v>0.69716</v>
      </c>
    </row>
    <row r="5818" spans="1:7" x14ac:dyDescent="0.3">
      <c r="A5818" s="1">
        <v>41744</v>
      </c>
      <c r="B5818" s="2">
        <v>7.2073635313585297E-3</v>
      </c>
      <c r="C5818" s="1">
        <v>42034</v>
      </c>
      <c r="D5818">
        <v>-1.2974999999999999</v>
      </c>
      <c r="E5818" s="1">
        <v>42100</v>
      </c>
      <c r="F5818">
        <v>-0.25430000000000003</v>
      </c>
      <c r="G5818">
        <f t="shared" si="90"/>
        <v>-0.88021999999999989</v>
      </c>
    </row>
    <row r="5819" spans="1:7" x14ac:dyDescent="0.3">
      <c r="A5819" s="1">
        <v>41745</v>
      </c>
      <c r="B5819" s="2">
        <v>-1.1667694965413801E-3</v>
      </c>
      <c r="C5819" s="1">
        <v>42037</v>
      </c>
      <c r="D5819">
        <v>1.2988</v>
      </c>
      <c r="E5819" s="1">
        <v>42101</v>
      </c>
      <c r="F5819">
        <v>8.1100000000000005E-2</v>
      </c>
      <c r="G5819">
        <f t="shared" si="90"/>
        <v>0.81172</v>
      </c>
    </row>
    <row r="5820" spans="1:7" x14ac:dyDescent="0.3">
      <c r="A5820" s="1">
        <v>41746</v>
      </c>
      <c r="B5820" s="2">
        <v>1.30794717423721E-3</v>
      </c>
      <c r="C5820" s="1">
        <v>42038</v>
      </c>
      <c r="D5820">
        <v>1.4460999999999999</v>
      </c>
      <c r="E5820" s="1">
        <v>42102</v>
      </c>
      <c r="F5820">
        <v>3.1800000000000002E-2</v>
      </c>
      <c r="G5820">
        <f t="shared" si="90"/>
        <v>0.88037999999999994</v>
      </c>
    </row>
    <row r="5821" spans="1:7" x14ac:dyDescent="0.3">
      <c r="A5821" s="1">
        <v>41747</v>
      </c>
      <c r="B5821" s="2">
        <v>1.8257221067186101E-5</v>
      </c>
      <c r="C5821" s="1">
        <v>42039</v>
      </c>
      <c r="D5821">
        <v>-0.38569999999999999</v>
      </c>
      <c r="E5821" s="1">
        <v>42103</v>
      </c>
      <c r="F5821">
        <v>-0.2752</v>
      </c>
      <c r="G5821">
        <f t="shared" si="90"/>
        <v>-0.34150000000000003</v>
      </c>
    </row>
    <row r="5822" spans="1:7" x14ac:dyDescent="0.3">
      <c r="A5822" s="1">
        <v>41750</v>
      </c>
      <c r="B5822" s="2">
        <v>-3.1938989240318798E-3</v>
      </c>
      <c r="C5822" s="1">
        <v>42040</v>
      </c>
      <c r="D5822">
        <v>1.0491999999999999</v>
      </c>
      <c r="E5822" s="1">
        <v>42104</v>
      </c>
      <c r="F5822">
        <v>1.95E-2</v>
      </c>
      <c r="G5822">
        <f t="shared" si="90"/>
        <v>0.63732</v>
      </c>
    </row>
    <row r="5823" spans="1:7" x14ac:dyDescent="0.3">
      <c r="A5823" s="1">
        <v>41751</v>
      </c>
      <c r="B5823" s="2">
        <v>-1.30492942177463E-3</v>
      </c>
      <c r="C5823" s="1">
        <v>42041</v>
      </c>
      <c r="D5823">
        <v>-0.31509999999999999</v>
      </c>
      <c r="E5823" s="1">
        <v>42107</v>
      </c>
      <c r="F5823">
        <v>0.1033</v>
      </c>
      <c r="G5823">
        <f t="shared" si="90"/>
        <v>-0.14773999999999998</v>
      </c>
    </row>
    <row r="5824" spans="1:7" x14ac:dyDescent="0.3">
      <c r="A5824" s="1">
        <v>41752</v>
      </c>
      <c r="B5824" s="2">
        <v>-1.30185241333702E-3</v>
      </c>
      <c r="C5824" s="1">
        <v>42044</v>
      </c>
      <c r="D5824">
        <v>-0.42</v>
      </c>
      <c r="E5824" s="1">
        <v>42108</v>
      </c>
      <c r="F5824">
        <v>0.154</v>
      </c>
      <c r="G5824">
        <f t="shared" si="90"/>
        <v>-0.19040000000000001</v>
      </c>
    </row>
    <row r="5825" spans="1:7" x14ac:dyDescent="0.3">
      <c r="A5825" s="1">
        <v>41753</v>
      </c>
      <c r="B5825" s="2">
        <v>1.21927253958676E-3</v>
      </c>
      <c r="C5825" s="1">
        <v>42045</v>
      </c>
      <c r="D5825">
        <v>1.0724</v>
      </c>
      <c r="E5825" s="1">
        <v>42109</v>
      </c>
      <c r="F5825">
        <v>1.0800000000000001E-2</v>
      </c>
      <c r="G5825">
        <f t="shared" si="90"/>
        <v>0.64776</v>
      </c>
    </row>
    <row r="5826" spans="1:7" x14ac:dyDescent="0.3">
      <c r="A5826" s="1">
        <v>41754</v>
      </c>
      <c r="B5826" s="2">
        <v>2.0262726207338501E-3</v>
      </c>
      <c r="C5826" s="1">
        <v>42046</v>
      </c>
      <c r="D5826">
        <v>3.1699999999999999E-2</v>
      </c>
      <c r="E5826" s="1">
        <v>42110</v>
      </c>
      <c r="F5826">
        <v>7.22E-2</v>
      </c>
      <c r="G5826">
        <f t="shared" si="90"/>
        <v>4.7899999999999998E-2</v>
      </c>
    </row>
    <row r="5827" spans="1:7" x14ac:dyDescent="0.3">
      <c r="A5827" s="1">
        <v>41757</v>
      </c>
      <c r="B5827" s="2">
        <v>1.65136381770781E-3</v>
      </c>
      <c r="C5827" s="1">
        <v>42047</v>
      </c>
      <c r="D5827">
        <v>0.98870000000000002</v>
      </c>
      <c r="E5827" s="1">
        <v>42111</v>
      </c>
      <c r="F5827">
        <v>9.5699999999999993E-2</v>
      </c>
      <c r="G5827">
        <f t="shared" si="90"/>
        <v>0.63149999999999995</v>
      </c>
    </row>
    <row r="5828" spans="1:7" x14ac:dyDescent="0.3">
      <c r="A5828" s="1">
        <v>41758</v>
      </c>
      <c r="B5828" s="2">
        <v>2.4304273383810599E-3</v>
      </c>
      <c r="C5828" s="1">
        <v>42048</v>
      </c>
      <c r="D5828">
        <v>0.41589999999999999</v>
      </c>
      <c r="E5828" s="1">
        <v>42114</v>
      </c>
      <c r="F5828">
        <v>-0.19589999999999999</v>
      </c>
      <c r="G5828">
        <f t="shared" si="90"/>
        <v>0.17118</v>
      </c>
    </row>
    <row r="5829" spans="1:7" x14ac:dyDescent="0.3">
      <c r="A5829" s="1">
        <v>41759</v>
      </c>
      <c r="B5829" s="2">
        <v>9.3615173405781104E-4</v>
      </c>
      <c r="C5829" s="1">
        <v>42052</v>
      </c>
      <c r="D5829">
        <v>0.17519999999999999</v>
      </c>
      <c r="E5829" s="1">
        <v>42115</v>
      </c>
      <c r="F5829">
        <v>-3.9E-2</v>
      </c>
      <c r="G5829">
        <f t="shared" ref="G5829:G5892" si="91">(D5829*0.6)+(F5829*0.4)</f>
        <v>8.9519999999999988E-2</v>
      </c>
    </row>
    <row r="5830" spans="1:7" x14ac:dyDescent="0.3">
      <c r="A5830" s="1">
        <v>41760</v>
      </c>
      <c r="B5830" s="2">
        <v>-4.6100930559808103E-3</v>
      </c>
      <c r="C5830" s="1">
        <v>42053</v>
      </c>
      <c r="D5830">
        <v>-2.6700000000000002E-2</v>
      </c>
      <c r="E5830" s="1">
        <v>42116</v>
      </c>
      <c r="F5830">
        <v>-0.25640000000000002</v>
      </c>
      <c r="G5830">
        <f t="shared" si="91"/>
        <v>-0.11858000000000002</v>
      </c>
    </row>
    <row r="5831" spans="1:7" x14ac:dyDescent="0.3">
      <c r="A5831" s="1">
        <v>41761</v>
      </c>
      <c r="B5831" s="2">
        <v>-1.23574443121166E-4</v>
      </c>
      <c r="C5831" s="1">
        <v>42054</v>
      </c>
      <c r="D5831">
        <v>-9.0200000000000002E-2</v>
      </c>
      <c r="E5831" s="1">
        <v>42117</v>
      </c>
      <c r="F5831">
        <v>0.1177</v>
      </c>
      <c r="G5831">
        <f t="shared" si="91"/>
        <v>-7.0399999999999976E-3</v>
      </c>
    </row>
    <row r="5832" spans="1:7" x14ac:dyDescent="0.3">
      <c r="A5832" s="1">
        <v>41764</v>
      </c>
      <c r="B5832" s="2">
        <v>-6.1949595027066496E-4</v>
      </c>
      <c r="C5832" s="1">
        <v>42055</v>
      </c>
      <c r="D5832">
        <v>0.625</v>
      </c>
      <c r="E5832" s="1">
        <v>42118</v>
      </c>
      <c r="F5832">
        <v>0.13450000000000001</v>
      </c>
      <c r="G5832">
        <f t="shared" si="91"/>
        <v>0.42880000000000001</v>
      </c>
    </row>
    <row r="5833" spans="1:7" x14ac:dyDescent="0.3">
      <c r="A5833" s="1">
        <v>41765</v>
      </c>
      <c r="B5833" s="2">
        <v>5.6138320839169698E-3</v>
      </c>
      <c r="C5833" s="1">
        <v>42058</v>
      </c>
      <c r="D5833">
        <v>-2.93E-2</v>
      </c>
      <c r="E5833" s="1">
        <v>42121</v>
      </c>
      <c r="F5833">
        <v>-1.7899999999999999E-2</v>
      </c>
      <c r="G5833">
        <f t="shared" si="91"/>
        <v>-2.4739999999999998E-2</v>
      </c>
    </row>
    <row r="5834" spans="1:7" x14ac:dyDescent="0.3">
      <c r="A5834" s="1">
        <v>41766</v>
      </c>
      <c r="B5834" s="2">
        <v>1.11983177951713E-3</v>
      </c>
      <c r="C5834" s="1">
        <v>42059</v>
      </c>
      <c r="D5834">
        <v>0.27879999999999999</v>
      </c>
      <c r="E5834" s="1">
        <v>42122</v>
      </c>
      <c r="F5834">
        <v>-0.2467</v>
      </c>
      <c r="G5834">
        <f t="shared" si="91"/>
        <v>6.859999999999998E-2</v>
      </c>
    </row>
    <row r="5835" spans="1:7" x14ac:dyDescent="0.3">
      <c r="A5835" s="1">
        <v>41767</v>
      </c>
      <c r="B5835" s="2">
        <v>-3.3137730961339002E-3</v>
      </c>
      <c r="C5835" s="1">
        <v>42060</v>
      </c>
      <c r="D5835">
        <v>-0.06</v>
      </c>
      <c r="E5835" s="1">
        <v>42123</v>
      </c>
      <c r="F5835">
        <v>-0.27200000000000002</v>
      </c>
      <c r="G5835">
        <f t="shared" si="91"/>
        <v>-0.14480000000000001</v>
      </c>
    </row>
    <row r="5836" spans="1:7" x14ac:dyDescent="0.3">
      <c r="A5836" s="1">
        <v>41768</v>
      </c>
      <c r="B5836" s="2">
        <v>-6.1620699882811696E-3</v>
      </c>
      <c r="C5836" s="1">
        <v>42061</v>
      </c>
      <c r="D5836">
        <v>-0.13109999999999999</v>
      </c>
      <c r="E5836" s="1">
        <v>42124</v>
      </c>
      <c r="F5836">
        <v>-6.0299999999999999E-2</v>
      </c>
      <c r="G5836">
        <f t="shared" si="91"/>
        <v>-0.10278</v>
      </c>
    </row>
    <row r="5837" spans="1:7" x14ac:dyDescent="0.3">
      <c r="A5837" s="1">
        <v>41771</v>
      </c>
      <c r="B5837" s="2">
        <v>-7.2840482854712504E-3</v>
      </c>
      <c r="C5837" s="1">
        <v>42062</v>
      </c>
      <c r="D5837">
        <v>-0.2949</v>
      </c>
      <c r="E5837" s="1">
        <v>42125</v>
      </c>
      <c r="F5837">
        <v>-0.32550000000000001</v>
      </c>
      <c r="G5837">
        <f t="shared" si="91"/>
        <v>-0.30713999999999997</v>
      </c>
    </row>
    <row r="5838" spans="1:7" x14ac:dyDescent="0.3">
      <c r="A5838" s="1">
        <v>41772</v>
      </c>
      <c r="B5838" s="2">
        <v>1.92277699022192E-3</v>
      </c>
      <c r="C5838" s="1">
        <v>42065</v>
      </c>
      <c r="D5838">
        <v>0.61829999999999996</v>
      </c>
      <c r="E5838" s="1">
        <v>42128</v>
      </c>
      <c r="F5838">
        <v>-9.5200000000000007E-2</v>
      </c>
      <c r="G5838">
        <f t="shared" si="91"/>
        <v>0.33289999999999997</v>
      </c>
    </row>
    <row r="5839" spans="1:7" x14ac:dyDescent="0.3">
      <c r="A5839" s="1">
        <v>41773</v>
      </c>
      <c r="B5839" s="2">
        <v>1.30677926225653E-3</v>
      </c>
      <c r="C5839" s="1">
        <v>42066</v>
      </c>
      <c r="D5839">
        <v>-0.45240000000000002</v>
      </c>
      <c r="E5839" s="1">
        <v>42129</v>
      </c>
      <c r="F5839">
        <v>-0.17560000000000001</v>
      </c>
      <c r="G5839">
        <f t="shared" si="91"/>
        <v>-0.34168000000000004</v>
      </c>
    </row>
    <row r="5840" spans="1:7" x14ac:dyDescent="0.3">
      <c r="A5840" s="1">
        <v>41774</v>
      </c>
      <c r="B5840" s="2">
        <v>1.9109882473016301E-3</v>
      </c>
      <c r="C5840" s="1">
        <v>42067</v>
      </c>
      <c r="D5840">
        <v>-0.41880000000000001</v>
      </c>
      <c r="E5840" s="1">
        <v>42130</v>
      </c>
      <c r="F5840">
        <v>-0.26569999999999999</v>
      </c>
      <c r="G5840">
        <f t="shared" si="91"/>
        <v>-0.35755999999999999</v>
      </c>
    </row>
    <row r="5841" spans="1:7" x14ac:dyDescent="0.3">
      <c r="A5841" s="1">
        <v>41775</v>
      </c>
      <c r="B5841" s="2">
        <v>-1.6095480955517999E-3</v>
      </c>
      <c r="C5841" s="1">
        <v>42068</v>
      </c>
      <c r="D5841">
        <v>0.1242</v>
      </c>
      <c r="E5841" s="1">
        <v>42131</v>
      </c>
      <c r="F5841">
        <v>0.2477</v>
      </c>
      <c r="G5841">
        <f t="shared" si="91"/>
        <v>0.1736</v>
      </c>
    </row>
    <row r="5842" spans="1:7" x14ac:dyDescent="0.3">
      <c r="A5842" s="1">
        <v>41778</v>
      </c>
      <c r="B5842" s="2">
        <v>-1.13551198183126E-5</v>
      </c>
      <c r="C5842" s="1">
        <v>42069</v>
      </c>
      <c r="D5842">
        <v>-1.405</v>
      </c>
      <c r="E5842" s="1">
        <v>42132</v>
      </c>
      <c r="F5842">
        <v>0.2029</v>
      </c>
      <c r="G5842">
        <f t="shared" si="91"/>
        <v>-0.76183999999999996</v>
      </c>
    </row>
    <row r="5843" spans="1:7" x14ac:dyDescent="0.3">
      <c r="A5843" s="1">
        <v>41779</v>
      </c>
      <c r="B5843" s="2">
        <v>-7.0182944523411504E-4</v>
      </c>
      <c r="C5843" s="1">
        <v>42072</v>
      </c>
      <c r="D5843">
        <v>0.40429999999999999</v>
      </c>
      <c r="E5843" s="1">
        <v>42135</v>
      </c>
      <c r="F5843">
        <v>-0.55579999999999996</v>
      </c>
      <c r="G5843">
        <f t="shared" si="91"/>
        <v>2.026E-2</v>
      </c>
    </row>
    <row r="5844" spans="1:7" x14ac:dyDescent="0.3">
      <c r="A5844" s="1">
        <v>41780</v>
      </c>
      <c r="B5844" s="2">
        <v>1.04359880320648E-3</v>
      </c>
      <c r="C5844" s="1">
        <v>42073</v>
      </c>
      <c r="D5844">
        <v>-1.69</v>
      </c>
      <c r="E5844" s="1">
        <v>42136</v>
      </c>
      <c r="F5844">
        <v>5.4699999999999999E-2</v>
      </c>
      <c r="G5844">
        <f t="shared" si="91"/>
        <v>-0.99212</v>
      </c>
    </row>
    <row r="5845" spans="1:7" x14ac:dyDescent="0.3">
      <c r="A5845" s="1">
        <v>41781</v>
      </c>
      <c r="B5845" s="2">
        <v>-3.8103662632463799E-3</v>
      </c>
      <c r="C5845" s="1">
        <v>42074</v>
      </c>
      <c r="D5845">
        <v>-0.17599999999999999</v>
      </c>
      <c r="E5845" s="1">
        <v>42137</v>
      </c>
      <c r="F5845">
        <v>-7.7600000000000002E-2</v>
      </c>
      <c r="G5845">
        <f t="shared" si="91"/>
        <v>-0.13663999999999998</v>
      </c>
    </row>
    <row r="5846" spans="1:7" x14ac:dyDescent="0.3">
      <c r="A5846" s="1">
        <v>41782</v>
      </c>
      <c r="B5846" s="2">
        <v>5.1792221712099195E-4</v>
      </c>
      <c r="C5846" s="1">
        <v>42075</v>
      </c>
      <c r="D5846">
        <v>1.2852000000000001</v>
      </c>
      <c r="E5846" s="1">
        <v>42138</v>
      </c>
      <c r="F5846">
        <v>0.18290000000000001</v>
      </c>
      <c r="G5846">
        <f t="shared" si="91"/>
        <v>0.84428000000000003</v>
      </c>
    </row>
    <row r="5847" spans="1:7" x14ac:dyDescent="0.3">
      <c r="A5847" s="1">
        <v>41785</v>
      </c>
      <c r="B5847" s="2">
        <v>-4.07047499668023E-4</v>
      </c>
      <c r="C5847" s="1">
        <v>42076</v>
      </c>
      <c r="D5847">
        <v>-0.60499999999999998</v>
      </c>
      <c r="E5847" s="1">
        <v>42139</v>
      </c>
      <c r="F5847">
        <v>0.43319999999999997</v>
      </c>
      <c r="G5847">
        <f t="shared" si="91"/>
        <v>-0.18972</v>
      </c>
    </row>
    <row r="5848" spans="1:7" x14ac:dyDescent="0.3">
      <c r="A5848" s="1">
        <v>41786</v>
      </c>
      <c r="B5848" s="2">
        <v>1.19457029573811E-3</v>
      </c>
      <c r="C5848" s="1">
        <v>42079</v>
      </c>
      <c r="D5848">
        <v>1.355</v>
      </c>
      <c r="E5848" s="1">
        <v>42142</v>
      </c>
      <c r="F5848">
        <v>-0.36609999999999998</v>
      </c>
      <c r="G5848">
        <f t="shared" si="91"/>
        <v>0.66655999999999993</v>
      </c>
    </row>
    <row r="5849" spans="1:7" x14ac:dyDescent="0.3">
      <c r="A5849" s="1">
        <v>41787</v>
      </c>
      <c r="B5849" s="2">
        <v>5.7450473798299501E-3</v>
      </c>
      <c r="C5849" s="1">
        <v>42080</v>
      </c>
      <c r="D5849">
        <v>-0.33160000000000001</v>
      </c>
      <c r="E5849" s="1">
        <v>42143</v>
      </c>
      <c r="F5849">
        <v>-0.1772</v>
      </c>
      <c r="G5849">
        <f t="shared" si="91"/>
        <v>-0.26983999999999997</v>
      </c>
    </row>
    <row r="5850" spans="1:7" x14ac:dyDescent="0.3">
      <c r="A5850" s="1">
        <v>41788</v>
      </c>
      <c r="B5850" s="2">
        <v>3.09423867922431E-4</v>
      </c>
      <c r="C5850" s="1">
        <v>42081</v>
      </c>
      <c r="D5850">
        <v>1.2181</v>
      </c>
      <c r="E5850" s="1">
        <v>42144</v>
      </c>
      <c r="F5850">
        <v>2.5499999999999998E-2</v>
      </c>
      <c r="G5850">
        <f t="shared" si="91"/>
        <v>0.74105999999999994</v>
      </c>
    </row>
    <row r="5851" spans="1:7" x14ac:dyDescent="0.3">
      <c r="A5851" s="1">
        <v>41789</v>
      </c>
      <c r="B5851" s="2">
        <v>-6.2202490717078195E-4</v>
      </c>
      <c r="C5851" s="1">
        <v>42082</v>
      </c>
      <c r="D5851">
        <v>-0.48620000000000002</v>
      </c>
      <c r="E5851" s="1">
        <v>42145</v>
      </c>
      <c r="F5851">
        <v>0.25919999999999999</v>
      </c>
      <c r="G5851">
        <f t="shared" si="91"/>
        <v>-0.18803999999999998</v>
      </c>
    </row>
    <row r="5852" spans="1:7" x14ac:dyDescent="0.3">
      <c r="A5852" s="1">
        <v>41792</v>
      </c>
      <c r="B5852" s="2">
        <v>-3.9523509412010497E-3</v>
      </c>
      <c r="C5852" s="1">
        <v>42083</v>
      </c>
      <c r="D5852">
        <v>0.90159999999999996</v>
      </c>
      <c r="E5852" s="1">
        <v>42146</v>
      </c>
      <c r="F5852">
        <v>-0.2165</v>
      </c>
      <c r="G5852">
        <f t="shared" si="91"/>
        <v>0.45435999999999999</v>
      </c>
    </row>
    <row r="5853" spans="1:7" x14ac:dyDescent="0.3">
      <c r="A5853" s="1">
        <v>41793</v>
      </c>
      <c r="B5853" s="2">
        <v>-2.90328905266013E-3</v>
      </c>
      <c r="C5853" s="1">
        <v>42086</v>
      </c>
      <c r="D5853">
        <v>-0.17460000000000001</v>
      </c>
      <c r="E5853" s="1">
        <v>42150</v>
      </c>
      <c r="F5853">
        <v>0.4032</v>
      </c>
      <c r="G5853">
        <f t="shared" si="91"/>
        <v>5.6520000000000001E-2</v>
      </c>
    </row>
    <row r="5854" spans="1:7" x14ac:dyDescent="0.3">
      <c r="A5854" s="1">
        <v>41794</v>
      </c>
      <c r="B5854" s="2">
        <v>-4.72808449147877E-4</v>
      </c>
      <c r="C5854" s="1">
        <v>42087</v>
      </c>
      <c r="D5854">
        <v>-0.60560000000000003</v>
      </c>
      <c r="E5854" s="1">
        <v>42151</v>
      </c>
      <c r="F5854">
        <v>1.66E-2</v>
      </c>
      <c r="G5854">
        <f t="shared" si="91"/>
        <v>-0.35672000000000004</v>
      </c>
    </row>
    <row r="5855" spans="1:7" x14ac:dyDescent="0.3">
      <c r="A5855" s="1">
        <v>41795</v>
      </c>
      <c r="B5855" s="2">
        <v>6.4215208888957999E-3</v>
      </c>
      <c r="C5855" s="1">
        <v>42088</v>
      </c>
      <c r="D5855">
        <v>-1.4536</v>
      </c>
      <c r="E5855" s="1">
        <v>42152</v>
      </c>
      <c r="F5855">
        <v>3.4700000000000002E-2</v>
      </c>
      <c r="G5855">
        <f t="shared" si="91"/>
        <v>-0.85827999999999993</v>
      </c>
    </row>
    <row r="5856" spans="1:7" x14ac:dyDescent="0.3">
      <c r="A5856" s="1">
        <v>41796</v>
      </c>
      <c r="B5856" s="2">
        <v>1.57128824563402E-3</v>
      </c>
      <c r="C5856" s="1">
        <v>42089</v>
      </c>
      <c r="D5856">
        <v>-0.23519999999999999</v>
      </c>
      <c r="E5856" s="1">
        <v>42153</v>
      </c>
      <c r="F5856">
        <v>0.16</v>
      </c>
      <c r="G5856">
        <f t="shared" si="91"/>
        <v>-7.7119999999999994E-2</v>
      </c>
    </row>
    <row r="5857" spans="1:7" x14ac:dyDescent="0.3">
      <c r="A5857" s="1">
        <v>41799</v>
      </c>
      <c r="B5857" s="2">
        <v>-5.2998090773726002E-4</v>
      </c>
      <c r="C5857" s="1">
        <v>42090</v>
      </c>
      <c r="D5857">
        <v>0.25600000000000001</v>
      </c>
      <c r="E5857" s="1">
        <v>42156</v>
      </c>
      <c r="F5857">
        <v>-0.47470000000000001</v>
      </c>
      <c r="G5857">
        <f t="shared" si="91"/>
        <v>-3.6280000000000034E-2</v>
      </c>
    </row>
    <row r="5858" spans="1:7" x14ac:dyDescent="0.3">
      <c r="A5858" s="1">
        <v>41800</v>
      </c>
      <c r="B5858" s="2">
        <v>-4.7374214094226801E-3</v>
      </c>
      <c r="C5858" s="1">
        <v>42093</v>
      </c>
      <c r="D5858">
        <v>1.2332000000000001</v>
      </c>
      <c r="E5858" s="1">
        <v>42157</v>
      </c>
      <c r="F5858">
        <v>-0.32</v>
      </c>
      <c r="G5858">
        <f t="shared" si="91"/>
        <v>0.61192000000000002</v>
      </c>
    </row>
    <row r="5859" spans="1:7" x14ac:dyDescent="0.3">
      <c r="A5859" s="1">
        <v>41801</v>
      </c>
      <c r="B5859" s="2">
        <v>6.7367438936560798E-4</v>
      </c>
      <c r="C5859" s="1">
        <v>42094</v>
      </c>
      <c r="D5859">
        <v>-0.86960000000000004</v>
      </c>
      <c r="E5859" s="1">
        <v>42158</v>
      </c>
      <c r="F5859">
        <v>-0.41539999999999999</v>
      </c>
      <c r="G5859">
        <f t="shared" si="91"/>
        <v>-0.68791999999999998</v>
      </c>
    </row>
    <row r="5860" spans="1:7" x14ac:dyDescent="0.3">
      <c r="A5860" s="1">
        <v>41802</v>
      </c>
      <c r="B5860" s="2">
        <v>1.2093806540880001E-2</v>
      </c>
      <c r="C5860" s="1">
        <v>42095</v>
      </c>
      <c r="D5860">
        <v>-0.38419999999999999</v>
      </c>
      <c r="E5860" s="1">
        <v>42159</v>
      </c>
      <c r="F5860">
        <v>0.29360000000000003</v>
      </c>
      <c r="G5860">
        <f t="shared" si="91"/>
        <v>-0.11307999999999996</v>
      </c>
    </row>
    <row r="5861" spans="1:7" x14ac:dyDescent="0.3">
      <c r="A5861" s="1">
        <v>41803</v>
      </c>
      <c r="B5861" s="2">
        <v>-1.22320275387477E-3</v>
      </c>
      <c r="C5861" s="1">
        <v>42096</v>
      </c>
      <c r="D5861">
        <v>0.35560000000000003</v>
      </c>
      <c r="E5861" s="1">
        <v>42160</v>
      </c>
      <c r="F5861">
        <v>-0.4425</v>
      </c>
      <c r="G5861">
        <f t="shared" si="91"/>
        <v>3.6360000000000003E-2</v>
      </c>
    </row>
    <row r="5862" spans="1:7" x14ac:dyDescent="0.3">
      <c r="A5862" s="1">
        <v>41806</v>
      </c>
      <c r="B5862" s="2">
        <v>1.87740504791289E-3</v>
      </c>
      <c r="C5862" s="1">
        <v>42100</v>
      </c>
      <c r="D5862">
        <v>0.66190000000000004</v>
      </c>
      <c r="E5862" s="1">
        <v>42163</v>
      </c>
      <c r="F5862">
        <v>0.1368</v>
      </c>
      <c r="G5862">
        <f t="shared" si="91"/>
        <v>0.45185999999999998</v>
      </c>
    </row>
    <row r="5863" spans="1:7" x14ac:dyDescent="0.3">
      <c r="A5863" s="1">
        <v>41807</v>
      </c>
      <c r="B5863" s="2">
        <v>-4.1381365274659699E-3</v>
      </c>
      <c r="C5863" s="1">
        <v>42101</v>
      </c>
      <c r="D5863">
        <v>-0.2046</v>
      </c>
      <c r="E5863" s="1">
        <v>42164</v>
      </c>
      <c r="F5863">
        <v>-0.2089</v>
      </c>
      <c r="G5863">
        <f t="shared" si="91"/>
        <v>-0.20632</v>
      </c>
    </row>
    <row r="5864" spans="1:7" x14ac:dyDescent="0.3">
      <c r="A5864" s="1">
        <v>41808</v>
      </c>
      <c r="B5864" s="2">
        <v>1.13159947779784E-3</v>
      </c>
      <c r="C5864" s="1">
        <v>42102</v>
      </c>
      <c r="D5864">
        <v>0.30659999999999998</v>
      </c>
      <c r="E5864" s="1">
        <v>42165</v>
      </c>
      <c r="F5864">
        <v>-0.29110000000000003</v>
      </c>
      <c r="G5864">
        <f t="shared" si="91"/>
        <v>6.7519999999999969E-2</v>
      </c>
    </row>
    <row r="5865" spans="1:7" x14ac:dyDescent="0.3">
      <c r="A5865" s="1">
        <v>41809</v>
      </c>
      <c r="B5865" s="2">
        <v>-4.7888281270613798E-4</v>
      </c>
      <c r="C5865" s="1">
        <v>42103</v>
      </c>
      <c r="D5865">
        <v>0.44600000000000001</v>
      </c>
      <c r="E5865" s="1">
        <v>42166</v>
      </c>
      <c r="F5865">
        <v>0.45079999999999998</v>
      </c>
      <c r="G5865">
        <f t="shared" si="91"/>
        <v>0.44791999999999998</v>
      </c>
    </row>
    <row r="5866" spans="1:7" x14ac:dyDescent="0.3">
      <c r="A5866" s="1">
        <v>41810</v>
      </c>
      <c r="B5866" s="2">
        <v>-5.7534186381307303E-3</v>
      </c>
      <c r="C5866" s="1">
        <v>42104</v>
      </c>
      <c r="D5866">
        <v>0.52029999999999998</v>
      </c>
      <c r="E5866" s="1">
        <v>42167</v>
      </c>
      <c r="F5866">
        <v>-3.8800000000000001E-2</v>
      </c>
      <c r="G5866">
        <f t="shared" si="91"/>
        <v>0.29665999999999998</v>
      </c>
    </row>
    <row r="5867" spans="1:7" x14ac:dyDescent="0.3">
      <c r="A5867" s="1">
        <v>41813</v>
      </c>
      <c r="B5867" s="2">
        <v>9.5998965297572304E-4</v>
      </c>
      <c r="C5867" s="1">
        <v>42107</v>
      </c>
      <c r="D5867">
        <v>-0.44929999999999998</v>
      </c>
      <c r="E5867" s="1">
        <v>42170</v>
      </c>
      <c r="F5867">
        <v>7.3899999999999993E-2</v>
      </c>
      <c r="G5867">
        <f t="shared" si="91"/>
        <v>-0.24001999999999998</v>
      </c>
    </row>
    <row r="5868" spans="1:7" x14ac:dyDescent="0.3">
      <c r="A5868" s="1">
        <v>41814</v>
      </c>
      <c r="B5868" s="2">
        <v>4.3198983572310104E-3</v>
      </c>
      <c r="C5868" s="1">
        <v>42108</v>
      </c>
      <c r="D5868">
        <v>0.16350000000000001</v>
      </c>
      <c r="E5868" s="1">
        <v>42171</v>
      </c>
      <c r="F5868">
        <v>0.15229999999999999</v>
      </c>
      <c r="G5868">
        <f t="shared" si="91"/>
        <v>0.15901999999999999</v>
      </c>
    </row>
    <row r="5869" spans="1:7" x14ac:dyDescent="0.3">
      <c r="A5869" s="1">
        <v>41815</v>
      </c>
      <c r="B5869" s="2">
        <v>5.0182648905046099E-3</v>
      </c>
      <c r="C5869" s="1">
        <v>42109</v>
      </c>
      <c r="D5869">
        <v>0.51490000000000002</v>
      </c>
      <c r="E5869" s="1">
        <v>42172</v>
      </c>
      <c r="F5869">
        <v>7.0599999999999996E-2</v>
      </c>
      <c r="G5869">
        <f t="shared" si="91"/>
        <v>0.33717999999999998</v>
      </c>
    </row>
    <row r="5870" spans="1:7" x14ac:dyDescent="0.3">
      <c r="A5870" s="1">
        <v>41816</v>
      </c>
      <c r="B5870" s="2">
        <v>-1.04611575037827E-4</v>
      </c>
      <c r="C5870" s="1">
        <v>42110</v>
      </c>
      <c r="D5870">
        <v>-7.5399999999999995E-2</v>
      </c>
      <c r="E5870" s="1">
        <v>42173</v>
      </c>
      <c r="F5870">
        <v>-0.1588</v>
      </c>
      <c r="G5870">
        <f t="shared" si="91"/>
        <v>-0.10876</v>
      </c>
    </row>
    <row r="5871" spans="1:7" x14ac:dyDescent="0.3">
      <c r="A5871" s="1">
        <v>41817</v>
      </c>
      <c r="B5871" s="2">
        <v>-2.3786184955092399E-3</v>
      </c>
      <c r="C5871" s="1">
        <v>42111</v>
      </c>
      <c r="D5871">
        <v>-1.1311</v>
      </c>
      <c r="E5871" s="1">
        <v>42174</v>
      </c>
      <c r="F5871">
        <v>0.36409999999999998</v>
      </c>
      <c r="G5871">
        <f t="shared" si="91"/>
        <v>-0.53301999999999994</v>
      </c>
    </row>
    <row r="5872" spans="1:7" x14ac:dyDescent="0.3">
      <c r="A5872" s="1">
        <v>41820</v>
      </c>
      <c r="B5872" s="2">
        <v>1.6802399646822499E-3</v>
      </c>
      <c r="C5872" s="1">
        <v>42114</v>
      </c>
      <c r="D5872">
        <v>0.92579999999999996</v>
      </c>
      <c r="E5872" s="1">
        <v>42177</v>
      </c>
      <c r="F5872">
        <v>-0.41760000000000003</v>
      </c>
      <c r="G5872">
        <f t="shared" si="91"/>
        <v>0.38843999999999995</v>
      </c>
    </row>
    <row r="5873" spans="1:7" x14ac:dyDescent="0.3">
      <c r="A5873" s="1">
        <v>41821</v>
      </c>
      <c r="B5873" s="2">
        <v>2.0871446575469999E-3</v>
      </c>
      <c r="C5873" s="1">
        <v>42115</v>
      </c>
      <c r="D5873">
        <v>-0.14630000000000001</v>
      </c>
      <c r="E5873" s="1">
        <v>42178</v>
      </c>
      <c r="F5873">
        <v>-0.20519999999999999</v>
      </c>
      <c r="G5873">
        <f t="shared" si="91"/>
        <v>-0.16986000000000001</v>
      </c>
    </row>
    <row r="5874" spans="1:7" x14ac:dyDescent="0.3">
      <c r="A5874" s="1">
        <v>41822</v>
      </c>
      <c r="B5874" s="2">
        <v>-9.5282822071098804E-3</v>
      </c>
      <c r="C5874" s="1">
        <v>42116</v>
      </c>
      <c r="D5874">
        <v>0.51180000000000003</v>
      </c>
      <c r="E5874" s="1">
        <v>42179</v>
      </c>
      <c r="F5874">
        <v>0.1993</v>
      </c>
      <c r="G5874">
        <f t="shared" si="91"/>
        <v>0.38680000000000003</v>
      </c>
    </row>
    <row r="5875" spans="1:7" x14ac:dyDescent="0.3">
      <c r="A5875" s="1">
        <v>41823</v>
      </c>
      <c r="B5875" s="2">
        <v>-2.5560715102628299E-3</v>
      </c>
      <c r="C5875" s="1">
        <v>42117</v>
      </c>
      <c r="D5875">
        <v>0.2457</v>
      </c>
      <c r="E5875" s="1">
        <v>42180</v>
      </c>
      <c r="F5875">
        <v>-0.09</v>
      </c>
      <c r="G5875">
        <f t="shared" si="91"/>
        <v>0.11141999999999999</v>
      </c>
    </row>
    <row r="5876" spans="1:7" x14ac:dyDescent="0.3">
      <c r="A5876" s="1">
        <v>41824</v>
      </c>
      <c r="B5876" s="2">
        <v>5.2253422617565303E-4</v>
      </c>
      <c r="C5876" s="1">
        <v>42118</v>
      </c>
      <c r="D5876">
        <v>0.22570000000000001</v>
      </c>
      <c r="E5876" s="1">
        <v>42181</v>
      </c>
      <c r="F5876">
        <v>-0.39140000000000003</v>
      </c>
      <c r="G5876">
        <f t="shared" si="91"/>
        <v>-2.114000000000002E-2</v>
      </c>
    </row>
    <row r="5877" spans="1:7" x14ac:dyDescent="0.3">
      <c r="A5877" s="1">
        <v>41827</v>
      </c>
      <c r="B5877" s="2">
        <v>3.0256654048692599E-3</v>
      </c>
      <c r="C5877" s="1">
        <v>42121</v>
      </c>
      <c r="D5877">
        <v>-0.41389999999999999</v>
      </c>
      <c r="E5877" s="1">
        <v>42184</v>
      </c>
      <c r="F5877">
        <v>0.59289999999999998</v>
      </c>
      <c r="G5877">
        <f t="shared" si="91"/>
        <v>-1.1179999999999968E-2</v>
      </c>
    </row>
    <row r="5878" spans="1:7" x14ac:dyDescent="0.3">
      <c r="A5878" s="1">
        <v>41828</v>
      </c>
      <c r="B5878" s="2">
        <v>1.3182989618101301E-3</v>
      </c>
      <c r="C5878" s="1">
        <v>42122</v>
      </c>
      <c r="D5878">
        <v>0.28610000000000002</v>
      </c>
      <c r="E5878" s="1">
        <v>42185</v>
      </c>
      <c r="F5878">
        <v>3.4000000000000002E-2</v>
      </c>
      <c r="G5878">
        <f t="shared" si="91"/>
        <v>0.18526000000000001</v>
      </c>
    </row>
    <row r="5879" spans="1:7" x14ac:dyDescent="0.3">
      <c r="A5879" s="1">
        <v>41829</v>
      </c>
      <c r="B5879" s="2">
        <v>1.4740108300974599E-3</v>
      </c>
      <c r="C5879" s="1">
        <v>42123</v>
      </c>
      <c r="D5879">
        <v>-0.3674</v>
      </c>
      <c r="E5879" s="1">
        <v>42186</v>
      </c>
      <c r="F5879">
        <v>-0.38269999999999998</v>
      </c>
      <c r="G5879">
        <f t="shared" si="91"/>
        <v>-0.37351999999999996</v>
      </c>
    </row>
    <row r="5880" spans="1:7" x14ac:dyDescent="0.3">
      <c r="A5880" s="1">
        <v>41830</v>
      </c>
      <c r="B5880" s="2">
        <v>1.0886652826969101E-3</v>
      </c>
      <c r="C5880" s="1">
        <v>42124</v>
      </c>
      <c r="D5880">
        <v>-1.0083</v>
      </c>
      <c r="E5880" s="1">
        <v>42187</v>
      </c>
      <c r="F5880">
        <v>0.1716</v>
      </c>
      <c r="G5880">
        <f t="shared" si="91"/>
        <v>-0.53633999999999993</v>
      </c>
    </row>
    <row r="5881" spans="1:7" x14ac:dyDescent="0.3">
      <c r="A5881" s="1">
        <v>41831</v>
      </c>
      <c r="B5881" s="2">
        <v>3.0330768373927298E-3</v>
      </c>
      <c r="C5881" s="1">
        <v>42125</v>
      </c>
      <c r="D5881">
        <v>1.0926</v>
      </c>
      <c r="E5881" s="1">
        <v>42191</v>
      </c>
      <c r="F5881">
        <v>0.51390000000000002</v>
      </c>
      <c r="G5881">
        <f t="shared" si="91"/>
        <v>0.86112000000000011</v>
      </c>
    </row>
    <row r="5882" spans="1:7" x14ac:dyDescent="0.3">
      <c r="A5882" s="1">
        <v>41834</v>
      </c>
      <c r="B5882" s="2">
        <v>-3.3092432587374901E-3</v>
      </c>
      <c r="C5882" s="1">
        <v>42128</v>
      </c>
      <c r="D5882">
        <v>0.29409999999999997</v>
      </c>
      <c r="E5882" s="1">
        <v>42192</v>
      </c>
      <c r="F5882">
        <v>0.1923</v>
      </c>
      <c r="G5882">
        <f t="shared" si="91"/>
        <v>0.25337999999999999</v>
      </c>
    </row>
    <row r="5883" spans="1:7" x14ac:dyDescent="0.3">
      <c r="A5883" s="1">
        <v>41835</v>
      </c>
      <c r="B5883" s="2">
        <v>-3.3469354367284799E-3</v>
      </c>
      <c r="C5883" s="1">
        <v>42129</v>
      </c>
      <c r="D5883">
        <v>-1.1746000000000001</v>
      </c>
      <c r="E5883" s="1">
        <v>42193</v>
      </c>
      <c r="F5883">
        <v>0.1389</v>
      </c>
      <c r="G5883">
        <f t="shared" si="91"/>
        <v>-0.6492</v>
      </c>
    </row>
    <row r="5884" spans="1:7" x14ac:dyDescent="0.3">
      <c r="A5884" s="1">
        <v>41836</v>
      </c>
      <c r="B5884" s="2">
        <v>-5.4695062710719E-5</v>
      </c>
      <c r="C5884" s="1">
        <v>42130</v>
      </c>
      <c r="D5884">
        <v>-0.40810000000000002</v>
      </c>
      <c r="E5884" s="1">
        <v>42194</v>
      </c>
      <c r="F5884">
        <v>-0.44259999999999999</v>
      </c>
      <c r="G5884">
        <f t="shared" si="91"/>
        <v>-0.4219</v>
      </c>
    </row>
    <row r="5885" spans="1:7" x14ac:dyDescent="0.3">
      <c r="A5885" s="1">
        <v>41837</v>
      </c>
      <c r="B5885" s="2">
        <v>3.4862176924819201E-3</v>
      </c>
      <c r="C5885" s="1">
        <v>42131</v>
      </c>
      <c r="D5885">
        <v>0.40239999999999998</v>
      </c>
      <c r="E5885" s="1">
        <v>42195</v>
      </c>
      <c r="F5885">
        <v>-0.50609999999999999</v>
      </c>
      <c r="G5885">
        <f t="shared" si="91"/>
        <v>3.8999999999999979E-2</v>
      </c>
    </row>
    <row r="5886" spans="1:7" x14ac:dyDescent="0.3">
      <c r="A5886" s="1">
        <v>41838</v>
      </c>
      <c r="B5886" s="2">
        <v>2.8292694825229302E-3</v>
      </c>
      <c r="C5886" s="1">
        <v>42132</v>
      </c>
      <c r="D5886">
        <v>1.3479000000000001</v>
      </c>
      <c r="E5886" s="1">
        <v>42198</v>
      </c>
      <c r="F5886">
        <v>-9.4000000000000004E-3</v>
      </c>
      <c r="G5886">
        <f t="shared" si="91"/>
        <v>0.80498000000000003</v>
      </c>
    </row>
    <row r="5887" spans="1:7" x14ac:dyDescent="0.3">
      <c r="A5887" s="1">
        <v>41841</v>
      </c>
      <c r="B5887" s="2">
        <v>1.57441199386432E-3</v>
      </c>
      <c r="C5887" s="1">
        <v>42135</v>
      </c>
      <c r="D5887">
        <v>-0.48909999999999998</v>
      </c>
      <c r="E5887" s="1">
        <v>42199</v>
      </c>
      <c r="F5887">
        <v>0.15049999999999999</v>
      </c>
      <c r="G5887">
        <f t="shared" si="91"/>
        <v>-0.23326</v>
      </c>
    </row>
    <row r="5888" spans="1:7" x14ac:dyDescent="0.3">
      <c r="A5888" s="1">
        <v>41842</v>
      </c>
      <c r="B5888" s="2">
        <v>-4.6328649782700898E-4</v>
      </c>
      <c r="C5888" s="1">
        <v>42136</v>
      </c>
      <c r="D5888">
        <v>-0.28949999999999998</v>
      </c>
      <c r="E5888" s="1">
        <v>42200</v>
      </c>
      <c r="F5888">
        <v>0.2268</v>
      </c>
      <c r="G5888">
        <f t="shared" si="91"/>
        <v>-8.2979999999999984E-2</v>
      </c>
    </row>
    <row r="5889" spans="1:7" x14ac:dyDescent="0.3">
      <c r="A5889" s="1">
        <v>41843</v>
      </c>
      <c r="B5889" s="2">
        <v>1.68955379872426E-3</v>
      </c>
      <c r="C5889" s="1">
        <v>42137</v>
      </c>
      <c r="D5889">
        <v>-8.6E-3</v>
      </c>
      <c r="E5889" s="1">
        <v>42201</v>
      </c>
      <c r="F5889">
        <v>-7.7999999999999996E-3</v>
      </c>
      <c r="G5889">
        <f t="shared" si="91"/>
        <v>-8.2799999999999992E-3</v>
      </c>
    </row>
    <row r="5890" spans="1:7" x14ac:dyDescent="0.3">
      <c r="A5890" s="1">
        <v>41844</v>
      </c>
      <c r="B5890" s="2">
        <v>-3.74263208682224E-3</v>
      </c>
      <c r="C5890" s="1">
        <v>42138</v>
      </c>
      <c r="D5890">
        <v>1.0893999999999999</v>
      </c>
      <c r="E5890" s="1">
        <v>42202</v>
      </c>
      <c r="F5890">
        <v>5.6399999999999999E-2</v>
      </c>
      <c r="G5890">
        <f t="shared" si="91"/>
        <v>0.67619999999999991</v>
      </c>
    </row>
    <row r="5891" spans="1:7" x14ac:dyDescent="0.3">
      <c r="A5891" s="1">
        <v>41845</v>
      </c>
      <c r="B5891" s="2">
        <v>6.5618182129534297E-4</v>
      </c>
      <c r="C5891" s="1">
        <v>42139</v>
      </c>
      <c r="D5891">
        <v>8.8499999999999995E-2</v>
      </c>
      <c r="E5891" s="1">
        <v>42205</v>
      </c>
      <c r="F5891">
        <v>-0.13059999999999999</v>
      </c>
      <c r="G5891">
        <f t="shared" si="91"/>
        <v>8.5999999999999271E-4</v>
      </c>
    </row>
    <row r="5892" spans="1:7" x14ac:dyDescent="0.3">
      <c r="A5892" s="1">
        <v>41848</v>
      </c>
      <c r="B5892" s="2">
        <v>-1.7192868105117001E-3</v>
      </c>
      <c r="C5892" s="1">
        <v>42142</v>
      </c>
      <c r="D5892">
        <v>0.31040000000000001</v>
      </c>
      <c r="E5892" s="1">
        <v>42206</v>
      </c>
      <c r="F5892">
        <v>0.1527</v>
      </c>
      <c r="G5892">
        <f t="shared" si="91"/>
        <v>0.24731999999999998</v>
      </c>
    </row>
    <row r="5893" spans="1:7" x14ac:dyDescent="0.3">
      <c r="A5893" s="1">
        <v>41849</v>
      </c>
      <c r="B5893" s="2">
        <v>5.9861211353777798E-3</v>
      </c>
      <c r="C5893" s="1">
        <v>42143</v>
      </c>
      <c r="D5893">
        <v>-4.3900000000000002E-2</v>
      </c>
      <c r="E5893" s="1">
        <v>42207</v>
      </c>
      <c r="F5893">
        <v>8.09E-2</v>
      </c>
      <c r="G5893">
        <f t="shared" ref="G5893:G5956" si="92">(D5893*0.6)+(F5893*0.4)</f>
        <v>6.020000000000001E-3</v>
      </c>
    </row>
    <row r="5894" spans="1:7" x14ac:dyDescent="0.3">
      <c r="A5894" s="1">
        <v>41850</v>
      </c>
      <c r="B5894" s="2">
        <v>-6.8815384725304796E-3</v>
      </c>
      <c r="C5894" s="1">
        <v>42144</v>
      </c>
      <c r="D5894">
        <v>-8.2400000000000001E-2</v>
      </c>
      <c r="E5894" s="1">
        <v>42208</v>
      </c>
      <c r="F5894">
        <v>0.1774</v>
      </c>
      <c r="G5894">
        <f t="shared" si="92"/>
        <v>2.1520000000000011E-2</v>
      </c>
    </row>
    <row r="5895" spans="1:7" x14ac:dyDescent="0.3">
      <c r="A5895" s="1">
        <v>41851</v>
      </c>
      <c r="B5895" s="2">
        <v>-3.3142988852105102E-3</v>
      </c>
      <c r="C5895" s="1">
        <v>42145</v>
      </c>
      <c r="D5895">
        <v>0.24779999999999999</v>
      </c>
      <c r="E5895" s="1">
        <v>42209</v>
      </c>
      <c r="F5895">
        <v>-5.7000000000000002E-3</v>
      </c>
      <c r="G5895">
        <f t="shared" si="92"/>
        <v>0.14639999999999997</v>
      </c>
    </row>
    <row r="5896" spans="1:7" x14ac:dyDescent="0.3">
      <c r="A5896" s="1">
        <v>41852</v>
      </c>
      <c r="B5896" s="2">
        <v>3.3116039659375502E-3</v>
      </c>
      <c r="C5896" s="1">
        <v>42146</v>
      </c>
      <c r="D5896">
        <v>-0.2223</v>
      </c>
      <c r="E5896" s="1">
        <v>42212</v>
      </c>
      <c r="F5896">
        <v>0.151</v>
      </c>
      <c r="G5896">
        <f t="shared" si="92"/>
        <v>-7.2979999999999989E-2</v>
      </c>
    </row>
    <row r="5897" spans="1:7" x14ac:dyDescent="0.3">
      <c r="A5897" s="1">
        <v>41855</v>
      </c>
      <c r="B5897" s="2">
        <v>-1.63955873997013E-3</v>
      </c>
      <c r="C5897" s="1">
        <v>42150</v>
      </c>
      <c r="D5897">
        <v>-1.0265</v>
      </c>
      <c r="E5897" s="1">
        <v>42213</v>
      </c>
      <c r="F5897">
        <v>-6.2399999999999997E-2</v>
      </c>
      <c r="G5897">
        <f t="shared" si="92"/>
        <v>-0.64085999999999999</v>
      </c>
    </row>
    <row r="5898" spans="1:7" x14ac:dyDescent="0.3">
      <c r="A5898" s="1">
        <v>41856</v>
      </c>
      <c r="B5898" s="2">
        <v>-1.4285513021445901E-3</v>
      </c>
      <c r="C5898" s="1">
        <v>42151</v>
      </c>
      <c r="D5898">
        <v>0.93300000000000005</v>
      </c>
      <c r="E5898" s="1">
        <v>42214</v>
      </c>
      <c r="F5898">
        <v>-0.10199999999999999</v>
      </c>
      <c r="G5898">
        <f t="shared" si="92"/>
        <v>0.51899999999999991</v>
      </c>
    </row>
    <row r="5899" spans="1:7" x14ac:dyDescent="0.3">
      <c r="A5899" s="1">
        <v>41857</v>
      </c>
      <c r="B5899" s="2">
        <v>-1.59126173607238E-3</v>
      </c>
      <c r="C5899" s="1">
        <v>42152</v>
      </c>
      <c r="D5899">
        <v>-0.1095</v>
      </c>
      <c r="E5899" s="1">
        <v>42215</v>
      </c>
      <c r="F5899">
        <v>6.3600000000000004E-2</v>
      </c>
      <c r="G5899">
        <f t="shared" si="92"/>
        <v>-4.025999999999999E-2</v>
      </c>
    </row>
    <row r="5900" spans="1:7" x14ac:dyDescent="0.3">
      <c r="A5900" s="1">
        <v>41858</v>
      </c>
      <c r="B5900" s="2">
        <v>2.6412179777366399E-3</v>
      </c>
      <c r="C5900" s="1">
        <v>42153</v>
      </c>
      <c r="D5900">
        <v>-0.62919999999999998</v>
      </c>
      <c r="E5900" s="1">
        <v>42216</v>
      </c>
      <c r="F5900">
        <v>0.27229999999999999</v>
      </c>
      <c r="G5900">
        <f t="shared" si="92"/>
        <v>-0.26859999999999995</v>
      </c>
    </row>
    <row r="5901" spans="1:7" x14ac:dyDescent="0.3">
      <c r="A5901" s="1">
        <v>41859</v>
      </c>
      <c r="B5901" s="2">
        <v>4.0497534099341896E-3</v>
      </c>
      <c r="C5901" s="1">
        <v>42156</v>
      </c>
      <c r="D5901">
        <v>0.216</v>
      </c>
      <c r="E5901" s="1">
        <v>42219</v>
      </c>
      <c r="F5901">
        <v>0.23830000000000001</v>
      </c>
      <c r="G5901">
        <f t="shared" si="92"/>
        <v>0.22492000000000001</v>
      </c>
    </row>
    <row r="5902" spans="1:7" x14ac:dyDescent="0.3">
      <c r="A5902" s="1">
        <v>41862</v>
      </c>
      <c r="B5902" s="2">
        <v>-8.9645562435625202E-4</v>
      </c>
      <c r="C5902" s="1">
        <v>42157</v>
      </c>
      <c r="D5902">
        <v>-9.5600000000000004E-2</v>
      </c>
      <c r="E5902" s="1">
        <v>42220</v>
      </c>
      <c r="F5902">
        <v>-0.30449999999999999</v>
      </c>
      <c r="G5902">
        <f t="shared" si="92"/>
        <v>-0.17916000000000001</v>
      </c>
    </row>
    <row r="5903" spans="1:7" x14ac:dyDescent="0.3">
      <c r="A5903" s="1">
        <v>41863</v>
      </c>
      <c r="B5903" s="2">
        <v>1.9634385185665101E-3</v>
      </c>
      <c r="C5903" s="1">
        <v>42158</v>
      </c>
      <c r="D5903">
        <v>0.2306</v>
      </c>
      <c r="E5903" s="1">
        <v>42221</v>
      </c>
      <c r="F5903">
        <v>-0.24940000000000001</v>
      </c>
      <c r="G5903">
        <f t="shared" si="92"/>
        <v>3.8599999999999968E-2</v>
      </c>
    </row>
    <row r="5904" spans="1:7" x14ac:dyDescent="0.3">
      <c r="A5904" s="1">
        <v>41864</v>
      </c>
      <c r="B5904" s="2">
        <v>4.1471377962532002E-4</v>
      </c>
      <c r="C5904" s="1">
        <v>42159</v>
      </c>
      <c r="D5904">
        <v>-0.86070000000000002</v>
      </c>
      <c r="E5904" s="1">
        <v>42222</v>
      </c>
      <c r="F5904">
        <v>0.151</v>
      </c>
      <c r="G5904">
        <f t="shared" si="92"/>
        <v>-0.45601999999999998</v>
      </c>
    </row>
    <row r="5905" spans="1:7" x14ac:dyDescent="0.3">
      <c r="A5905" s="1">
        <v>41865</v>
      </c>
      <c r="B5905" s="2">
        <v>1.33601452756649E-3</v>
      </c>
      <c r="C5905" s="1">
        <v>42160</v>
      </c>
      <c r="D5905">
        <v>-0.13950000000000001</v>
      </c>
      <c r="E5905" s="1">
        <v>42223</v>
      </c>
      <c r="F5905">
        <v>0.22620000000000001</v>
      </c>
      <c r="G5905">
        <f t="shared" si="92"/>
        <v>6.7799999999999944E-3</v>
      </c>
    </row>
    <row r="5906" spans="1:7" x14ac:dyDescent="0.3">
      <c r="A5906" s="1">
        <v>41866</v>
      </c>
      <c r="B5906" s="2">
        <v>-4.4333800371987298E-4</v>
      </c>
      <c r="C5906" s="1">
        <v>42163</v>
      </c>
      <c r="D5906">
        <v>-0.63060000000000005</v>
      </c>
      <c r="E5906" s="1">
        <v>42226</v>
      </c>
      <c r="F5906">
        <v>-0.25790000000000002</v>
      </c>
      <c r="G5906">
        <f t="shared" si="92"/>
        <v>-0.48152000000000006</v>
      </c>
    </row>
    <row r="5907" spans="1:7" x14ac:dyDescent="0.3">
      <c r="A5907" s="1">
        <v>41869</v>
      </c>
      <c r="B5907" s="2">
        <v>1.4203565195745099E-3</v>
      </c>
      <c r="C5907" s="1">
        <v>42164</v>
      </c>
      <c r="D5907">
        <v>4.4299999999999999E-2</v>
      </c>
      <c r="E5907" s="1">
        <v>42227</v>
      </c>
      <c r="F5907">
        <v>0.44419999999999998</v>
      </c>
      <c r="G5907">
        <f t="shared" si="92"/>
        <v>0.20426</v>
      </c>
    </row>
    <row r="5908" spans="1:7" x14ac:dyDescent="0.3">
      <c r="A5908" s="1">
        <v>41870</v>
      </c>
      <c r="B5908" s="2">
        <v>2.1178695384633799E-3</v>
      </c>
      <c r="C5908" s="1">
        <v>42165</v>
      </c>
      <c r="D5908">
        <v>1.2110000000000001</v>
      </c>
      <c r="E5908" s="1">
        <v>42228</v>
      </c>
      <c r="F5908">
        <v>-1.7600000000000001E-2</v>
      </c>
      <c r="G5908">
        <f t="shared" si="92"/>
        <v>0.71955999999999998</v>
      </c>
    </row>
    <row r="5909" spans="1:7" x14ac:dyDescent="0.3">
      <c r="A5909" s="1">
        <v>41871</v>
      </c>
      <c r="B5909" s="2">
        <v>8.5164430043027704E-4</v>
      </c>
      <c r="C5909" s="1">
        <v>42166</v>
      </c>
      <c r="D5909">
        <v>0.2031</v>
      </c>
      <c r="E5909" s="1">
        <v>42229</v>
      </c>
      <c r="F5909">
        <v>-0.26779999999999998</v>
      </c>
      <c r="G5909">
        <f t="shared" si="92"/>
        <v>1.4740000000000003E-2</v>
      </c>
    </row>
    <row r="5910" spans="1:7" x14ac:dyDescent="0.3">
      <c r="A5910" s="1">
        <v>41872</v>
      </c>
      <c r="B5910" s="2">
        <v>-1.55876255852061E-3</v>
      </c>
      <c r="C5910" s="1">
        <v>42167</v>
      </c>
      <c r="D5910">
        <v>-0.69330000000000003</v>
      </c>
      <c r="E5910" s="1">
        <v>42230</v>
      </c>
      <c r="F5910">
        <v>-0.04</v>
      </c>
      <c r="G5910">
        <f t="shared" si="92"/>
        <v>-0.43198000000000003</v>
      </c>
    </row>
    <row r="5911" spans="1:7" x14ac:dyDescent="0.3">
      <c r="A5911" s="1">
        <v>41873</v>
      </c>
      <c r="B5911" s="2">
        <v>1.47654336011893E-3</v>
      </c>
      <c r="C5911" s="1">
        <v>42170</v>
      </c>
      <c r="D5911">
        <v>-0.46029999999999999</v>
      </c>
      <c r="E5911" s="1">
        <v>42233</v>
      </c>
      <c r="F5911">
        <v>0.21149999999999999</v>
      </c>
      <c r="G5911">
        <f t="shared" si="92"/>
        <v>-0.19157999999999997</v>
      </c>
    </row>
    <row r="5912" spans="1:7" x14ac:dyDescent="0.3">
      <c r="A5912" s="1">
        <v>41876</v>
      </c>
      <c r="B5912" s="2">
        <v>8.1238097716369601E-3</v>
      </c>
      <c r="C5912" s="1">
        <v>42171</v>
      </c>
      <c r="D5912">
        <v>0.57030000000000003</v>
      </c>
      <c r="E5912" s="1">
        <v>42234</v>
      </c>
      <c r="F5912">
        <v>-0.19550000000000001</v>
      </c>
      <c r="G5912">
        <f t="shared" si="92"/>
        <v>0.26397999999999999</v>
      </c>
    </row>
    <row r="5913" spans="1:7" x14ac:dyDescent="0.3">
      <c r="A5913" s="1">
        <v>41877</v>
      </c>
      <c r="B5913" s="2">
        <v>8.4829576574008104E-4</v>
      </c>
      <c r="C5913" s="1">
        <v>42172</v>
      </c>
      <c r="D5913">
        <v>0.2</v>
      </c>
      <c r="E5913" s="1">
        <v>42235</v>
      </c>
      <c r="F5913">
        <v>0.31269999999999998</v>
      </c>
      <c r="G5913">
        <f t="shared" si="92"/>
        <v>0.24507999999999999</v>
      </c>
    </row>
    <row r="5914" spans="1:7" x14ac:dyDescent="0.3">
      <c r="A5914" s="1">
        <v>41878</v>
      </c>
      <c r="B5914" s="2">
        <v>2.2641369436036101E-3</v>
      </c>
      <c r="C5914" s="1">
        <v>42173</v>
      </c>
      <c r="D5914">
        <v>1.0034000000000001</v>
      </c>
      <c r="E5914" s="1">
        <v>42236</v>
      </c>
      <c r="F5914">
        <v>0.14349999999999999</v>
      </c>
      <c r="G5914">
        <f t="shared" si="92"/>
        <v>0.65944000000000003</v>
      </c>
    </row>
    <row r="5915" spans="1:7" x14ac:dyDescent="0.3">
      <c r="A5915" s="1">
        <v>41879</v>
      </c>
      <c r="B5915" s="2">
        <v>9.2086048853978796E-4</v>
      </c>
      <c r="C5915" s="1">
        <v>42174</v>
      </c>
      <c r="D5915">
        <v>-0.53039999999999998</v>
      </c>
      <c r="E5915" s="1">
        <v>42237</v>
      </c>
      <c r="F5915">
        <v>0.1133</v>
      </c>
      <c r="G5915">
        <f t="shared" si="92"/>
        <v>-0.27291999999999994</v>
      </c>
    </row>
    <row r="5916" spans="1:7" x14ac:dyDescent="0.3">
      <c r="A5916" s="1">
        <v>41880</v>
      </c>
      <c r="B5916" s="2">
        <v>3.3463570513447799E-3</v>
      </c>
      <c r="C5916" s="1">
        <v>42177</v>
      </c>
      <c r="D5916">
        <v>0.60950000000000004</v>
      </c>
      <c r="E5916" s="1">
        <v>42240</v>
      </c>
      <c r="F5916">
        <v>0.15029999999999999</v>
      </c>
      <c r="G5916">
        <f t="shared" si="92"/>
        <v>0.42582000000000003</v>
      </c>
    </row>
    <row r="5917" spans="1:7" x14ac:dyDescent="0.3">
      <c r="A5917" s="1">
        <v>41883</v>
      </c>
      <c r="B5917" s="2">
        <v>-3.6008169506429599E-4</v>
      </c>
      <c r="C5917" s="1">
        <v>42178</v>
      </c>
      <c r="D5917">
        <v>7.1900000000000006E-2</v>
      </c>
      <c r="E5917" s="1">
        <v>42241</v>
      </c>
      <c r="F5917">
        <v>-0.60809999999999997</v>
      </c>
      <c r="G5917">
        <f t="shared" si="92"/>
        <v>-0.2001</v>
      </c>
    </row>
    <row r="5918" spans="1:7" x14ac:dyDescent="0.3">
      <c r="A5918" s="1">
        <v>41884</v>
      </c>
      <c r="B5918" s="2">
        <v>-2.73236293043011E-3</v>
      </c>
      <c r="C5918" s="1">
        <v>42179</v>
      </c>
      <c r="D5918">
        <v>-0.73219999999999996</v>
      </c>
      <c r="E5918" s="1">
        <v>42242</v>
      </c>
      <c r="F5918">
        <v>-0.1593</v>
      </c>
      <c r="G5918">
        <f t="shared" si="92"/>
        <v>-0.50303999999999993</v>
      </c>
    </row>
    <row r="5919" spans="1:7" x14ac:dyDescent="0.3">
      <c r="A5919" s="1">
        <v>41885</v>
      </c>
      <c r="B5919" s="2">
        <v>5.2598061969910703E-4</v>
      </c>
      <c r="C5919" s="1">
        <v>42180</v>
      </c>
      <c r="D5919">
        <v>-0.29360000000000003</v>
      </c>
      <c r="E5919" s="1">
        <v>42243</v>
      </c>
      <c r="F5919">
        <v>0.1143</v>
      </c>
      <c r="G5919">
        <f t="shared" si="92"/>
        <v>-0.13044</v>
      </c>
    </row>
    <row r="5920" spans="1:7" x14ac:dyDescent="0.3">
      <c r="A5920" s="1">
        <v>41886</v>
      </c>
      <c r="B5920" s="2">
        <v>9.4478834086630901E-3</v>
      </c>
      <c r="C5920" s="1">
        <v>42181</v>
      </c>
      <c r="D5920">
        <v>-2.1100000000000001E-2</v>
      </c>
      <c r="E5920" s="1">
        <v>42244</v>
      </c>
      <c r="F5920">
        <v>-8.2500000000000004E-2</v>
      </c>
      <c r="G5920">
        <f t="shared" si="92"/>
        <v>-4.5659999999999999E-2</v>
      </c>
    </row>
    <row r="5921" spans="1:7" x14ac:dyDescent="0.3">
      <c r="A5921" s="1">
        <v>41887</v>
      </c>
      <c r="B5921" s="2">
        <v>1.3488120016580399E-4</v>
      </c>
      <c r="C5921" s="1">
        <v>42184</v>
      </c>
      <c r="D5921">
        <v>-2.0769000000000002</v>
      </c>
      <c r="E5921" s="1">
        <v>42247</v>
      </c>
      <c r="F5921">
        <v>-6.0299999999999999E-2</v>
      </c>
      <c r="G5921">
        <f t="shared" si="92"/>
        <v>-1.2702599999999999</v>
      </c>
    </row>
    <row r="5922" spans="1:7" x14ac:dyDescent="0.3">
      <c r="A5922" s="1">
        <v>41890</v>
      </c>
      <c r="B5922" s="2">
        <v>4.96109791914345E-3</v>
      </c>
      <c r="C5922" s="1">
        <v>42185</v>
      </c>
      <c r="D5922">
        <v>0.27200000000000002</v>
      </c>
      <c r="E5922" s="1">
        <v>42248</v>
      </c>
      <c r="F5922">
        <v>8.8900000000000007E-2</v>
      </c>
      <c r="G5922">
        <f t="shared" si="92"/>
        <v>0.19876000000000002</v>
      </c>
    </row>
    <row r="5923" spans="1:7" x14ac:dyDescent="0.3">
      <c r="A5923" s="1">
        <v>41891</v>
      </c>
      <c r="B5923" s="2">
        <v>3.04559790199588E-3</v>
      </c>
      <c r="C5923" s="1">
        <v>42186</v>
      </c>
      <c r="D5923">
        <v>0.71799999999999997</v>
      </c>
      <c r="E5923" s="1">
        <v>42249</v>
      </c>
      <c r="F5923">
        <v>-0.106</v>
      </c>
      <c r="G5923">
        <f t="shared" si="92"/>
        <v>0.38839999999999997</v>
      </c>
    </row>
    <row r="5924" spans="1:7" x14ac:dyDescent="0.3">
      <c r="A5924" s="1">
        <v>41892</v>
      </c>
      <c r="B5924" s="2">
        <v>2.7777787282448098E-3</v>
      </c>
      <c r="C5924" s="1">
        <v>42187</v>
      </c>
      <c r="D5924">
        <v>-3.0800000000000001E-2</v>
      </c>
      <c r="E5924" s="1">
        <v>42250</v>
      </c>
      <c r="F5924">
        <v>0.16589999999999999</v>
      </c>
      <c r="G5924">
        <f t="shared" si="92"/>
        <v>4.7880000000000006E-2</v>
      </c>
    </row>
    <row r="5925" spans="1:7" x14ac:dyDescent="0.3">
      <c r="A5925" s="1">
        <v>41893</v>
      </c>
      <c r="B5925" s="2">
        <v>1.38703359730319E-3</v>
      </c>
      <c r="C5925" s="1">
        <v>42191</v>
      </c>
      <c r="D5925">
        <v>-0.38290000000000002</v>
      </c>
      <c r="E5925" s="1">
        <v>42251</v>
      </c>
      <c r="F5925">
        <v>0.18590000000000001</v>
      </c>
      <c r="G5925">
        <f t="shared" si="92"/>
        <v>-0.15537999999999999</v>
      </c>
    </row>
    <row r="5926" spans="1:7" x14ac:dyDescent="0.3">
      <c r="A5926" s="1">
        <v>41894</v>
      </c>
      <c r="B5926" s="2">
        <v>7.5854063334190901E-4</v>
      </c>
      <c r="C5926" s="1">
        <v>42192</v>
      </c>
      <c r="D5926">
        <v>0.6089</v>
      </c>
      <c r="E5926" s="1">
        <v>42255</v>
      </c>
      <c r="F5926">
        <v>-0.26579999999999998</v>
      </c>
      <c r="G5926">
        <f t="shared" si="92"/>
        <v>0.25902000000000003</v>
      </c>
    </row>
    <row r="5927" spans="1:7" x14ac:dyDescent="0.3">
      <c r="A5927" s="1">
        <v>41897</v>
      </c>
      <c r="B5927" s="2">
        <v>3.2958573404395802E-4</v>
      </c>
      <c r="C5927" s="1">
        <v>42193</v>
      </c>
      <c r="D5927">
        <v>-1.6360000000000001</v>
      </c>
      <c r="E5927" s="1">
        <v>42256</v>
      </c>
      <c r="F5927">
        <v>0.14760000000000001</v>
      </c>
      <c r="G5927">
        <f t="shared" si="92"/>
        <v>-0.92256000000000005</v>
      </c>
    </row>
    <row r="5928" spans="1:7" x14ac:dyDescent="0.3">
      <c r="A5928" s="1">
        <v>41898</v>
      </c>
      <c r="B5928" s="2">
        <v>-2.2166912907831699E-3</v>
      </c>
      <c r="C5928" s="1">
        <v>42194</v>
      </c>
      <c r="D5928">
        <v>0.22700000000000001</v>
      </c>
      <c r="E5928" s="1">
        <v>42257</v>
      </c>
      <c r="F5928">
        <v>-0.17069999999999999</v>
      </c>
      <c r="G5928">
        <f t="shared" si="92"/>
        <v>6.7919999999999994E-2</v>
      </c>
    </row>
    <row r="5929" spans="1:7" x14ac:dyDescent="0.3">
      <c r="A5929" s="1">
        <v>41899</v>
      </c>
      <c r="B5929" s="2">
        <v>1.8662581186368299E-3</v>
      </c>
      <c r="C5929" s="1">
        <v>42195</v>
      </c>
      <c r="D5929">
        <v>1.2338</v>
      </c>
      <c r="E5929" s="1">
        <v>42258</v>
      </c>
      <c r="F5929">
        <v>0.1731</v>
      </c>
      <c r="G5929">
        <f t="shared" si="92"/>
        <v>0.80951999999999991</v>
      </c>
    </row>
    <row r="5930" spans="1:7" x14ac:dyDescent="0.3">
      <c r="A5930" s="1">
        <v>41900</v>
      </c>
      <c r="B5930" s="2">
        <v>7.2910663302461199E-4</v>
      </c>
      <c r="C5930" s="1">
        <v>42198</v>
      </c>
      <c r="D5930">
        <v>1.1155999999999999</v>
      </c>
      <c r="E5930" s="1">
        <v>42261</v>
      </c>
      <c r="F5930">
        <v>9.9000000000000008E-3</v>
      </c>
      <c r="G5930">
        <f t="shared" si="92"/>
        <v>0.67331999999999992</v>
      </c>
    </row>
    <row r="5931" spans="1:7" x14ac:dyDescent="0.3">
      <c r="A5931" s="1">
        <v>41901</v>
      </c>
      <c r="B5931" s="2">
        <v>9.8585042289569495E-3</v>
      </c>
      <c r="C5931" s="1">
        <v>42199</v>
      </c>
      <c r="D5931">
        <v>0.44579999999999997</v>
      </c>
      <c r="E5931" s="1">
        <v>42262</v>
      </c>
      <c r="F5931">
        <v>-0.49640000000000001</v>
      </c>
      <c r="G5931">
        <f t="shared" si="92"/>
        <v>6.8919999999999981E-2</v>
      </c>
    </row>
    <row r="5932" spans="1:7" x14ac:dyDescent="0.3">
      <c r="A5932" s="1">
        <v>41904</v>
      </c>
      <c r="B5932" s="2">
        <v>4.5272926549753097E-3</v>
      </c>
      <c r="C5932" s="1">
        <v>42200</v>
      </c>
      <c r="D5932">
        <v>-7.1900000000000006E-2</v>
      </c>
      <c r="E5932" s="1">
        <v>42263</v>
      </c>
      <c r="F5932">
        <v>-5.3199999999999997E-2</v>
      </c>
      <c r="G5932">
        <f t="shared" si="92"/>
        <v>-6.4420000000000005E-2</v>
      </c>
    </row>
    <row r="5933" spans="1:7" x14ac:dyDescent="0.3">
      <c r="A5933" s="1">
        <v>41905</v>
      </c>
      <c r="B5933" s="2">
        <v>2.1091113590914201E-3</v>
      </c>
      <c r="C5933" s="1">
        <v>42201</v>
      </c>
      <c r="D5933">
        <v>0.80420000000000003</v>
      </c>
      <c r="E5933" s="1">
        <v>42264</v>
      </c>
      <c r="F5933">
        <v>0.49080000000000001</v>
      </c>
      <c r="G5933">
        <f t="shared" si="92"/>
        <v>0.67884</v>
      </c>
    </row>
    <row r="5934" spans="1:7" x14ac:dyDescent="0.3">
      <c r="A5934" s="1">
        <v>41906</v>
      </c>
      <c r="B5934" s="2">
        <v>-2.17206667947123E-3</v>
      </c>
      <c r="C5934" s="1">
        <v>42202</v>
      </c>
      <c r="D5934">
        <v>0.1106</v>
      </c>
      <c r="E5934" s="1">
        <v>42265</v>
      </c>
      <c r="F5934">
        <v>0.39650000000000002</v>
      </c>
      <c r="G5934">
        <f t="shared" si="92"/>
        <v>0.22496000000000002</v>
      </c>
    </row>
    <row r="5935" spans="1:7" x14ac:dyDescent="0.3">
      <c r="A5935" s="1">
        <v>41907</v>
      </c>
      <c r="B5935" s="2">
        <v>5.8339813685093196E-3</v>
      </c>
      <c r="C5935" s="1">
        <v>42205</v>
      </c>
      <c r="D5935">
        <v>7.9500000000000001E-2</v>
      </c>
      <c r="E5935" s="1">
        <v>42268</v>
      </c>
      <c r="F5935">
        <v>-0.40579999999999999</v>
      </c>
      <c r="G5935">
        <f t="shared" si="92"/>
        <v>-0.11462000000000003</v>
      </c>
    </row>
    <row r="5936" spans="1:7" x14ac:dyDescent="0.3">
      <c r="A5936" s="1">
        <v>41908</v>
      </c>
      <c r="B5936" s="2">
        <v>4.0090076081213998E-3</v>
      </c>
      <c r="C5936" s="1">
        <v>42206</v>
      </c>
      <c r="D5936">
        <v>-0.42230000000000001</v>
      </c>
      <c r="E5936" s="1">
        <v>42269</v>
      </c>
      <c r="F5936">
        <v>0.3821</v>
      </c>
      <c r="G5936">
        <f t="shared" si="92"/>
        <v>-0.10053999999999999</v>
      </c>
    </row>
    <row r="5937" spans="1:7" x14ac:dyDescent="0.3">
      <c r="A5937" s="1">
        <v>41911</v>
      </c>
      <c r="B5937" s="2">
        <v>-2.22867812401351E-3</v>
      </c>
      <c r="C5937" s="1">
        <v>42207</v>
      </c>
      <c r="D5937">
        <v>-0.22839999999999999</v>
      </c>
      <c r="E5937" s="1">
        <v>42270</v>
      </c>
      <c r="F5937">
        <v>-7.4999999999999997E-2</v>
      </c>
      <c r="G5937">
        <f t="shared" si="92"/>
        <v>-0.16703999999999999</v>
      </c>
    </row>
    <row r="5938" spans="1:7" x14ac:dyDescent="0.3">
      <c r="A5938" s="1">
        <v>41912</v>
      </c>
      <c r="B5938" s="2">
        <v>1.2148714853478E-2</v>
      </c>
      <c r="C5938" s="1">
        <v>42208</v>
      </c>
      <c r="D5938">
        <v>-0.56100000000000005</v>
      </c>
      <c r="E5938" s="1">
        <v>42271</v>
      </c>
      <c r="F5938">
        <v>7.5600000000000001E-2</v>
      </c>
      <c r="G5938">
        <f t="shared" si="92"/>
        <v>-0.30636000000000002</v>
      </c>
    </row>
    <row r="5939" spans="1:7" x14ac:dyDescent="0.3">
      <c r="A5939" s="1">
        <v>41913</v>
      </c>
      <c r="B5939" s="2">
        <v>6.35947414008875E-3</v>
      </c>
      <c r="C5939" s="1">
        <v>42209</v>
      </c>
      <c r="D5939">
        <v>-1.0699000000000001</v>
      </c>
      <c r="E5939" s="1">
        <v>42272</v>
      </c>
      <c r="F5939">
        <v>-0.2167</v>
      </c>
      <c r="G5939">
        <f t="shared" si="92"/>
        <v>-0.72862000000000005</v>
      </c>
    </row>
    <row r="5940" spans="1:7" x14ac:dyDescent="0.3">
      <c r="A5940" s="1">
        <v>41914</v>
      </c>
      <c r="B5940" s="2">
        <v>-2.32054683736671E-3</v>
      </c>
      <c r="C5940" s="1">
        <v>42212</v>
      </c>
      <c r="D5940">
        <v>-0.57730000000000004</v>
      </c>
      <c r="E5940" s="1">
        <v>42275</v>
      </c>
      <c r="F5940">
        <v>0.26590000000000003</v>
      </c>
      <c r="G5940">
        <f t="shared" si="92"/>
        <v>-0.24002000000000001</v>
      </c>
    </row>
    <row r="5941" spans="1:7" x14ac:dyDescent="0.3">
      <c r="A5941" s="1">
        <v>41915</v>
      </c>
      <c r="B5941" s="2">
        <v>1.1772045629493201E-2</v>
      </c>
      <c r="C5941" s="1">
        <v>42213</v>
      </c>
      <c r="D5941">
        <v>1.2392000000000001</v>
      </c>
      <c r="E5941" s="1">
        <v>42276</v>
      </c>
      <c r="F5941">
        <v>0.10290000000000001</v>
      </c>
      <c r="G5941">
        <f t="shared" si="92"/>
        <v>0.78468000000000004</v>
      </c>
    </row>
    <row r="5942" spans="1:7" x14ac:dyDescent="0.3">
      <c r="A5942" s="1">
        <v>41918</v>
      </c>
      <c r="B5942" s="2">
        <v>-1.55079413035095E-2</v>
      </c>
      <c r="C5942" s="1">
        <v>42214</v>
      </c>
      <c r="D5942">
        <v>0.74439999999999995</v>
      </c>
      <c r="E5942" s="1">
        <v>42277</v>
      </c>
      <c r="F5942">
        <v>-1.4500000000000001E-2</v>
      </c>
      <c r="G5942">
        <f t="shared" si="92"/>
        <v>0.44083999999999995</v>
      </c>
    </row>
    <row r="5943" spans="1:7" x14ac:dyDescent="0.3">
      <c r="A5943" s="1">
        <v>41919</v>
      </c>
      <c r="B5943" s="2">
        <v>-2.7004819276055199E-4</v>
      </c>
      <c r="C5943" s="1">
        <v>42215</v>
      </c>
      <c r="D5943">
        <v>1.09E-2</v>
      </c>
      <c r="E5943" s="1">
        <v>42278</v>
      </c>
      <c r="F5943">
        <v>6.4000000000000001E-2</v>
      </c>
      <c r="G5943">
        <f t="shared" si="92"/>
        <v>3.2140000000000002E-2</v>
      </c>
    </row>
    <row r="5944" spans="1:7" x14ac:dyDescent="0.3">
      <c r="A5944" s="1">
        <v>41920</v>
      </c>
      <c r="B5944" s="2">
        <v>2.7899924690326602E-3</v>
      </c>
      <c r="C5944" s="1">
        <v>42216</v>
      </c>
      <c r="D5944">
        <v>-0.2261</v>
      </c>
      <c r="E5944" s="1">
        <v>42279</v>
      </c>
      <c r="F5944">
        <v>0.26269999999999999</v>
      </c>
      <c r="G5944">
        <f t="shared" si="92"/>
        <v>-3.0579999999999996E-2</v>
      </c>
    </row>
    <row r="5945" spans="1:7" x14ac:dyDescent="0.3">
      <c r="A5945" s="1">
        <v>41921</v>
      </c>
      <c r="B5945" s="2">
        <v>5.2880132967163497E-3</v>
      </c>
      <c r="C5945" s="1">
        <v>42219</v>
      </c>
      <c r="D5945">
        <v>-0.27560000000000001</v>
      </c>
      <c r="E5945" s="1">
        <v>42282</v>
      </c>
      <c r="F5945">
        <v>-0.23469999999999999</v>
      </c>
      <c r="G5945">
        <f t="shared" si="92"/>
        <v>-0.25924000000000003</v>
      </c>
    </row>
    <row r="5946" spans="1:7" x14ac:dyDescent="0.3">
      <c r="A5946" s="1">
        <v>41922</v>
      </c>
      <c r="B5946" s="2">
        <v>8.5757507412478305E-3</v>
      </c>
      <c r="C5946" s="1">
        <v>42220</v>
      </c>
      <c r="D5946">
        <v>-0.2223</v>
      </c>
      <c r="E5946" s="1">
        <v>42283</v>
      </c>
      <c r="F5946">
        <v>0.14860000000000001</v>
      </c>
      <c r="G5946">
        <f t="shared" si="92"/>
        <v>-7.3939999999999992E-2</v>
      </c>
    </row>
    <row r="5947" spans="1:7" x14ac:dyDescent="0.3">
      <c r="A5947" s="1">
        <v>41925</v>
      </c>
      <c r="B5947" s="2">
        <v>-5.64599761512852E-3</v>
      </c>
      <c r="C5947" s="1">
        <v>42221</v>
      </c>
      <c r="D5947">
        <v>0.34960000000000002</v>
      </c>
      <c r="E5947" s="1">
        <v>42284</v>
      </c>
      <c r="F5947">
        <v>-3.8600000000000002E-2</v>
      </c>
      <c r="G5947">
        <f t="shared" si="92"/>
        <v>0.19431999999999999</v>
      </c>
    </row>
    <row r="5948" spans="1:7" x14ac:dyDescent="0.3">
      <c r="A5948" s="1">
        <v>41926</v>
      </c>
      <c r="B5948" s="2">
        <v>6.7596074361000501E-3</v>
      </c>
      <c r="C5948" s="1">
        <v>42222</v>
      </c>
      <c r="D5948">
        <v>-0.74709999999999999</v>
      </c>
      <c r="E5948" s="1">
        <v>42285</v>
      </c>
      <c r="F5948">
        <v>-0.21029999999999999</v>
      </c>
      <c r="G5948">
        <f t="shared" si="92"/>
        <v>-0.53237999999999996</v>
      </c>
    </row>
    <row r="5949" spans="1:7" x14ac:dyDescent="0.3">
      <c r="A5949" s="1">
        <v>41927</v>
      </c>
      <c r="B5949" s="2">
        <v>9.1089695733488404E-3</v>
      </c>
      <c r="C5949" s="1">
        <v>42223</v>
      </c>
      <c r="D5949">
        <v>-0.28389999999999999</v>
      </c>
      <c r="E5949" s="1">
        <v>42286</v>
      </c>
      <c r="F5949">
        <v>6.4000000000000001E-2</v>
      </c>
      <c r="G5949">
        <f t="shared" si="92"/>
        <v>-0.14473999999999998</v>
      </c>
    </row>
    <row r="5950" spans="1:7" x14ac:dyDescent="0.3">
      <c r="A5950" s="1">
        <v>41928</v>
      </c>
      <c r="B5950" s="2">
        <v>-1.16409845460785E-2</v>
      </c>
      <c r="C5950" s="1">
        <v>42226</v>
      </c>
      <c r="D5950">
        <v>1.2831000000000001</v>
      </c>
      <c r="E5950" s="1">
        <v>42290</v>
      </c>
      <c r="F5950">
        <v>0.192</v>
      </c>
      <c r="G5950">
        <f t="shared" si="92"/>
        <v>0.84666000000000008</v>
      </c>
    </row>
    <row r="5951" spans="1:7" x14ac:dyDescent="0.3">
      <c r="A5951" s="1">
        <v>41929</v>
      </c>
      <c r="B5951" s="2">
        <v>-1.7220337342869201E-3</v>
      </c>
      <c r="C5951" s="1">
        <v>42227</v>
      </c>
      <c r="D5951">
        <v>-0.93740000000000001</v>
      </c>
      <c r="E5951" s="1">
        <v>42291</v>
      </c>
      <c r="F5951">
        <v>0.35959999999999998</v>
      </c>
      <c r="G5951">
        <f t="shared" si="92"/>
        <v>-0.41859999999999997</v>
      </c>
    </row>
    <row r="5952" spans="1:7" x14ac:dyDescent="0.3">
      <c r="A5952" s="1">
        <v>41932</v>
      </c>
      <c r="B5952" s="2">
        <v>3.2374029353532401E-3</v>
      </c>
      <c r="C5952" s="1">
        <v>42228</v>
      </c>
      <c r="D5952">
        <v>0.1183</v>
      </c>
      <c r="E5952" s="1">
        <v>42292</v>
      </c>
      <c r="F5952">
        <v>-0.193</v>
      </c>
      <c r="G5952">
        <f t="shared" si="92"/>
        <v>-6.2200000000000033E-3</v>
      </c>
    </row>
    <row r="5953" spans="1:7" x14ac:dyDescent="0.3">
      <c r="A5953" s="1">
        <v>41933</v>
      </c>
      <c r="B5953" s="2">
        <v>-5.2510054033643198E-3</v>
      </c>
      <c r="C5953" s="1">
        <v>42229</v>
      </c>
      <c r="D5953">
        <v>-0.1123</v>
      </c>
      <c r="E5953" s="1">
        <v>42293</v>
      </c>
      <c r="F5953">
        <v>1.5900000000000001E-2</v>
      </c>
      <c r="G5953">
        <f t="shared" si="92"/>
        <v>-6.1019999999999991E-2</v>
      </c>
    </row>
    <row r="5954" spans="1:7" x14ac:dyDescent="0.3">
      <c r="A5954" s="1">
        <v>41934</v>
      </c>
      <c r="B5954" s="2">
        <v>6.8638954025068699E-3</v>
      </c>
      <c r="C5954" s="1">
        <v>42230</v>
      </c>
      <c r="D5954">
        <v>0.39140000000000003</v>
      </c>
      <c r="E5954" s="1">
        <v>42296</v>
      </c>
      <c r="F5954">
        <v>-5.1000000000000004E-3</v>
      </c>
      <c r="G5954">
        <f t="shared" si="92"/>
        <v>0.23280000000000001</v>
      </c>
    </row>
    <row r="5955" spans="1:7" x14ac:dyDescent="0.3">
      <c r="A5955" s="1">
        <v>41935</v>
      </c>
      <c r="B5955" s="2">
        <v>-5.7299513640126599E-3</v>
      </c>
      <c r="C5955" s="1">
        <v>42233</v>
      </c>
      <c r="D5955">
        <v>0.5403</v>
      </c>
      <c r="E5955" s="1">
        <v>42297</v>
      </c>
      <c r="F5955">
        <v>-0.18870000000000001</v>
      </c>
      <c r="G5955">
        <f t="shared" si="92"/>
        <v>0.24869999999999998</v>
      </c>
    </row>
    <row r="5956" spans="1:7" x14ac:dyDescent="0.3">
      <c r="A5956" s="1">
        <v>41936</v>
      </c>
      <c r="B5956" s="2">
        <v>2.3312422163457298E-3</v>
      </c>
      <c r="C5956" s="1">
        <v>42234</v>
      </c>
      <c r="D5956">
        <v>-0.24390000000000001</v>
      </c>
      <c r="E5956" s="1">
        <v>42298</v>
      </c>
      <c r="F5956">
        <v>0.21640000000000001</v>
      </c>
      <c r="G5956">
        <f t="shared" si="92"/>
        <v>-5.9779999999999986E-2</v>
      </c>
    </row>
    <row r="5957" spans="1:7" x14ac:dyDescent="0.3">
      <c r="A5957" s="1">
        <v>41939</v>
      </c>
      <c r="B5957" s="2">
        <v>-4.1454627991816002E-3</v>
      </c>
      <c r="C5957" s="1">
        <v>42235</v>
      </c>
      <c r="D5957">
        <v>-0.81910000000000005</v>
      </c>
      <c r="E5957" s="1">
        <v>42299</v>
      </c>
      <c r="F5957">
        <v>0.1008</v>
      </c>
      <c r="G5957">
        <f t="shared" ref="G5957:G6020" si="93">(D5957*0.6)+(F5957*0.4)</f>
        <v>-0.45113999999999999</v>
      </c>
    </row>
    <row r="5958" spans="1:7" x14ac:dyDescent="0.3">
      <c r="A5958" s="1">
        <v>41940</v>
      </c>
      <c r="B5958" s="2">
        <v>-7.4079888138400803E-3</v>
      </c>
      <c r="C5958" s="1">
        <v>42236</v>
      </c>
      <c r="D5958">
        <v>-2.1099000000000001</v>
      </c>
      <c r="E5958" s="1">
        <v>42300</v>
      </c>
      <c r="F5958">
        <v>-0.21360000000000001</v>
      </c>
      <c r="G5958">
        <f t="shared" si="93"/>
        <v>-1.35138</v>
      </c>
    </row>
    <row r="5959" spans="1:7" x14ac:dyDescent="0.3">
      <c r="A5959" s="1">
        <v>41941</v>
      </c>
      <c r="B5959" s="2">
        <v>-7.13667116493788E-3</v>
      </c>
      <c r="C5959" s="1">
        <v>42237</v>
      </c>
      <c r="D5959">
        <v>-3.1692</v>
      </c>
      <c r="E5959" s="1">
        <v>42303</v>
      </c>
      <c r="F5959">
        <v>0.1477</v>
      </c>
      <c r="G5959">
        <f t="shared" si="93"/>
        <v>-1.8424399999999999</v>
      </c>
    </row>
    <row r="5960" spans="1:7" x14ac:dyDescent="0.3">
      <c r="A5960" s="1">
        <v>41942</v>
      </c>
      <c r="B5960" s="2">
        <v>9.5562900296293201E-3</v>
      </c>
      <c r="C5960" s="1">
        <v>42240</v>
      </c>
      <c r="D5960">
        <v>-3.9388999999999998</v>
      </c>
      <c r="E5960" s="1">
        <v>42304</v>
      </c>
      <c r="F5960">
        <v>0.12180000000000001</v>
      </c>
      <c r="G5960">
        <f t="shared" si="93"/>
        <v>-2.3146200000000001</v>
      </c>
    </row>
    <row r="5961" spans="1:7" x14ac:dyDescent="0.3">
      <c r="A5961" s="1">
        <v>41943</v>
      </c>
      <c r="B5961" s="2">
        <v>8.53132453648975E-3</v>
      </c>
      <c r="C5961" s="1">
        <v>42241</v>
      </c>
      <c r="D5961">
        <v>-1.351</v>
      </c>
      <c r="E5961" s="1">
        <v>42305</v>
      </c>
      <c r="F5961">
        <v>-0.31109999999999999</v>
      </c>
      <c r="G5961">
        <f t="shared" si="93"/>
        <v>-0.93503999999999998</v>
      </c>
    </row>
    <row r="5962" spans="1:7" x14ac:dyDescent="0.3">
      <c r="A5962" s="1">
        <v>41946</v>
      </c>
      <c r="B5962" s="2">
        <v>7.2917831618459798E-3</v>
      </c>
      <c r="C5962" s="1">
        <v>42242</v>
      </c>
      <c r="D5962">
        <v>3.9116</v>
      </c>
      <c r="E5962" s="1">
        <v>42306</v>
      </c>
      <c r="F5962">
        <v>-0.38929999999999998</v>
      </c>
      <c r="G5962">
        <f t="shared" si="93"/>
        <v>2.1912399999999996</v>
      </c>
    </row>
    <row r="5963" spans="1:7" x14ac:dyDescent="0.3">
      <c r="A5963" s="1">
        <v>41947</v>
      </c>
      <c r="B5963" s="2">
        <v>8.0331386306176106E-3</v>
      </c>
      <c r="C5963" s="1">
        <v>42243</v>
      </c>
      <c r="D5963">
        <v>2.4401999999999999</v>
      </c>
      <c r="E5963" s="1">
        <v>42307</v>
      </c>
      <c r="F5963">
        <v>0.11219999999999999</v>
      </c>
      <c r="G5963">
        <f t="shared" si="93"/>
        <v>1.5089999999999999</v>
      </c>
    </row>
    <row r="5964" spans="1:7" x14ac:dyDescent="0.3">
      <c r="A5964" s="1">
        <v>41948</v>
      </c>
      <c r="B5964" s="2">
        <v>3.4512784639411098E-3</v>
      </c>
      <c r="C5964" s="1">
        <v>42244</v>
      </c>
      <c r="D5964">
        <v>7.3300000000000004E-2</v>
      </c>
      <c r="E5964" s="1">
        <v>42310</v>
      </c>
      <c r="F5964">
        <v>-0.11</v>
      </c>
      <c r="G5964">
        <f t="shared" si="93"/>
        <v>-2.0000000000006124E-5</v>
      </c>
    </row>
    <row r="5965" spans="1:7" x14ac:dyDescent="0.3">
      <c r="A5965" s="1">
        <v>41949</v>
      </c>
      <c r="B5965" s="2">
        <v>-1.1613863140390601E-3</v>
      </c>
      <c r="C5965" s="1">
        <v>42247</v>
      </c>
      <c r="D5965">
        <v>-0.82769999999999999</v>
      </c>
      <c r="E5965" s="1">
        <v>42311</v>
      </c>
      <c r="F5965">
        <v>-0.14990000000000001</v>
      </c>
      <c r="G5965">
        <f t="shared" si="93"/>
        <v>-0.55657999999999996</v>
      </c>
    </row>
    <row r="5966" spans="1:7" x14ac:dyDescent="0.3">
      <c r="A5966" s="1">
        <v>41950</v>
      </c>
      <c r="B5966" s="2">
        <v>-5.1933714809536697E-3</v>
      </c>
      <c r="C5966" s="1">
        <v>42248</v>
      </c>
      <c r="D5966">
        <v>-2.9527000000000001</v>
      </c>
      <c r="E5966" s="1">
        <v>42312</v>
      </c>
      <c r="F5966">
        <v>-7.3999999999999996E-2</v>
      </c>
      <c r="G5966">
        <f t="shared" si="93"/>
        <v>-1.80122</v>
      </c>
    </row>
    <row r="5967" spans="1:7" x14ac:dyDescent="0.3">
      <c r="A5967" s="1">
        <v>41953</v>
      </c>
      <c r="B5967" s="2">
        <v>7.8296596846039197E-3</v>
      </c>
      <c r="C5967" s="1">
        <v>42249</v>
      </c>
      <c r="D5967">
        <v>1.8464</v>
      </c>
      <c r="E5967" s="1">
        <v>42313</v>
      </c>
      <c r="F5967">
        <v>-5.0299999999999997E-2</v>
      </c>
      <c r="G5967">
        <f t="shared" si="93"/>
        <v>1.08772</v>
      </c>
    </row>
    <row r="5968" spans="1:7" x14ac:dyDescent="0.3">
      <c r="A5968" s="1">
        <v>41954</v>
      </c>
      <c r="B5968" s="2">
        <v>-1.1021661331090501E-2</v>
      </c>
      <c r="C5968" s="1">
        <v>42250</v>
      </c>
      <c r="D5968">
        <v>0.122</v>
      </c>
      <c r="E5968" s="1">
        <v>42314</v>
      </c>
      <c r="F5968">
        <v>-0.41670000000000001</v>
      </c>
      <c r="G5968">
        <f t="shared" si="93"/>
        <v>-9.3480000000000021E-2</v>
      </c>
    </row>
    <row r="5969" spans="1:7" x14ac:dyDescent="0.3">
      <c r="A5969" s="1">
        <v>41955</v>
      </c>
      <c r="B5969" s="2">
        <v>1.2650726135310401E-3</v>
      </c>
      <c r="C5969" s="1">
        <v>42251</v>
      </c>
      <c r="D5969">
        <v>-1.5253000000000001</v>
      </c>
      <c r="E5969" s="1">
        <v>42317</v>
      </c>
      <c r="F5969">
        <v>-4.8399999999999999E-2</v>
      </c>
      <c r="G5969">
        <f t="shared" si="93"/>
        <v>-0.93454000000000004</v>
      </c>
    </row>
    <row r="5970" spans="1:7" x14ac:dyDescent="0.3">
      <c r="A5970" s="1">
        <v>41956</v>
      </c>
      <c r="B5970" s="2">
        <v>1.07725456149901E-2</v>
      </c>
      <c r="C5970" s="1">
        <v>42255</v>
      </c>
      <c r="D5970">
        <v>2.5202999999999998</v>
      </c>
      <c r="E5970" s="1">
        <v>42318</v>
      </c>
      <c r="F5970">
        <v>0.1036</v>
      </c>
      <c r="G5970">
        <f t="shared" si="93"/>
        <v>1.5536199999999998</v>
      </c>
    </row>
    <row r="5971" spans="1:7" x14ac:dyDescent="0.3">
      <c r="A5971" s="1">
        <v>41957</v>
      </c>
      <c r="B5971" s="2">
        <v>-4.2659697154411296E-3</v>
      </c>
      <c r="C5971" s="1">
        <v>42256</v>
      </c>
      <c r="D5971">
        <v>-1.381</v>
      </c>
      <c r="E5971" s="1">
        <v>42320</v>
      </c>
      <c r="F5971">
        <v>-3.5400000000000001E-2</v>
      </c>
      <c r="G5971">
        <f t="shared" si="93"/>
        <v>-0.84275999999999995</v>
      </c>
    </row>
    <row r="5972" spans="1:7" x14ac:dyDescent="0.3">
      <c r="A5972" s="1">
        <v>41960</v>
      </c>
      <c r="B5972" s="2">
        <v>4.16445973436241E-3</v>
      </c>
      <c r="C5972" s="1">
        <v>42257</v>
      </c>
      <c r="D5972">
        <v>0.53620000000000001</v>
      </c>
      <c r="E5972" s="1">
        <v>42321</v>
      </c>
      <c r="F5972">
        <v>0.17019999999999999</v>
      </c>
      <c r="G5972">
        <f t="shared" si="93"/>
        <v>0.38980000000000004</v>
      </c>
    </row>
    <row r="5973" spans="1:7" x14ac:dyDescent="0.3">
      <c r="A5973" s="1">
        <v>41961</v>
      </c>
      <c r="B5973" s="2">
        <v>2.5074051141760201E-3</v>
      </c>
      <c r="C5973" s="1">
        <v>42258</v>
      </c>
      <c r="D5973">
        <v>0.4798</v>
      </c>
      <c r="E5973" s="1">
        <v>42324</v>
      </c>
      <c r="F5973">
        <v>2.9600000000000001E-2</v>
      </c>
      <c r="G5973">
        <f t="shared" si="93"/>
        <v>0.29971999999999999</v>
      </c>
    </row>
    <row r="5974" spans="1:7" x14ac:dyDescent="0.3">
      <c r="A5974" s="1">
        <v>41962</v>
      </c>
      <c r="B5974" s="2">
        <v>4.2266914677391298E-3</v>
      </c>
      <c r="C5974" s="1">
        <v>42261</v>
      </c>
      <c r="D5974">
        <v>-0.4027</v>
      </c>
      <c r="E5974" s="1">
        <v>42325</v>
      </c>
      <c r="F5974">
        <v>9.0399999999999994E-2</v>
      </c>
      <c r="G5974">
        <f t="shared" si="93"/>
        <v>-0.20546</v>
      </c>
    </row>
    <row r="5975" spans="1:7" x14ac:dyDescent="0.3">
      <c r="A5975" s="1">
        <v>41963</v>
      </c>
      <c r="B5975" s="2">
        <v>-5.2317302665639796E-3</v>
      </c>
      <c r="C5975" s="1">
        <v>42262</v>
      </c>
      <c r="D5975">
        <v>1.2845</v>
      </c>
      <c r="E5975" s="1">
        <v>42326</v>
      </c>
      <c r="F5975">
        <v>-1.2999999999999999E-2</v>
      </c>
      <c r="G5975">
        <f t="shared" si="93"/>
        <v>0.76549999999999996</v>
      </c>
    </row>
    <row r="5976" spans="1:7" x14ac:dyDescent="0.3">
      <c r="A5976" s="1">
        <v>41964</v>
      </c>
      <c r="B5976" s="2">
        <v>2.3801657313287099E-3</v>
      </c>
      <c r="C5976" s="1">
        <v>42263</v>
      </c>
      <c r="D5976">
        <v>0.87429999999999997</v>
      </c>
      <c r="E5976" s="1">
        <v>42327</v>
      </c>
      <c r="F5976">
        <v>0.1318</v>
      </c>
      <c r="G5976">
        <f t="shared" si="93"/>
        <v>0.57729999999999992</v>
      </c>
    </row>
    <row r="5977" spans="1:7" x14ac:dyDescent="0.3">
      <c r="A5977" s="1">
        <v>41967</v>
      </c>
      <c r="B5977" s="2">
        <v>5.5838798379881397E-3</v>
      </c>
      <c r="C5977" s="1">
        <v>42264</v>
      </c>
      <c r="D5977">
        <v>-0.2397</v>
      </c>
      <c r="E5977" s="1">
        <v>42328</v>
      </c>
      <c r="F5977">
        <v>-8.8099999999999998E-2</v>
      </c>
      <c r="G5977">
        <f t="shared" si="93"/>
        <v>-0.17906</v>
      </c>
    </row>
    <row r="5978" spans="1:7" x14ac:dyDescent="0.3">
      <c r="A5978" s="1">
        <v>41968</v>
      </c>
      <c r="B5978" s="2">
        <v>2.9698691974306998E-3</v>
      </c>
      <c r="C5978" s="1">
        <v>42265</v>
      </c>
      <c r="D5978">
        <v>-1.6156000000000001</v>
      </c>
      <c r="E5978" s="1">
        <v>42331</v>
      </c>
      <c r="F5978">
        <v>4.3099999999999999E-2</v>
      </c>
      <c r="G5978">
        <f t="shared" si="93"/>
        <v>-0.95211999999999997</v>
      </c>
    </row>
    <row r="5979" spans="1:7" x14ac:dyDescent="0.3">
      <c r="A5979" s="1">
        <v>41969</v>
      </c>
      <c r="B5979" s="2">
        <v>-1.4120732650829699E-3</v>
      </c>
      <c r="C5979" s="1">
        <v>42268</v>
      </c>
      <c r="D5979">
        <v>0.4577</v>
      </c>
      <c r="E5979" s="1">
        <v>42332</v>
      </c>
      <c r="F5979">
        <v>2.5399999999999999E-2</v>
      </c>
      <c r="G5979">
        <f t="shared" si="93"/>
        <v>0.28477999999999998</v>
      </c>
    </row>
    <row r="5980" spans="1:7" x14ac:dyDescent="0.3">
      <c r="A5980" s="1">
        <v>41970</v>
      </c>
      <c r="B5980" s="2">
        <v>2.27922645131029E-3</v>
      </c>
      <c r="C5980" s="1">
        <v>42269</v>
      </c>
      <c r="D5980">
        <v>-1.2293000000000001</v>
      </c>
      <c r="E5980" s="1">
        <v>42333</v>
      </c>
      <c r="F5980">
        <v>4.0399999999999998E-2</v>
      </c>
      <c r="G5980">
        <f t="shared" si="93"/>
        <v>-0.72142000000000006</v>
      </c>
    </row>
    <row r="5981" spans="1:7" x14ac:dyDescent="0.3">
      <c r="A5981" s="1">
        <v>41971</v>
      </c>
      <c r="B5981" s="2">
        <v>3.20103249667016E-2</v>
      </c>
      <c r="C5981" s="1">
        <v>42270</v>
      </c>
      <c r="D5981">
        <v>-0.19969999999999999</v>
      </c>
      <c r="E5981" s="1">
        <v>42335</v>
      </c>
      <c r="F5981">
        <v>3.1600000000000003E-2</v>
      </c>
      <c r="G5981">
        <f t="shared" si="93"/>
        <v>-0.10717999999999998</v>
      </c>
    </row>
    <row r="5982" spans="1:7" x14ac:dyDescent="0.3">
      <c r="A5982" s="1">
        <v>41974</v>
      </c>
      <c r="B5982" s="2">
        <v>-1.82698677887627E-2</v>
      </c>
      <c r="C5982" s="1">
        <v>42271</v>
      </c>
      <c r="D5982">
        <v>-0.33629999999999999</v>
      </c>
      <c r="E5982" s="1">
        <v>42338</v>
      </c>
      <c r="F5982">
        <v>5.6500000000000002E-2</v>
      </c>
      <c r="G5982">
        <f t="shared" si="93"/>
        <v>-0.17917999999999998</v>
      </c>
    </row>
    <row r="5983" spans="1:7" x14ac:dyDescent="0.3">
      <c r="A5983" s="1">
        <v>41975</v>
      </c>
      <c r="B5983" s="2">
        <v>1.4707130757974699E-2</v>
      </c>
      <c r="C5983" s="1">
        <v>42272</v>
      </c>
      <c r="D5983">
        <v>-4.6199999999999998E-2</v>
      </c>
      <c r="E5983" s="1">
        <v>42339</v>
      </c>
      <c r="F5983">
        <v>0.32819999999999999</v>
      </c>
      <c r="G5983">
        <f t="shared" si="93"/>
        <v>0.10356000000000001</v>
      </c>
    </row>
    <row r="5984" spans="1:7" x14ac:dyDescent="0.3">
      <c r="A5984" s="1">
        <v>41976</v>
      </c>
      <c r="B5984" s="2">
        <v>3.2850641954838E-3</v>
      </c>
      <c r="C5984" s="1">
        <v>42275</v>
      </c>
      <c r="D5984">
        <v>-2.5375999999999999</v>
      </c>
      <c r="E5984" s="1">
        <v>42340</v>
      </c>
      <c r="F5984">
        <v>-7.1199999999999999E-2</v>
      </c>
      <c r="G5984">
        <f t="shared" si="93"/>
        <v>-1.55104</v>
      </c>
    </row>
    <row r="5985" spans="1:7" x14ac:dyDescent="0.3">
      <c r="A5985" s="1">
        <v>41977</v>
      </c>
      <c r="B5985" s="2">
        <v>-2.09496864288194E-3</v>
      </c>
      <c r="C5985" s="1">
        <v>42276</v>
      </c>
      <c r="D5985">
        <v>0.12920000000000001</v>
      </c>
      <c r="E5985" s="1">
        <v>42341</v>
      </c>
      <c r="F5985">
        <v>-0.72499999999999998</v>
      </c>
      <c r="G5985">
        <f t="shared" si="93"/>
        <v>-0.21247999999999997</v>
      </c>
    </row>
    <row r="5986" spans="1:7" x14ac:dyDescent="0.3">
      <c r="A5986" s="1">
        <v>41978</v>
      </c>
      <c r="B5986" s="2">
        <v>4.5849758649823E-3</v>
      </c>
      <c r="C5986" s="1">
        <v>42277</v>
      </c>
      <c r="D5986">
        <v>1.9137999999999999</v>
      </c>
      <c r="E5986" s="1">
        <v>42342</v>
      </c>
      <c r="F5986">
        <v>0.2908</v>
      </c>
      <c r="G5986">
        <f t="shared" si="93"/>
        <v>1.2645999999999999</v>
      </c>
    </row>
    <row r="5987" spans="1:7" x14ac:dyDescent="0.3">
      <c r="A5987" s="1">
        <v>41981</v>
      </c>
      <c r="B5987" s="2">
        <v>6.3208150995732702E-3</v>
      </c>
      <c r="C5987" s="1">
        <v>42278</v>
      </c>
      <c r="D5987">
        <v>0.20430000000000001</v>
      </c>
      <c r="E5987" s="1">
        <v>42345</v>
      </c>
      <c r="F5987">
        <v>0.26290000000000002</v>
      </c>
      <c r="G5987">
        <f t="shared" si="93"/>
        <v>0.22774</v>
      </c>
    </row>
    <row r="5988" spans="1:7" x14ac:dyDescent="0.3">
      <c r="A5988" s="1">
        <v>41982</v>
      </c>
      <c r="B5988" s="2">
        <v>-4.5324147538653402E-3</v>
      </c>
      <c r="C5988" s="1">
        <v>42279</v>
      </c>
      <c r="D5988">
        <v>1.4414</v>
      </c>
      <c r="E5988" s="1">
        <v>42346</v>
      </c>
      <c r="F5988">
        <v>-0.13550000000000001</v>
      </c>
      <c r="G5988">
        <f t="shared" si="93"/>
        <v>0.81063999999999992</v>
      </c>
    </row>
    <row r="5989" spans="1:7" x14ac:dyDescent="0.3">
      <c r="A5989" s="1">
        <v>41983</v>
      </c>
      <c r="B5989" s="2">
        <v>8.8407643481271895E-3</v>
      </c>
      <c r="C5989" s="1">
        <v>42282</v>
      </c>
      <c r="D5989">
        <v>1.8340999999999998</v>
      </c>
      <c r="E5989" s="1">
        <v>42347</v>
      </c>
      <c r="F5989">
        <v>0.12529999999999999</v>
      </c>
      <c r="G5989">
        <f t="shared" si="93"/>
        <v>1.1505799999999997</v>
      </c>
    </row>
    <row r="5990" spans="1:7" x14ac:dyDescent="0.3">
      <c r="A5990" s="1">
        <v>41984</v>
      </c>
      <c r="B5990" s="2">
        <v>3.3526671936159299E-3</v>
      </c>
      <c r="C5990" s="1">
        <v>42283</v>
      </c>
      <c r="D5990">
        <v>-0.35870000000000002</v>
      </c>
      <c r="E5990" s="1">
        <v>42348</v>
      </c>
      <c r="F5990">
        <v>-0.17019999999999999</v>
      </c>
      <c r="G5990">
        <f t="shared" si="93"/>
        <v>-0.2833</v>
      </c>
    </row>
    <row r="5991" spans="1:7" x14ac:dyDescent="0.3">
      <c r="A5991" s="1">
        <v>41985</v>
      </c>
      <c r="B5991" s="2">
        <v>5.9538723198997402E-3</v>
      </c>
      <c r="C5991" s="1">
        <v>42284</v>
      </c>
      <c r="D5991">
        <v>0.84250000000000003</v>
      </c>
      <c r="E5991" s="1">
        <v>42349</v>
      </c>
      <c r="F5991">
        <v>0.39229999999999998</v>
      </c>
      <c r="G5991">
        <f t="shared" si="93"/>
        <v>0.66242000000000001</v>
      </c>
    </row>
    <row r="5992" spans="1:7" x14ac:dyDescent="0.3">
      <c r="A5992" s="1">
        <v>41988</v>
      </c>
      <c r="B5992" s="2">
        <v>4.6708030914415196E-3</v>
      </c>
      <c r="C5992" s="1">
        <v>42285</v>
      </c>
      <c r="D5992">
        <v>0.8821</v>
      </c>
      <c r="E5992" s="1">
        <v>42352</v>
      </c>
      <c r="F5992">
        <v>-0.47539999999999999</v>
      </c>
      <c r="G5992">
        <f t="shared" si="93"/>
        <v>0.33909999999999996</v>
      </c>
    </row>
    <row r="5993" spans="1:7" x14ac:dyDescent="0.3">
      <c r="A5993" s="1">
        <v>41989</v>
      </c>
      <c r="B5993" s="2">
        <v>5.6152791871169096E-3</v>
      </c>
      <c r="C5993" s="1">
        <v>42286</v>
      </c>
      <c r="D5993">
        <v>7.5600000000000001E-2</v>
      </c>
      <c r="E5993" s="1">
        <v>42353</v>
      </c>
      <c r="F5993">
        <v>-0.1691</v>
      </c>
      <c r="G5993">
        <f t="shared" si="93"/>
        <v>-2.2280000000000008E-2</v>
      </c>
    </row>
    <row r="5994" spans="1:7" x14ac:dyDescent="0.3">
      <c r="A5994" s="1">
        <v>41990</v>
      </c>
      <c r="B5994" s="2">
        <v>1.90192880410001E-4</v>
      </c>
      <c r="C5994" s="1">
        <v>42289</v>
      </c>
      <c r="D5994">
        <v>0.12759999999999999</v>
      </c>
      <c r="E5994" s="1">
        <v>42354</v>
      </c>
      <c r="F5994">
        <v>-0.1003</v>
      </c>
      <c r="G5994">
        <f t="shared" si="93"/>
        <v>3.6439999999999986E-2</v>
      </c>
    </row>
    <row r="5995" spans="1:7" x14ac:dyDescent="0.3">
      <c r="A5995" s="1">
        <v>41991</v>
      </c>
      <c r="B5995" s="2">
        <v>-1.2540204631921201E-3</v>
      </c>
      <c r="C5995" s="1">
        <v>42290</v>
      </c>
      <c r="D5995">
        <v>-0.67290000000000005</v>
      </c>
      <c r="E5995" s="1">
        <v>42355</v>
      </c>
      <c r="F5995">
        <v>0.24909999999999999</v>
      </c>
      <c r="G5995">
        <f t="shared" si="93"/>
        <v>-0.30410000000000004</v>
      </c>
    </row>
    <row r="5996" spans="1:7" x14ac:dyDescent="0.3">
      <c r="A5996" s="1">
        <v>41992</v>
      </c>
      <c r="B5996" s="2">
        <v>2.37374620518738E-3</v>
      </c>
      <c r="C5996" s="1">
        <v>42291</v>
      </c>
      <c r="D5996">
        <v>-0.46589999999999998</v>
      </c>
      <c r="E5996" s="1">
        <v>42356</v>
      </c>
      <c r="F5996">
        <v>0.14369999999999999</v>
      </c>
      <c r="G5996">
        <f t="shared" si="93"/>
        <v>-0.22205999999999995</v>
      </c>
    </row>
    <row r="5997" spans="1:7" x14ac:dyDescent="0.3">
      <c r="A5997" s="1">
        <v>41995</v>
      </c>
      <c r="B5997" s="2">
        <v>1.0713526053557401E-2</v>
      </c>
      <c r="C5997" s="1">
        <v>42292</v>
      </c>
      <c r="D5997">
        <v>1.4906999999999999</v>
      </c>
      <c r="E5997" s="1">
        <v>42359</v>
      </c>
      <c r="F5997">
        <v>-1.7600000000000001E-2</v>
      </c>
      <c r="G5997">
        <f t="shared" si="93"/>
        <v>0.88737999999999984</v>
      </c>
    </row>
    <row r="5998" spans="1:7" x14ac:dyDescent="0.3">
      <c r="A5998" s="1">
        <v>41996</v>
      </c>
      <c r="B5998" s="2">
        <v>-6.0368194510799196E-3</v>
      </c>
      <c r="C5998" s="1">
        <v>42293</v>
      </c>
      <c r="D5998">
        <v>0.45700000000000002</v>
      </c>
      <c r="E5998" s="1">
        <v>42360</v>
      </c>
      <c r="F5998">
        <v>-0.2072</v>
      </c>
      <c r="G5998">
        <f t="shared" si="93"/>
        <v>0.19131999999999999</v>
      </c>
    </row>
    <row r="5999" spans="1:7" x14ac:dyDescent="0.3">
      <c r="A5999" s="1">
        <v>41997</v>
      </c>
      <c r="B5999" s="2">
        <v>8.08060380005848E-3</v>
      </c>
      <c r="C5999" s="1">
        <v>42296</v>
      </c>
      <c r="D5999">
        <v>2.8500000000000001E-2</v>
      </c>
      <c r="E5999" s="1">
        <v>42361</v>
      </c>
      <c r="F5999">
        <v>-0.1075</v>
      </c>
      <c r="G5999">
        <f t="shared" si="93"/>
        <v>-2.5900000000000003E-2</v>
      </c>
    </row>
    <row r="6000" spans="1:7" x14ac:dyDescent="0.3">
      <c r="A6000" s="1">
        <v>41998</v>
      </c>
      <c r="B6000" s="2">
        <v>1.6427323334089499E-4</v>
      </c>
      <c r="C6000" s="1">
        <v>42297</v>
      </c>
      <c r="D6000">
        <v>-0.1394</v>
      </c>
      <c r="E6000" s="1">
        <v>42362</v>
      </c>
      <c r="F6000">
        <v>0.1024</v>
      </c>
      <c r="G6000">
        <f t="shared" si="93"/>
        <v>-4.2679999999999989E-2</v>
      </c>
    </row>
    <row r="6001" spans="1:7" x14ac:dyDescent="0.3">
      <c r="A6001" s="1">
        <v>41999</v>
      </c>
      <c r="B6001" s="2">
        <v>1.368076684094E-5</v>
      </c>
      <c r="C6001" s="1">
        <v>42298</v>
      </c>
      <c r="D6001">
        <v>-0.56979999999999997</v>
      </c>
      <c r="E6001" s="1">
        <v>42366</v>
      </c>
      <c r="F6001">
        <v>0.1147</v>
      </c>
      <c r="G6001">
        <f t="shared" si="93"/>
        <v>-0.29599999999999993</v>
      </c>
    </row>
    <row r="6002" spans="1:7" x14ac:dyDescent="0.3">
      <c r="A6002" s="1">
        <v>42002</v>
      </c>
      <c r="B6002" s="2">
        <v>1.1283644756759499E-2</v>
      </c>
      <c r="C6002" s="1">
        <v>42299</v>
      </c>
      <c r="D6002">
        <v>1.6655</v>
      </c>
      <c r="E6002" s="1">
        <v>42367</v>
      </c>
      <c r="F6002">
        <v>-0.38169999999999998</v>
      </c>
      <c r="G6002">
        <f t="shared" si="93"/>
        <v>0.84661999999999993</v>
      </c>
    </row>
    <row r="6003" spans="1:7" x14ac:dyDescent="0.3">
      <c r="A6003" s="1">
        <v>42003</v>
      </c>
      <c r="B6003" s="2">
        <v>-1.58835009143887E-3</v>
      </c>
      <c r="C6003" s="1">
        <v>42300</v>
      </c>
      <c r="D6003">
        <v>1.1034999999999999</v>
      </c>
      <c r="E6003" s="1">
        <v>42368</v>
      </c>
      <c r="F6003">
        <v>5.4100000000000002E-2</v>
      </c>
      <c r="G6003">
        <f t="shared" si="93"/>
        <v>0.6837399999999999</v>
      </c>
    </row>
    <row r="6004" spans="1:7" x14ac:dyDescent="0.3">
      <c r="A6004" s="1">
        <v>42004</v>
      </c>
      <c r="B6004" s="2">
        <v>1.27037347961809E-2</v>
      </c>
      <c r="C6004" s="1">
        <v>42303</v>
      </c>
      <c r="D6004">
        <v>-0.19059999999999999</v>
      </c>
      <c r="E6004" s="1">
        <v>42369</v>
      </c>
      <c r="F6004">
        <v>0.18160000000000001</v>
      </c>
      <c r="G6004">
        <f t="shared" si="93"/>
        <v>-4.1719999999999979E-2</v>
      </c>
    </row>
    <row r="6005" spans="1:7" x14ac:dyDescent="0.3">
      <c r="A6005" s="1">
        <v>42005</v>
      </c>
      <c r="B6005" s="2">
        <v>5.3181818171488302E-7</v>
      </c>
      <c r="C6005" s="1">
        <v>42304</v>
      </c>
      <c r="D6005">
        <v>-0.25540000000000002</v>
      </c>
      <c r="E6005" s="1">
        <v>42373</v>
      </c>
      <c r="F6005">
        <v>0.11840000000000001</v>
      </c>
      <c r="G6005">
        <f t="shared" si="93"/>
        <v>-0.10588</v>
      </c>
    </row>
    <row r="6006" spans="1:7" x14ac:dyDescent="0.3">
      <c r="A6006" s="1">
        <v>42006</v>
      </c>
      <c r="B6006" s="2">
        <v>1.6807354170168799E-2</v>
      </c>
      <c r="C6006" s="1">
        <v>42305</v>
      </c>
      <c r="D6006">
        <v>1.1936</v>
      </c>
      <c r="E6006" s="1">
        <v>42374</v>
      </c>
      <c r="F6006">
        <v>-1.8700000000000001E-2</v>
      </c>
      <c r="G6006">
        <f t="shared" si="93"/>
        <v>0.70867999999999998</v>
      </c>
    </row>
    <row r="6007" spans="1:7" x14ac:dyDescent="0.3">
      <c r="A6007" s="1">
        <v>42009</v>
      </c>
      <c r="B6007" s="2">
        <v>1.1119641444194099E-2</v>
      </c>
      <c r="C6007" s="1">
        <v>42306</v>
      </c>
      <c r="D6007">
        <v>-3.3500000000000002E-2</v>
      </c>
      <c r="E6007" s="1">
        <v>42375</v>
      </c>
      <c r="F6007">
        <v>0.35589999999999999</v>
      </c>
      <c r="G6007">
        <f t="shared" si="93"/>
        <v>0.12226000000000001</v>
      </c>
    </row>
    <row r="6008" spans="1:7" x14ac:dyDescent="0.3">
      <c r="A6008" s="1">
        <v>42010</v>
      </c>
      <c r="B6008" s="2">
        <v>5.4905215150118404E-3</v>
      </c>
      <c r="C6008" s="1">
        <v>42307</v>
      </c>
      <c r="D6008">
        <v>-0.48099999999999998</v>
      </c>
      <c r="E6008" s="1">
        <v>42376</v>
      </c>
      <c r="F6008">
        <v>7.6499999999999999E-2</v>
      </c>
      <c r="G6008">
        <f t="shared" si="93"/>
        <v>-0.25799999999999995</v>
      </c>
    </row>
    <row r="6009" spans="1:7" x14ac:dyDescent="0.3">
      <c r="A6009" s="1">
        <v>42011</v>
      </c>
      <c r="B6009" s="2">
        <v>7.0730244496603999E-3</v>
      </c>
      <c r="C6009" s="1">
        <v>42310</v>
      </c>
      <c r="D6009">
        <v>1.1876</v>
      </c>
      <c r="E6009" s="1">
        <v>42377</v>
      </c>
      <c r="F6009">
        <v>0.1069</v>
      </c>
      <c r="G6009">
        <f t="shared" si="93"/>
        <v>0.75531999999999999</v>
      </c>
    </row>
    <row r="6010" spans="1:7" x14ac:dyDescent="0.3">
      <c r="A6010" s="1">
        <v>42012</v>
      </c>
      <c r="B6010" s="2">
        <v>-2.4642897300419801E-3</v>
      </c>
      <c r="C6010" s="1">
        <v>42311</v>
      </c>
      <c r="D6010">
        <v>0.27450000000000002</v>
      </c>
      <c r="E6010" s="1">
        <v>42380</v>
      </c>
      <c r="F6010">
        <v>-9.5500000000000002E-2</v>
      </c>
      <c r="G6010">
        <f t="shared" si="93"/>
        <v>0.1265</v>
      </c>
    </row>
    <row r="6011" spans="1:7" x14ac:dyDescent="0.3">
      <c r="A6011" s="1">
        <v>42013</v>
      </c>
      <c r="B6011" s="2">
        <v>-3.17639914558299E-3</v>
      </c>
      <c r="C6011" s="1">
        <v>42312</v>
      </c>
      <c r="D6011">
        <v>-0.31929999999999997</v>
      </c>
      <c r="E6011" s="1">
        <v>42381</v>
      </c>
      <c r="F6011">
        <v>0.2702</v>
      </c>
      <c r="G6011">
        <f t="shared" si="93"/>
        <v>-8.3499999999999963E-2</v>
      </c>
    </row>
    <row r="6012" spans="1:7" x14ac:dyDescent="0.3">
      <c r="A6012" s="1">
        <v>42016</v>
      </c>
      <c r="B6012" s="2">
        <v>1.6968717147545401E-2</v>
      </c>
      <c r="C6012" s="1">
        <v>42313</v>
      </c>
      <c r="D6012">
        <v>-9.2399999999999996E-2</v>
      </c>
      <c r="E6012" s="1">
        <v>42382</v>
      </c>
      <c r="F6012">
        <v>0.10970000000000001</v>
      </c>
      <c r="G6012">
        <f t="shared" si="93"/>
        <v>-1.1559999999999994E-2</v>
      </c>
    </row>
    <row r="6013" spans="1:7" x14ac:dyDescent="0.3">
      <c r="A6013" s="1">
        <v>42017</v>
      </c>
      <c r="B6013" s="2">
        <v>4.1732764571158496E-3</v>
      </c>
      <c r="C6013" s="1">
        <v>42314</v>
      </c>
      <c r="D6013">
        <v>-2.35E-2</v>
      </c>
      <c r="E6013" s="1">
        <v>42383</v>
      </c>
      <c r="F6013">
        <v>-0.2084</v>
      </c>
      <c r="G6013">
        <f t="shared" si="93"/>
        <v>-9.7460000000000005E-2</v>
      </c>
    </row>
    <row r="6014" spans="1:7" x14ac:dyDescent="0.3">
      <c r="A6014" s="1">
        <v>42018</v>
      </c>
      <c r="B6014" s="2">
        <v>-7.8918487087964503E-3</v>
      </c>
      <c r="C6014" s="1">
        <v>42317</v>
      </c>
      <c r="D6014">
        <v>-0.96150000000000002</v>
      </c>
      <c r="E6014" s="1">
        <v>42384</v>
      </c>
      <c r="F6014">
        <v>0.25629999999999997</v>
      </c>
      <c r="G6014">
        <f t="shared" si="93"/>
        <v>-0.47437999999999997</v>
      </c>
    </row>
    <row r="6015" spans="1:7" x14ac:dyDescent="0.3">
      <c r="A6015" s="1">
        <v>42019</v>
      </c>
      <c r="B6015" s="2">
        <v>-1.9252754468198401E-2</v>
      </c>
      <c r="C6015" s="1">
        <v>42318</v>
      </c>
      <c r="D6015">
        <v>0.17710000000000001</v>
      </c>
      <c r="E6015" s="1">
        <v>42388</v>
      </c>
      <c r="F6015">
        <v>-3.3399999999999999E-2</v>
      </c>
      <c r="G6015">
        <f t="shared" si="93"/>
        <v>9.290000000000001E-2</v>
      </c>
    </row>
    <row r="6016" spans="1:7" x14ac:dyDescent="0.3">
      <c r="A6016" s="1">
        <v>42020</v>
      </c>
      <c r="B6016" s="2">
        <v>-1.2887604180419799E-2</v>
      </c>
      <c r="C6016" s="1">
        <v>42319</v>
      </c>
      <c r="D6016">
        <v>-0.32279999999999998</v>
      </c>
      <c r="E6016" s="1">
        <v>42389</v>
      </c>
      <c r="F6016">
        <v>0.12759999999999999</v>
      </c>
      <c r="G6016">
        <f t="shared" si="93"/>
        <v>-0.14263999999999999</v>
      </c>
    </row>
    <row r="6017" spans="1:7" x14ac:dyDescent="0.3">
      <c r="A6017" s="1">
        <v>42023</v>
      </c>
      <c r="B6017" s="2">
        <v>1.6280045362857499E-3</v>
      </c>
      <c r="C6017" s="1">
        <v>42320</v>
      </c>
      <c r="D6017">
        <v>-1.3808</v>
      </c>
      <c r="E6017" s="1">
        <v>42390</v>
      </c>
      <c r="F6017">
        <v>-0.1588</v>
      </c>
      <c r="G6017">
        <f t="shared" si="93"/>
        <v>-0.89200000000000002</v>
      </c>
    </row>
    <row r="6018" spans="1:7" x14ac:dyDescent="0.3">
      <c r="A6018" s="1">
        <v>42024</v>
      </c>
      <c r="B6018" s="2">
        <v>1.8957085818517998E-2</v>
      </c>
      <c r="C6018" s="1">
        <v>42321</v>
      </c>
      <c r="D6018">
        <v>-1.1198999999999999</v>
      </c>
      <c r="E6018" s="1">
        <v>42391</v>
      </c>
      <c r="F6018">
        <v>-5.2499999999999998E-2</v>
      </c>
      <c r="G6018">
        <f t="shared" si="93"/>
        <v>-0.69293999999999989</v>
      </c>
    </row>
    <row r="6019" spans="1:7" x14ac:dyDescent="0.3">
      <c r="A6019" s="1">
        <v>42025</v>
      </c>
      <c r="B6019" s="2">
        <v>-6.4226304500333304E-3</v>
      </c>
      <c r="C6019" s="1">
        <v>42324</v>
      </c>
      <c r="D6019">
        <v>1.5081</v>
      </c>
      <c r="E6019" s="1">
        <v>42394</v>
      </c>
      <c r="F6019">
        <v>8.2900000000000001E-2</v>
      </c>
      <c r="G6019">
        <f t="shared" si="93"/>
        <v>0.93801999999999996</v>
      </c>
    </row>
    <row r="6020" spans="1:7" x14ac:dyDescent="0.3">
      <c r="A6020" s="1">
        <v>42026</v>
      </c>
      <c r="B6020" s="2">
        <v>1.25603174599114E-2</v>
      </c>
      <c r="C6020" s="1">
        <v>42325</v>
      </c>
      <c r="D6020">
        <v>-0.1128</v>
      </c>
      <c r="E6020" s="1">
        <v>42395</v>
      </c>
      <c r="F6020">
        <v>0.107</v>
      </c>
      <c r="G6020">
        <f t="shared" si="93"/>
        <v>-2.4879999999999985E-2</v>
      </c>
    </row>
    <row r="6021" spans="1:7" x14ac:dyDescent="0.3">
      <c r="A6021" s="1">
        <v>42027</v>
      </c>
      <c r="B6021" s="2">
        <v>1.2171337744965901E-2</v>
      </c>
      <c r="C6021" s="1">
        <v>42326</v>
      </c>
      <c r="D6021">
        <v>1.6242999999999999</v>
      </c>
      <c r="E6021" s="1">
        <v>42396</v>
      </c>
      <c r="F6021">
        <v>-1.7999999999999999E-2</v>
      </c>
      <c r="G6021">
        <f t="shared" ref="G6021:G6084" si="94">(D6021*0.6)+(F6021*0.4)</f>
        <v>0.96737999999999991</v>
      </c>
    </row>
    <row r="6022" spans="1:7" x14ac:dyDescent="0.3">
      <c r="A6022" s="1">
        <v>42030</v>
      </c>
      <c r="B6022" s="2">
        <v>4.3983131502311999E-3</v>
      </c>
      <c r="C6022" s="1">
        <v>42327</v>
      </c>
      <c r="D6022">
        <v>-0.108</v>
      </c>
      <c r="E6022" s="1">
        <v>42397</v>
      </c>
      <c r="F6022">
        <v>7.51E-2</v>
      </c>
      <c r="G6022">
        <f t="shared" si="94"/>
        <v>-3.4759999999999999E-2</v>
      </c>
    </row>
    <row r="6023" spans="1:7" x14ac:dyDescent="0.3">
      <c r="A6023" s="1">
        <v>42031</v>
      </c>
      <c r="B6023" s="2">
        <v>-4.2841747448042504E-3</v>
      </c>
      <c r="C6023" s="1">
        <v>42328</v>
      </c>
      <c r="D6023">
        <v>0.39650000000000002</v>
      </c>
      <c r="E6023" s="1">
        <v>42398</v>
      </c>
      <c r="F6023">
        <v>0.2676</v>
      </c>
      <c r="G6023">
        <f t="shared" si="94"/>
        <v>0.34494000000000002</v>
      </c>
    </row>
    <row r="6024" spans="1:7" x14ac:dyDescent="0.3">
      <c r="A6024" s="1">
        <v>42032</v>
      </c>
      <c r="B6024" s="2">
        <v>1.4472290283287399E-2</v>
      </c>
      <c r="C6024" s="1">
        <v>42331</v>
      </c>
      <c r="D6024">
        <v>-0.1195</v>
      </c>
      <c r="E6024" s="1">
        <v>42401</v>
      </c>
      <c r="F6024">
        <v>-0.22800000000000001</v>
      </c>
      <c r="G6024">
        <f t="shared" si="94"/>
        <v>-0.16289999999999999</v>
      </c>
    </row>
    <row r="6025" spans="1:7" x14ac:dyDescent="0.3">
      <c r="A6025" s="1">
        <v>42033</v>
      </c>
      <c r="B6025" s="2">
        <v>1.29152831408845E-2</v>
      </c>
      <c r="C6025" s="1">
        <v>42332</v>
      </c>
      <c r="D6025">
        <v>0.125</v>
      </c>
      <c r="E6025" s="1">
        <v>42402</v>
      </c>
      <c r="F6025">
        <v>0.44309999999999999</v>
      </c>
      <c r="G6025">
        <f t="shared" si="94"/>
        <v>0.25224000000000002</v>
      </c>
    </row>
    <row r="6026" spans="1:7" x14ac:dyDescent="0.3">
      <c r="A6026" s="1">
        <v>42034</v>
      </c>
      <c r="B6026" s="2">
        <v>-5.41000783737233E-3</v>
      </c>
      <c r="C6026" s="1">
        <v>42333</v>
      </c>
      <c r="D6026">
        <v>-2.5000000000000001E-3</v>
      </c>
      <c r="E6026" s="1">
        <v>42403</v>
      </c>
      <c r="F6026">
        <v>-9.1999999999999998E-2</v>
      </c>
      <c r="G6026">
        <f t="shared" si="94"/>
        <v>-3.8300000000000001E-2</v>
      </c>
    </row>
    <row r="6027" spans="1:7" x14ac:dyDescent="0.3">
      <c r="A6027" s="1">
        <v>42037</v>
      </c>
      <c r="B6027" s="2">
        <v>-5.45166523457985E-3</v>
      </c>
      <c r="C6027" s="1">
        <v>42335</v>
      </c>
      <c r="D6027">
        <v>8.1600000000000006E-2</v>
      </c>
      <c r="E6027" s="1">
        <v>42404</v>
      </c>
      <c r="F6027">
        <v>7.8299999999999995E-2</v>
      </c>
      <c r="G6027">
        <f t="shared" si="94"/>
        <v>8.0280000000000004E-2</v>
      </c>
    </row>
    <row r="6028" spans="1:7" x14ac:dyDescent="0.3">
      <c r="A6028" s="1">
        <v>42038</v>
      </c>
      <c r="B6028" s="2">
        <v>-3.5808076731713302E-2</v>
      </c>
      <c r="C6028" s="1">
        <v>42338</v>
      </c>
      <c r="D6028">
        <v>-0.45889999999999997</v>
      </c>
      <c r="E6028" s="1">
        <v>42405</v>
      </c>
      <c r="F6028">
        <v>3.9899999999999998E-2</v>
      </c>
      <c r="G6028">
        <f t="shared" si="94"/>
        <v>-0.25938</v>
      </c>
    </row>
    <row r="6029" spans="1:7" x14ac:dyDescent="0.3">
      <c r="A6029" s="1">
        <v>42039</v>
      </c>
      <c r="B6029" s="2">
        <v>1.9586657967829699E-2</v>
      </c>
      <c r="C6029" s="1">
        <v>42339</v>
      </c>
      <c r="D6029">
        <v>1.0759000000000001</v>
      </c>
      <c r="E6029" s="1">
        <v>42408</v>
      </c>
      <c r="F6029">
        <v>0.41909999999999997</v>
      </c>
      <c r="G6029">
        <f t="shared" si="94"/>
        <v>0.81318000000000001</v>
      </c>
    </row>
    <row r="6030" spans="1:7" x14ac:dyDescent="0.3">
      <c r="A6030" s="1">
        <v>42040</v>
      </c>
      <c r="B6030" s="2">
        <v>-1.31703214570357E-2</v>
      </c>
      <c r="C6030" s="1">
        <v>42340</v>
      </c>
      <c r="D6030">
        <v>-1.0761000000000001</v>
      </c>
      <c r="E6030" s="1">
        <v>42409</v>
      </c>
      <c r="F6030">
        <v>-4.99E-2</v>
      </c>
      <c r="G6030">
        <f t="shared" si="94"/>
        <v>-0.66561999999999999</v>
      </c>
    </row>
    <row r="6031" spans="1:7" x14ac:dyDescent="0.3">
      <c r="A6031" s="1">
        <v>42041</v>
      </c>
      <c r="B6031" s="2">
        <v>-1.60528975390639E-3</v>
      </c>
      <c r="C6031" s="1">
        <v>42341</v>
      </c>
      <c r="D6031">
        <v>-1.4332</v>
      </c>
      <c r="E6031" s="1">
        <v>42410</v>
      </c>
      <c r="F6031">
        <v>0.1212</v>
      </c>
      <c r="G6031">
        <f t="shared" si="94"/>
        <v>-0.81144000000000005</v>
      </c>
    </row>
    <row r="6032" spans="1:7" x14ac:dyDescent="0.3">
      <c r="A6032" s="1">
        <v>42044</v>
      </c>
      <c r="B6032" s="2">
        <v>-8.7921330622772204E-3</v>
      </c>
      <c r="C6032" s="1">
        <v>42342</v>
      </c>
      <c r="D6032">
        <v>2.0533000000000001</v>
      </c>
      <c r="E6032" s="1">
        <v>42411</v>
      </c>
      <c r="F6032">
        <v>0.12920000000000001</v>
      </c>
      <c r="G6032">
        <f t="shared" si="94"/>
        <v>1.28366</v>
      </c>
    </row>
    <row r="6033" spans="1:7" x14ac:dyDescent="0.3">
      <c r="A6033" s="1">
        <v>42045</v>
      </c>
      <c r="B6033" s="2">
        <v>1.03550356604767E-2</v>
      </c>
      <c r="C6033" s="1">
        <v>42345</v>
      </c>
      <c r="D6033">
        <v>-0.69179999999999997</v>
      </c>
      <c r="E6033" s="1">
        <v>42412</v>
      </c>
      <c r="F6033">
        <v>-0.45660000000000001</v>
      </c>
      <c r="G6033">
        <f t="shared" si="94"/>
        <v>-0.59772000000000003</v>
      </c>
    </row>
    <row r="6034" spans="1:7" x14ac:dyDescent="0.3">
      <c r="A6034" s="1">
        <v>42046</v>
      </c>
      <c r="B6034" s="2">
        <v>1.87226496870641E-3</v>
      </c>
      <c r="C6034" s="1">
        <v>42346</v>
      </c>
      <c r="D6034">
        <v>-0.64029999999999998</v>
      </c>
      <c r="E6034" s="1">
        <v>42416</v>
      </c>
      <c r="F6034">
        <v>-5.1999999999999998E-2</v>
      </c>
      <c r="G6034">
        <f t="shared" si="94"/>
        <v>-0.40497999999999995</v>
      </c>
    </row>
    <row r="6035" spans="1:7" x14ac:dyDescent="0.3">
      <c r="A6035" s="1">
        <v>42047</v>
      </c>
      <c r="B6035" s="2">
        <v>-1.6695235202867299E-2</v>
      </c>
      <c r="C6035" s="1">
        <v>42347</v>
      </c>
      <c r="D6035">
        <v>-0.76739999999999997</v>
      </c>
      <c r="E6035" s="1">
        <v>42417</v>
      </c>
      <c r="F6035">
        <v>-0.15720000000000001</v>
      </c>
      <c r="G6035">
        <f t="shared" si="94"/>
        <v>-0.52332000000000001</v>
      </c>
    </row>
    <row r="6036" spans="1:7" x14ac:dyDescent="0.3">
      <c r="A6036" s="1">
        <v>42048</v>
      </c>
      <c r="B6036" s="2">
        <v>-1.2004399366075599E-2</v>
      </c>
      <c r="C6036" s="1">
        <v>42348</v>
      </c>
      <c r="D6036">
        <v>0.23619999999999999</v>
      </c>
      <c r="E6036" s="1">
        <v>42418</v>
      </c>
      <c r="F6036">
        <v>0.32419999999999999</v>
      </c>
      <c r="G6036">
        <f t="shared" si="94"/>
        <v>0.27139999999999997</v>
      </c>
    </row>
    <row r="6037" spans="1:7" x14ac:dyDescent="0.3">
      <c r="A6037" s="1">
        <v>42051</v>
      </c>
      <c r="B6037" s="2">
        <v>-9.4450749821117796E-4</v>
      </c>
      <c r="C6037" s="1">
        <v>42349</v>
      </c>
      <c r="D6037">
        <v>-1.9266000000000001</v>
      </c>
      <c r="E6037" s="1">
        <v>42419</v>
      </c>
      <c r="F6037">
        <v>3.2599999999999997E-2</v>
      </c>
      <c r="G6037">
        <f t="shared" si="94"/>
        <v>-1.1429200000000002</v>
      </c>
    </row>
    <row r="6038" spans="1:7" x14ac:dyDescent="0.3">
      <c r="A6038" s="1">
        <v>42052</v>
      </c>
      <c r="B6038" s="2">
        <v>-8.1554322099507397E-3</v>
      </c>
      <c r="C6038" s="1">
        <v>42352</v>
      </c>
      <c r="D6038">
        <v>0.48249999999999998</v>
      </c>
      <c r="E6038" s="1">
        <v>42422</v>
      </c>
      <c r="F6038">
        <v>-1.9900000000000001E-2</v>
      </c>
      <c r="G6038">
        <f t="shared" si="94"/>
        <v>0.28153999999999996</v>
      </c>
    </row>
    <row r="6039" spans="1:7" x14ac:dyDescent="0.3">
      <c r="A6039" s="1">
        <v>42053</v>
      </c>
      <c r="B6039" s="2">
        <v>4.9589895746586796E-3</v>
      </c>
      <c r="C6039" s="1">
        <v>42353</v>
      </c>
      <c r="D6039">
        <v>1.0627</v>
      </c>
      <c r="E6039" s="1">
        <v>42423</v>
      </c>
      <c r="F6039">
        <v>0.1203</v>
      </c>
      <c r="G6039">
        <f t="shared" si="94"/>
        <v>0.68574000000000002</v>
      </c>
    </row>
    <row r="6040" spans="1:7" x14ac:dyDescent="0.3">
      <c r="A6040" s="1">
        <v>42054</v>
      </c>
      <c r="B6040" s="2">
        <v>-3.3560126690423998E-5</v>
      </c>
      <c r="C6040" s="1">
        <v>42354</v>
      </c>
      <c r="D6040">
        <v>1.458</v>
      </c>
      <c r="E6040" s="1">
        <v>42424</v>
      </c>
      <c r="F6040">
        <v>5.0000000000000001E-4</v>
      </c>
      <c r="G6040">
        <f t="shared" si="94"/>
        <v>0.87499999999999989</v>
      </c>
    </row>
    <row r="6041" spans="1:7" x14ac:dyDescent="0.3">
      <c r="A6041" s="1">
        <v>42055</v>
      </c>
      <c r="B6041" s="2">
        <v>-2.3777302696482701E-3</v>
      </c>
      <c r="C6041" s="1">
        <v>42355</v>
      </c>
      <c r="D6041">
        <v>-1.4887999999999999</v>
      </c>
      <c r="E6041" s="1">
        <v>42425</v>
      </c>
      <c r="F6041">
        <v>0.22289999999999999</v>
      </c>
      <c r="G6041">
        <f t="shared" si="94"/>
        <v>-0.80411999999999995</v>
      </c>
    </row>
    <row r="6042" spans="1:7" x14ac:dyDescent="0.3">
      <c r="A6042" s="1">
        <v>42058</v>
      </c>
      <c r="B6042" s="2">
        <v>1.18890777631122E-2</v>
      </c>
      <c r="C6042" s="1">
        <v>42356</v>
      </c>
      <c r="D6042">
        <v>-1.7797000000000001</v>
      </c>
      <c r="E6042" s="1">
        <v>42426</v>
      </c>
      <c r="F6042">
        <v>-0.30320000000000003</v>
      </c>
      <c r="G6042">
        <f t="shared" si="94"/>
        <v>-1.1891</v>
      </c>
    </row>
    <row r="6043" spans="1:7" x14ac:dyDescent="0.3">
      <c r="A6043" s="1">
        <v>42059</v>
      </c>
      <c r="B6043" s="2">
        <v>-5.5865930637055705E-4</v>
      </c>
      <c r="C6043" s="1">
        <v>42359</v>
      </c>
      <c r="D6043">
        <v>0.78969999999999996</v>
      </c>
      <c r="E6043" s="1">
        <v>42429</v>
      </c>
      <c r="F6043">
        <v>0.1396</v>
      </c>
      <c r="G6043">
        <f t="shared" si="94"/>
        <v>0.52966000000000002</v>
      </c>
    </row>
    <row r="6044" spans="1:7" x14ac:dyDescent="0.3">
      <c r="A6044" s="1">
        <v>42060</v>
      </c>
      <c r="B6044" s="2">
        <v>-5.6112762940817599E-3</v>
      </c>
      <c r="C6044" s="1">
        <v>42360</v>
      </c>
      <c r="D6044">
        <v>0.8921</v>
      </c>
      <c r="E6044" s="1">
        <v>42430</v>
      </c>
      <c r="F6044">
        <v>-0.37190000000000001</v>
      </c>
      <c r="G6044">
        <f t="shared" si="94"/>
        <v>0.38649999999999995</v>
      </c>
    </row>
    <row r="6045" spans="1:7" x14ac:dyDescent="0.3">
      <c r="A6045" s="1">
        <v>42061</v>
      </c>
      <c r="B6045" s="2">
        <v>1.27626756612542E-2</v>
      </c>
      <c r="C6045" s="1">
        <v>42361</v>
      </c>
      <c r="D6045">
        <v>1.2441</v>
      </c>
      <c r="E6045" s="1">
        <v>42431</v>
      </c>
      <c r="F6045">
        <v>3.0099999999999998E-2</v>
      </c>
      <c r="G6045">
        <f t="shared" si="94"/>
        <v>0.75850000000000006</v>
      </c>
    </row>
    <row r="6046" spans="1:7" x14ac:dyDescent="0.3">
      <c r="A6046" s="1">
        <v>42062</v>
      </c>
      <c r="B6046" s="2">
        <v>-1.1600214076391399E-2</v>
      </c>
      <c r="C6046" s="1">
        <v>42362</v>
      </c>
      <c r="D6046">
        <v>-0.1595</v>
      </c>
      <c r="E6046" s="1">
        <v>42432</v>
      </c>
      <c r="F6046">
        <v>0.1603</v>
      </c>
      <c r="G6046">
        <f t="shared" si="94"/>
        <v>-3.1579999999999997E-2</v>
      </c>
    </row>
    <row r="6047" spans="1:7" x14ac:dyDescent="0.3">
      <c r="A6047" s="1">
        <v>42065</v>
      </c>
      <c r="B6047" s="2">
        <v>1.2807005747746699E-2</v>
      </c>
      <c r="C6047" s="1">
        <v>42366</v>
      </c>
      <c r="D6047">
        <v>-0.21759999999999999</v>
      </c>
      <c r="E6047" s="1">
        <v>42433</v>
      </c>
      <c r="F6047">
        <v>-0.17380000000000001</v>
      </c>
      <c r="G6047">
        <f t="shared" si="94"/>
        <v>-0.20007999999999998</v>
      </c>
    </row>
    <row r="6048" spans="1:7" x14ac:dyDescent="0.3">
      <c r="A6048" s="1">
        <v>42066</v>
      </c>
      <c r="B6048" s="2">
        <v>-1.0503839424913499E-2</v>
      </c>
      <c r="C6048" s="1">
        <v>42367</v>
      </c>
      <c r="D6048">
        <v>1.0814999999999999</v>
      </c>
      <c r="E6048" s="1">
        <v>42436</v>
      </c>
      <c r="F6048">
        <v>-1.0699999999999999E-2</v>
      </c>
      <c r="G6048">
        <f t="shared" si="94"/>
        <v>0.64461999999999997</v>
      </c>
    </row>
    <row r="6049" spans="1:7" x14ac:dyDescent="0.3">
      <c r="A6049" s="1">
        <v>42067</v>
      </c>
      <c r="B6049" s="2">
        <v>3.3764468037362802E-3</v>
      </c>
      <c r="C6049" s="1">
        <v>42368</v>
      </c>
      <c r="D6049">
        <v>-0.71140000000000003</v>
      </c>
      <c r="E6049" s="1">
        <v>42437</v>
      </c>
      <c r="F6049">
        <v>0.315</v>
      </c>
      <c r="G6049">
        <f t="shared" si="94"/>
        <v>-0.30084</v>
      </c>
    </row>
    <row r="6050" spans="1:7" x14ac:dyDescent="0.3">
      <c r="A6050" s="1">
        <v>42068</v>
      </c>
      <c r="B6050" s="2">
        <v>9.1760382055918709E-3</v>
      </c>
      <c r="C6050" s="1">
        <v>42369</v>
      </c>
      <c r="D6050">
        <v>-0.94089999999999996</v>
      </c>
      <c r="E6050" s="1">
        <v>42438</v>
      </c>
      <c r="F6050">
        <v>-0.22239999999999999</v>
      </c>
      <c r="G6050">
        <f t="shared" si="94"/>
        <v>-0.65349999999999997</v>
      </c>
    </row>
    <row r="6051" spans="1:7" x14ac:dyDescent="0.3">
      <c r="A6051" s="1">
        <v>42069</v>
      </c>
      <c r="B6051" s="2">
        <v>9.2185817555583398E-3</v>
      </c>
      <c r="C6051" s="1">
        <v>42373</v>
      </c>
      <c r="D6051">
        <v>-1.5078</v>
      </c>
      <c r="E6051" s="1">
        <v>42439</v>
      </c>
      <c r="F6051">
        <v>-6.8900000000000003E-2</v>
      </c>
      <c r="G6051">
        <f t="shared" si="94"/>
        <v>-0.93223999999999996</v>
      </c>
    </row>
    <row r="6052" spans="1:7" x14ac:dyDescent="0.3">
      <c r="A6052" s="1">
        <v>42072</v>
      </c>
      <c r="B6052" s="2">
        <v>4.35900666757449E-3</v>
      </c>
      <c r="C6052" s="1">
        <v>42374</v>
      </c>
      <c r="D6052">
        <v>0.20119999999999999</v>
      </c>
      <c r="E6052" s="1">
        <v>42440</v>
      </c>
      <c r="F6052">
        <v>-8.8800000000000004E-2</v>
      </c>
      <c r="G6052">
        <f t="shared" si="94"/>
        <v>8.5199999999999998E-2</v>
      </c>
    </row>
    <row r="6053" spans="1:7" x14ac:dyDescent="0.3">
      <c r="A6053" s="1">
        <v>42073</v>
      </c>
      <c r="B6053" s="2">
        <v>2.00767396967543E-2</v>
      </c>
      <c r="C6053" s="1">
        <v>42375</v>
      </c>
      <c r="D6053">
        <v>-1.2761</v>
      </c>
      <c r="E6053" s="1">
        <v>42443</v>
      </c>
      <c r="F6053">
        <v>0.16200000000000001</v>
      </c>
      <c r="G6053">
        <f t="shared" si="94"/>
        <v>-0.70086000000000004</v>
      </c>
    </row>
    <row r="6054" spans="1:7" x14ac:dyDescent="0.3">
      <c r="A6054" s="1">
        <v>42074</v>
      </c>
      <c r="B6054" s="2">
        <v>5.7575816962884803E-3</v>
      </c>
      <c r="C6054" s="1">
        <v>42376</v>
      </c>
      <c r="D6054">
        <v>-2.3673999999999999</v>
      </c>
      <c r="E6054" s="1">
        <v>42444</v>
      </c>
      <c r="F6054">
        <v>5.1000000000000004E-3</v>
      </c>
      <c r="G6054">
        <f t="shared" si="94"/>
        <v>-1.4183999999999999</v>
      </c>
    </row>
    <row r="6055" spans="1:7" x14ac:dyDescent="0.3">
      <c r="A6055" s="1">
        <v>42075</v>
      </c>
      <c r="B6055" s="2">
        <v>-9.8210464005266105E-5</v>
      </c>
      <c r="C6055" s="1">
        <v>42377</v>
      </c>
      <c r="D6055">
        <v>-1.0834999999999999</v>
      </c>
      <c r="E6055" s="1">
        <v>42445</v>
      </c>
      <c r="F6055">
        <v>0.18360000000000001</v>
      </c>
      <c r="G6055">
        <f t="shared" si="94"/>
        <v>-0.57665999999999995</v>
      </c>
    </row>
    <row r="6056" spans="1:7" x14ac:dyDescent="0.3">
      <c r="A6056" s="1">
        <v>42076</v>
      </c>
      <c r="B6056" s="2">
        <v>1.6800239836614699E-2</v>
      </c>
      <c r="C6056" s="1">
        <v>42380</v>
      </c>
      <c r="D6056">
        <v>8.5300000000000001E-2</v>
      </c>
      <c r="E6056" s="1">
        <v>42446</v>
      </c>
      <c r="F6056">
        <v>0.23369999999999999</v>
      </c>
      <c r="G6056">
        <f t="shared" si="94"/>
        <v>0.14466000000000001</v>
      </c>
    </row>
    <row r="6057" spans="1:7" x14ac:dyDescent="0.3">
      <c r="A6057" s="1">
        <v>42079</v>
      </c>
      <c r="B6057" s="2">
        <v>-2.1698560186677002E-3</v>
      </c>
      <c r="C6057" s="1">
        <v>42381</v>
      </c>
      <c r="D6057">
        <v>0.78080000000000005</v>
      </c>
      <c r="E6057" s="1">
        <v>42447</v>
      </c>
      <c r="F6057">
        <v>0.17879999999999999</v>
      </c>
      <c r="G6057">
        <f t="shared" si="94"/>
        <v>0.54</v>
      </c>
    </row>
    <row r="6058" spans="1:7" x14ac:dyDescent="0.3">
      <c r="A6058" s="1">
        <v>42080</v>
      </c>
      <c r="B6058" s="2">
        <v>5.6528295444200297E-3</v>
      </c>
      <c r="C6058" s="1">
        <v>42382</v>
      </c>
      <c r="D6058">
        <v>-2.4853000000000001</v>
      </c>
      <c r="E6058" s="1">
        <v>42450</v>
      </c>
      <c r="F6058">
        <v>-0.2099</v>
      </c>
      <c r="G6058">
        <f t="shared" si="94"/>
        <v>-1.57514</v>
      </c>
    </row>
    <row r="6059" spans="1:7" x14ac:dyDescent="0.3">
      <c r="A6059" s="1">
        <v>42081</v>
      </c>
      <c r="B6059" s="2">
        <v>-9.5894405938681294E-3</v>
      </c>
      <c r="C6059" s="1">
        <v>42383</v>
      </c>
      <c r="D6059">
        <v>1.6714</v>
      </c>
      <c r="E6059" s="1">
        <v>42451</v>
      </c>
      <c r="F6059">
        <v>-1.32E-2</v>
      </c>
      <c r="G6059">
        <f t="shared" si="94"/>
        <v>0.99756</v>
      </c>
    </row>
    <row r="6060" spans="1:7" x14ac:dyDescent="0.3">
      <c r="A6060" s="1">
        <v>42082</v>
      </c>
      <c r="B6060" s="2">
        <v>1.21741573324634E-2</v>
      </c>
      <c r="C6060" s="1">
        <v>42384</v>
      </c>
      <c r="D6060">
        <v>-2.1556999999999999</v>
      </c>
      <c r="E6060" s="1">
        <v>42452</v>
      </c>
      <c r="F6060">
        <v>0.3201</v>
      </c>
      <c r="G6060">
        <f t="shared" si="94"/>
        <v>-1.1653800000000001</v>
      </c>
    </row>
    <row r="6061" spans="1:7" x14ac:dyDescent="0.3">
      <c r="A6061" s="1">
        <v>42083</v>
      </c>
      <c r="B6061" s="2">
        <v>-2.1006866245937301E-2</v>
      </c>
      <c r="C6061" s="1">
        <v>42388</v>
      </c>
      <c r="D6061">
        <v>5.3400000000000003E-2</v>
      </c>
      <c r="E6061" s="1">
        <v>42453</v>
      </c>
      <c r="F6061">
        <v>-0.13519999999999999</v>
      </c>
      <c r="G6061">
        <f t="shared" si="94"/>
        <v>-2.2039999999999997E-2</v>
      </c>
    </row>
    <row r="6062" spans="1:7" x14ac:dyDescent="0.3">
      <c r="A6062" s="1">
        <v>42086</v>
      </c>
      <c r="B6062" s="2">
        <v>-9.41036176172938E-3</v>
      </c>
      <c r="C6062" s="1">
        <v>42389</v>
      </c>
      <c r="D6062">
        <v>-1.1545000000000001</v>
      </c>
      <c r="E6062" s="1">
        <v>42457</v>
      </c>
      <c r="F6062">
        <v>0.1162</v>
      </c>
      <c r="G6062">
        <f t="shared" si="94"/>
        <v>-0.64622000000000002</v>
      </c>
    </row>
    <row r="6063" spans="1:7" x14ac:dyDescent="0.3">
      <c r="A6063" s="1">
        <v>42087</v>
      </c>
      <c r="B6063" s="2">
        <v>1.6910969703025601E-3</v>
      </c>
      <c r="C6063" s="1">
        <v>42390</v>
      </c>
      <c r="D6063">
        <v>0.52270000000000005</v>
      </c>
      <c r="E6063" s="1">
        <v>42458</v>
      </c>
      <c r="F6063">
        <v>0.30299999999999999</v>
      </c>
      <c r="G6063">
        <f t="shared" si="94"/>
        <v>0.43481999999999998</v>
      </c>
    </row>
    <row r="6064" spans="1:7" x14ac:dyDescent="0.3">
      <c r="A6064" s="1">
        <v>42088</v>
      </c>
      <c r="B6064" s="2">
        <v>-2.1760077495711601E-3</v>
      </c>
      <c r="C6064" s="1">
        <v>42391</v>
      </c>
      <c r="D6064">
        <v>2.0284</v>
      </c>
      <c r="E6064" s="1">
        <v>42459</v>
      </c>
      <c r="F6064">
        <v>-3.6900000000000002E-2</v>
      </c>
      <c r="G6064">
        <f t="shared" si="94"/>
        <v>1.2022799999999998</v>
      </c>
    </row>
    <row r="6065" spans="1:7" x14ac:dyDescent="0.3">
      <c r="A6065" s="1">
        <v>42089</v>
      </c>
      <c r="B6065" s="2">
        <v>-5.8707785505468504E-3</v>
      </c>
      <c r="C6065" s="1">
        <v>42394</v>
      </c>
      <c r="D6065">
        <v>-1.5629999999999999</v>
      </c>
      <c r="E6065" s="1">
        <v>42460</v>
      </c>
      <c r="F6065">
        <v>0.24099999999999999</v>
      </c>
      <c r="G6065">
        <f t="shared" si="94"/>
        <v>-0.84139999999999993</v>
      </c>
    </row>
    <row r="6066" spans="1:7" x14ac:dyDescent="0.3">
      <c r="A6066" s="1">
        <v>42090</v>
      </c>
      <c r="B6066" s="2">
        <v>1.4739423306179099E-2</v>
      </c>
      <c r="C6066" s="1">
        <v>42395</v>
      </c>
      <c r="D6066">
        <v>1.4144999999999999</v>
      </c>
      <c r="E6066" s="1">
        <v>42461</v>
      </c>
      <c r="F6066">
        <v>-4.1799999999999997E-2</v>
      </c>
      <c r="G6066">
        <f t="shared" si="94"/>
        <v>0.83197999999999994</v>
      </c>
    </row>
    <row r="6067" spans="1:7" x14ac:dyDescent="0.3">
      <c r="A6067" s="1">
        <v>42093</v>
      </c>
      <c r="B6067" s="2">
        <v>3.9996462881890498E-3</v>
      </c>
      <c r="C6067" s="1">
        <v>42396</v>
      </c>
      <c r="D6067">
        <v>-1.0796000000000001</v>
      </c>
      <c r="E6067" s="1">
        <v>42464</v>
      </c>
      <c r="F6067">
        <v>8.77E-2</v>
      </c>
      <c r="G6067">
        <f t="shared" si="94"/>
        <v>-0.61268</v>
      </c>
    </row>
    <row r="6068" spans="1:7" x14ac:dyDescent="0.3">
      <c r="A6068" s="1">
        <v>42094</v>
      </c>
      <c r="B6068" s="2">
        <v>1.12854368070512E-2</v>
      </c>
      <c r="C6068" s="1">
        <v>42397</v>
      </c>
      <c r="D6068">
        <v>0.56179999999999997</v>
      </c>
      <c r="E6068" s="1">
        <v>42465</v>
      </c>
      <c r="F6068">
        <v>0.23980000000000001</v>
      </c>
      <c r="G6068">
        <f t="shared" si="94"/>
        <v>0.433</v>
      </c>
    </row>
    <row r="6069" spans="1:7" x14ac:dyDescent="0.3">
      <c r="A6069" s="1">
        <v>42095</v>
      </c>
      <c r="B6069" s="2">
        <v>-1.23529604656826E-2</v>
      </c>
      <c r="C6069" s="1">
        <v>42398</v>
      </c>
      <c r="D6069">
        <v>2.4779</v>
      </c>
      <c r="E6069" s="1">
        <v>42466</v>
      </c>
      <c r="F6069">
        <v>-0.1191</v>
      </c>
      <c r="G6069">
        <f t="shared" si="94"/>
        <v>1.4391</v>
      </c>
    </row>
    <row r="6070" spans="1:7" x14ac:dyDescent="0.3">
      <c r="A6070" s="1">
        <v>42096</v>
      </c>
      <c r="B6070" s="2">
        <v>-3.1149224447027898E-3</v>
      </c>
      <c r="C6070" s="1">
        <v>42401</v>
      </c>
      <c r="D6070">
        <v>-4.1300000000000003E-2</v>
      </c>
      <c r="E6070" s="1">
        <v>42467</v>
      </c>
      <c r="F6070">
        <v>0.309</v>
      </c>
      <c r="G6070">
        <f t="shared" si="94"/>
        <v>9.8820000000000005E-2</v>
      </c>
    </row>
    <row r="6071" spans="1:7" x14ac:dyDescent="0.3">
      <c r="A6071" s="1">
        <v>42097</v>
      </c>
      <c r="B6071" s="2">
        <v>-6.8674822579853903E-3</v>
      </c>
      <c r="C6071" s="1">
        <v>42402</v>
      </c>
      <c r="D6071">
        <v>-1.8715000000000002</v>
      </c>
      <c r="E6071" s="1">
        <v>42468</v>
      </c>
      <c r="F6071">
        <v>-0.14099999999999999</v>
      </c>
      <c r="G6071">
        <f t="shared" si="94"/>
        <v>-1.1793</v>
      </c>
    </row>
    <row r="6072" spans="1:7" x14ac:dyDescent="0.3">
      <c r="A6072" s="1">
        <v>42100</v>
      </c>
      <c r="B6072" s="2">
        <v>-6.0258167404758601E-3</v>
      </c>
      <c r="C6072" s="1">
        <v>42403</v>
      </c>
      <c r="D6072">
        <v>0.53349999999999997</v>
      </c>
      <c r="E6072" s="1">
        <v>42471</v>
      </c>
      <c r="F6072">
        <v>4.9200000000000001E-2</v>
      </c>
      <c r="G6072">
        <f t="shared" si="94"/>
        <v>0.33977999999999997</v>
      </c>
    </row>
    <row r="6073" spans="1:7" x14ac:dyDescent="0.3">
      <c r="A6073" s="1">
        <v>42101</v>
      </c>
      <c r="B6073" s="2">
        <v>7.9377098191302199E-4</v>
      </c>
      <c r="C6073" s="1">
        <v>42404</v>
      </c>
      <c r="D6073">
        <v>0.17299999999999999</v>
      </c>
      <c r="E6073" s="1">
        <v>42472</v>
      </c>
      <c r="F6073">
        <v>-0.2054</v>
      </c>
      <c r="G6073">
        <f t="shared" si="94"/>
        <v>2.1639999999999979E-2</v>
      </c>
    </row>
    <row r="6074" spans="1:7" x14ac:dyDescent="0.3">
      <c r="A6074" s="1">
        <v>42102</v>
      </c>
      <c r="B6074" s="2">
        <v>1.40728864788919E-2</v>
      </c>
      <c r="C6074" s="1">
        <v>42405</v>
      </c>
      <c r="D6074">
        <v>-1.8431</v>
      </c>
      <c r="E6074" s="1">
        <v>42473</v>
      </c>
      <c r="F6074">
        <v>0.1303</v>
      </c>
      <c r="G6074">
        <f t="shared" si="94"/>
        <v>-1.0537399999999999</v>
      </c>
    </row>
    <row r="6075" spans="1:7" x14ac:dyDescent="0.3">
      <c r="A6075" s="1">
        <v>42103</v>
      </c>
      <c r="B6075" s="2">
        <v>1.1003004032162001E-2</v>
      </c>
      <c r="C6075" s="1">
        <v>42408</v>
      </c>
      <c r="D6075">
        <v>-1.4057999999999999</v>
      </c>
      <c r="E6075" s="1">
        <v>42474</v>
      </c>
      <c r="F6075">
        <v>-5.4300000000000001E-2</v>
      </c>
      <c r="G6075">
        <f t="shared" si="94"/>
        <v>-0.86519999999999986</v>
      </c>
    </row>
    <row r="6076" spans="1:7" x14ac:dyDescent="0.3">
      <c r="A6076" s="1">
        <v>42104</v>
      </c>
      <c r="B6076" s="2">
        <v>-6.9388970511132797E-3</v>
      </c>
      <c r="C6076" s="1">
        <v>42409</v>
      </c>
      <c r="D6076">
        <v>-4.5499999999999999E-2</v>
      </c>
      <c r="E6076" s="1">
        <v>42475</v>
      </c>
      <c r="F6076">
        <v>0.15939999999999999</v>
      </c>
      <c r="G6076">
        <f t="shared" si="94"/>
        <v>3.6459999999999999E-2</v>
      </c>
    </row>
    <row r="6077" spans="1:7" x14ac:dyDescent="0.3">
      <c r="A6077" s="1">
        <v>42107</v>
      </c>
      <c r="B6077" s="2">
        <v>6.3140714002483103E-3</v>
      </c>
      <c r="C6077" s="1">
        <v>42410</v>
      </c>
      <c r="D6077">
        <v>1.52E-2</v>
      </c>
      <c r="E6077" s="1">
        <v>42478</v>
      </c>
      <c r="F6077">
        <v>-7.3300000000000004E-2</v>
      </c>
      <c r="G6077">
        <f t="shared" si="94"/>
        <v>-2.0200000000000003E-2</v>
      </c>
    </row>
    <row r="6078" spans="1:7" x14ac:dyDescent="0.3">
      <c r="A6078" s="1">
        <v>42108</v>
      </c>
      <c r="B6078" s="2">
        <v>-6.4585902401836899E-3</v>
      </c>
      <c r="C6078" s="1">
        <v>42411</v>
      </c>
      <c r="D6078">
        <v>-1.2113</v>
      </c>
      <c r="E6078" s="1">
        <v>42479</v>
      </c>
      <c r="F6078">
        <v>5.4999999999999997E-3</v>
      </c>
      <c r="G6078">
        <f t="shared" si="94"/>
        <v>-0.72458</v>
      </c>
    </row>
    <row r="6079" spans="1:7" x14ac:dyDescent="0.3">
      <c r="A6079" s="1">
        <v>42109</v>
      </c>
      <c r="B6079" s="2">
        <v>-2.01520621640667E-2</v>
      </c>
      <c r="C6079" s="1">
        <v>42412</v>
      </c>
      <c r="D6079">
        <v>1.9628000000000001</v>
      </c>
      <c r="E6079" s="1">
        <v>42480</v>
      </c>
      <c r="F6079">
        <v>-0.26779999999999998</v>
      </c>
      <c r="G6079">
        <f t="shared" si="94"/>
        <v>1.07056</v>
      </c>
    </row>
    <row r="6080" spans="1:7" x14ac:dyDescent="0.3">
      <c r="A6080" s="1">
        <v>42110</v>
      </c>
      <c r="B6080" s="2">
        <v>-1.7963241656657698E-2</v>
      </c>
      <c r="C6080" s="1">
        <v>42416</v>
      </c>
      <c r="D6080">
        <v>1.6848999999999998</v>
      </c>
      <c r="E6080" s="1">
        <v>42481</v>
      </c>
      <c r="F6080">
        <v>-4.0300000000000002E-2</v>
      </c>
      <c r="G6080">
        <f t="shared" si="94"/>
        <v>0.99481999999999993</v>
      </c>
    </row>
    <row r="6081" spans="1:7" x14ac:dyDescent="0.3">
      <c r="A6081" s="1">
        <v>42111</v>
      </c>
      <c r="B6081" s="2">
        <v>4.0566950739502304E-3</v>
      </c>
      <c r="C6081" s="1">
        <v>42417</v>
      </c>
      <c r="D6081">
        <v>1.6581000000000001</v>
      </c>
      <c r="E6081" s="1">
        <v>42482</v>
      </c>
      <c r="F6081">
        <v>-5.1400000000000001E-2</v>
      </c>
      <c r="G6081">
        <f t="shared" si="94"/>
        <v>0.97430000000000005</v>
      </c>
    </row>
    <row r="6082" spans="1:7" x14ac:dyDescent="0.3">
      <c r="A6082" s="1">
        <v>42114</v>
      </c>
      <c r="B6082" s="2">
        <v>7.8212225844460602E-3</v>
      </c>
      <c r="C6082" s="1">
        <v>42418</v>
      </c>
      <c r="D6082">
        <v>-0.46129999999999999</v>
      </c>
      <c r="E6082" s="1">
        <v>42485</v>
      </c>
      <c r="F6082">
        <v>-5.3900000000000003E-2</v>
      </c>
      <c r="G6082">
        <f t="shared" si="94"/>
        <v>-0.29833999999999999</v>
      </c>
    </row>
    <row r="6083" spans="1:7" x14ac:dyDescent="0.3">
      <c r="A6083" s="1">
        <v>42115</v>
      </c>
      <c r="B6083" s="2">
        <v>6.1060543151587598E-3</v>
      </c>
      <c r="C6083" s="1">
        <v>42419</v>
      </c>
      <c r="D6083">
        <v>1.1900000000000001E-2</v>
      </c>
      <c r="E6083" s="1">
        <v>42486</v>
      </c>
      <c r="F6083">
        <v>-0.10390000000000001</v>
      </c>
      <c r="G6083">
        <f t="shared" si="94"/>
        <v>-3.4420000000000006E-2</v>
      </c>
    </row>
    <row r="6084" spans="1:7" x14ac:dyDescent="0.3">
      <c r="A6084" s="1">
        <v>42116</v>
      </c>
      <c r="B6084" s="2">
        <v>-8.4867856604375902E-3</v>
      </c>
      <c r="C6084" s="1">
        <v>42422</v>
      </c>
      <c r="D6084">
        <v>1.4456</v>
      </c>
      <c r="E6084" s="1">
        <v>42487</v>
      </c>
      <c r="F6084">
        <v>0.30199999999999999</v>
      </c>
      <c r="G6084">
        <f t="shared" si="94"/>
        <v>0.98816000000000004</v>
      </c>
    </row>
    <row r="6085" spans="1:7" x14ac:dyDescent="0.3">
      <c r="A6085" s="1">
        <v>42117</v>
      </c>
      <c r="B6085" s="2">
        <v>-1.25180370676202E-2</v>
      </c>
      <c r="C6085" s="1">
        <v>42423</v>
      </c>
      <c r="D6085">
        <v>-1.2393000000000001</v>
      </c>
      <c r="E6085" s="1">
        <v>42488</v>
      </c>
      <c r="F6085">
        <v>0.1208</v>
      </c>
      <c r="G6085">
        <f t="shared" ref="G6085:G6148" si="95">(D6085*0.6)+(F6085*0.4)</f>
        <v>-0.69525999999999999</v>
      </c>
    </row>
    <row r="6086" spans="1:7" x14ac:dyDescent="0.3">
      <c r="A6086" s="1">
        <v>42118</v>
      </c>
      <c r="B6086" s="2">
        <v>3.2203376632407E-3</v>
      </c>
      <c r="C6086" s="1">
        <v>42424</v>
      </c>
      <c r="D6086">
        <v>0.44919999999999999</v>
      </c>
      <c r="E6086" s="1">
        <v>42489</v>
      </c>
      <c r="F6086">
        <v>0.1343</v>
      </c>
      <c r="G6086">
        <f t="shared" si="95"/>
        <v>0.32323999999999997</v>
      </c>
    </row>
    <row r="6087" spans="1:7" x14ac:dyDescent="0.3">
      <c r="A6087" s="1">
        <v>42121</v>
      </c>
      <c r="B6087" s="2">
        <v>-2.8456016459661401E-3</v>
      </c>
      <c r="C6087" s="1">
        <v>42425</v>
      </c>
      <c r="D6087">
        <v>1.1588000000000001</v>
      </c>
      <c r="E6087" s="1">
        <v>42492</v>
      </c>
      <c r="F6087">
        <v>-0.21640000000000001</v>
      </c>
      <c r="G6087">
        <f t="shared" si="95"/>
        <v>0.60872000000000004</v>
      </c>
    </row>
    <row r="6088" spans="1:7" x14ac:dyDescent="0.3">
      <c r="A6088" s="1">
        <v>42122</v>
      </c>
      <c r="B6088" s="2">
        <v>-1.06278912062098E-2</v>
      </c>
      <c r="C6088" s="1">
        <v>42426</v>
      </c>
      <c r="D6088">
        <v>-0.17549999999999999</v>
      </c>
      <c r="E6088" s="1">
        <v>42493</v>
      </c>
      <c r="F6088">
        <v>0.2858</v>
      </c>
      <c r="G6088">
        <f t="shared" si="95"/>
        <v>9.0200000000000141E-3</v>
      </c>
    </row>
    <row r="6089" spans="1:7" x14ac:dyDescent="0.3">
      <c r="A6089" s="1">
        <v>42123</v>
      </c>
      <c r="B6089" s="2">
        <v>-2.2772438219789699E-2</v>
      </c>
      <c r="C6089" s="1">
        <v>42429</v>
      </c>
      <c r="D6089">
        <v>-0.80249999999999999</v>
      </c>
      <c r="E6089" s="1">
        <v>42494</v>
      </c>
      <c r="F6089">
        <v>3.9100000000000003E-2</v>
      </c>
      <c r="G6089">
        <f t="shared" si="95"/>
        <v>-0.46586</v>
      </c>
    </row>
    <row r="6090" spans="1:7" x14ac:dyDescent="0.3">
      <c r="A6090" s="1">
        <v>42124</v>
      </c>
      <c r="B6090" s="2">
        <v>-8.91657536724688E-3</v>
      </c>
      <c r="C6090" s="1">
        <v>42430</v>
      </c>
      <c r="D6090">
        <v>2.3885000000000001</v>
      </c>
      <c r="E6090" s="1">
        <v>42495</v>
      </c>
      <c r="F6090">
        <v>0.17610000000000001</v>
      </c>
      <c r="G6090">
        <f t="shared" si="95"/>
        <v>1.5035400000000001</v>
      </c>
    </row>
    <row r="6091" spans="1:7" x14ac:dyDescent="0.3">
      <c r="A6091" s="1">
        <v>42125</v>
      </c>
      <c r="B6091" s="2">
        <v>6.7694735613394999E-3</v>
      </c>
      <c r="C6091" s="1">
        <v>42431</v>
      </c>
      <c r="D6091">
        <v>0.42770000000000002</v>
      </c>
      <c r="E6091" s="1">
        <v>42496</v>
      </c>
      <c r="F6091">
        <v>-0.1167</v>
      </c>
      <c r="G6091">
        <f t="shared" si="95"/>
        <v>0.20994000000000002</v>
      </c>
    </row>
    <row r="6092" spans="1:7" x14ac:dyDescent="0.3">
      <c r="A6092" s="1">
        <v>42128</v>
      </c>
      <c r="B6092" s="2">
        <v>-1.5513693002215899E-3</v>
      </c>
      <c r="C6092" s="1">
        <v>42432</v>
      </c>
      <c r="D6092">
        <v>0.36020000000000002</v>
      </c>
      <c r="E6092" s="1">
        <v>42499</v>
      </c>
      <c r="F6092">
        <v>8.8200000000000001E-2</v>
      </c>
      <c r="G6092">
        <f t="shared" si="95"/>
        <v>0.25140000000000001</v>
      </c>
    </row>
    <row r="6093" spans="1:7" x14ac:dyDescent="0.3">
      <c r="A6093" s="1">
        <v>42129</v>
      </c>
      <c r="B6093" s="2">
        <v>-1.52761072750346E-2</v>
      </c>
      <c r="C6093" s="1">
        <v>42433</v>
      </c>
      <c r="D6093">
        <v>0.33289999999999997</v>
      </c>
      <c r="E6093" s="1">
        <v>42500</v>
      </c>
      <c r="F6093">
        <v>0.02</v>
      </c>
      <c r="G6093">
        <f t="shared" si="95"/>
        <v>0.20773999999999998</v>
      </c>
    </row>
    <row r="6094" spans="1:7" x14ac:dyDescent="0.3">
      <c r="A6094" s="1">
        <v>42130</v>
      </c>
      <c r="B6094" s="2">
        <v>-1.2918456902421801E-2</v>
      </c>
      <c r="C6094" s="1">
        <v>42436</v>
      </c>
      <c r="D6094">
        <v>9.5100000000000004E-2</v>
      </c>
      <c r="E6094" s="1">
        <v>42501</v>
      </c>
      <c r="F6094">
        <v>0.1137</v>
      </c>
      <c r="G6094">
        <f t="shared" si="95"/>
        <v>0.10253999999999999</v>
      </c>
    </row>
    <row r="6095" spans="1:7" x14ac:dyDescent="0.3">
      <c r="A6095" s="1">
        <v>42131</v>
      </c>
      <c r="B6095" s="2">
        <v>1.6318129723357899E-2</v>
      </c>
      <c r="C6095" s="1">
        <v>42437</v>
      </c>
      <c r="D6095">
        <v>-1.1055999999999999</v>
      </c>
      <c r="E6095" s="1">
        <v>42502</v>
      </c>
      <c r="F6095">
        <v>-0.16309999999999999</v>
      </c>
      <c r="G6095">
        <f t="shared" si="95"/>
        <v>-0.72859999999999991</v>
      </c>
    </row>
    <row r="6096" spans="1:7" x14ac:dyDescent="0.3">
      <c r="A6096" s="1">
        <v>42132</v>
      </c>
      <c r="B6096" s="2">
        <v>-3.4133207622056802E-3</v>
      </c>
      <c r="C6096" s="1">
        <v>42438</v>
      </c>
      <c r="D6096">
        <v>0.52239999999999998</v>
      </c>
      <c r="E6096" s="1">
        <v>42503</v>
      </c>
      <c r="F6096">
        <v>0.2215</v>
      </c>
      <c r="G6096">
        <f t="shared" si="95"/>
        <v>0.40204000000000001</v>
      </c>
    </row>
    <row r="6097" spans="1:7" x14ac:dyDescent="0.3">
      <c r="A6097" s="1">
        <v>42135</v>
      </c>
      <c r="B6097" s="2">
        <v>-2.9688953113432598E-3</v>
      </c>
      <c r="C6097" s="1">
        <v>42439</v>
      </c>
      <c r="D6097">
        <v>2.2200000000000001E-2</v>
      </c>
      <c r="E6097" s="1">
        <v>42506</v>
      </c>
      <c r="F6097">
        <v>-0.217</v>
      </c>
      <c r="G6097">
        <f t="shared" si="95"/>
        <v>-7.3480000000000004E-2</v>
      </c>
    </row>
    <row r="6098" spans="1:7" x14ac:dyDescent="0.3">
      <c r="A6098" s="1">
        <v>42136</v>
      </c>
      <c r="B6098" s="2">
        <v>-1.7214129107425698E-2</v>
      </c>
      <c r="C6098" s="1">
        <v>42440</v>
      </c>
      <c r="D6098">
        <v>1.6677</v>
      </c>
      <c r="E6098" s="1">
        <v>42507</v>
      </c>
      <c r="F6098">
        <v>-2.9100000000000001E-2</v>
      </c>
      <c r="G6098">
        <f t="shared" si="95"/>
        <v>0.98897999999999986</v>
      </c>
    </row>
    <row r="6099" spans="1:7" x14ac:dyDescent="0.3">
      <c r="A6099" s="1">
        <v>42137</v>
      </c>
      <c r="B6099" s="2">
        <v>-7.5255805872020999E-3</v>
      </c>
      <c r="C6099" s="1">
        <v>42443</v>
      </c>
      <c r="D6099">
        <v>-0.1196</v>
      </c>
      <c r="E6099" s="1">
        <v>42508</v>
      </c>
      <c r="F6099">
        <v>-0.57030000000000003</v>
      </c>
      <c r="G6099">
        <f t="shared" si="95"/>
        <v>-0.29988000000000004</v>
      </c>
    </row>
    <row r="6100" spans="1:7" x14ac:dyDescent="0.3">
      <c r="A6100" s="1">
        <v>42138</v>
      </c>
      <c r="B6100" s="2">
        <v>-4.9152517646521296E-3</v>
      </c>
      <c r="C6100" s="1">
        <v>42444</v>
      </c>
      <c r="D6100">
        <v>-0.18190000000000001</v>
      </c>
      <c r="E6100" s="1">
        <v>42509</v>
      </c>
      <c r="F6100">
        <v>0.2132</v>
      </c>
      <c r="G6100">
        <f t="shared" si="95"/>
        <v>-2.3859999999999992E-2</v>
      </c>
    </row>
    <row r="6101" spans="1:7" x14ac:dyDescent="0.3">
      <c r="A6101" s="1">
        <v>42139</v>
      </c>
      <c r="B6101" s="2">
        <v>8.3519046977860202E-3</v>
      </c>
      <c r="C6101" s="1">
        <v>42445</v>
      </c>
      <c r="D6101">
        <v>0.56669999999999998</v>
      </c>
      <c r="E6101" s="1">
        <v>42510</v>
      </c>
      <c r="F6101">
        <v>-1.9599999999999999E-2</v>
      </c>
      <c r="G6101">
        <f t="shared" si="95"/>
        <v>0.33217999999999998</v>
      </c>
    </row>
    <row r="6102" spans="1:7" x14ac:dyDescent="0.3">
      <c r="A6102" s="1">
        <v>42142</v>
      </c>
      <c r="B6102" s="2">
        <v>6.2825934105634803E-3</v>
      </c>
      <c r="C6102" s="1">
        <v>42446</v>
      </c>
      <c r="D6102">
        <v>0.66049999999999998</v>
      </c>
      <c r="E6102" s="1">
        <v>42513</v>
      </c>
      <c r="F6102">
        <v>2.52E-2</v>
      </c>
      <c r="G6102">
        <f t="shared" si="95"/>
        <v>0.40637999999999996</v>
      </c>
    </row>
    <row r="6103" spans="1:7" x14ac:dyDescent="0.3">
      <c r="A6103" s="1">
        <v>42143</v>
      </c>
      <c r="B6103" s="2">
        <v>1.8330256322664801E-2</v>
      </c>
      <c r="C6103" s="1">
        <v>42447</v>
      </c>
      <c r="D6103">
        <v>0.44059999999999999</v>
      </c>
      <c r="E6103" s="1">
        <v>42514</v>
      </c>
      <c r="F6103">
        <v>-6.2899999999999998E-2</v>
      </c>
      <c r="G6103">
        <f t="shared" si="95"/>
        <v>0.23919999999999997</v>
      </c>
    </row>
    <row r="6104" spans="1:7" x14ac:dyDescent="0.3">
      <c r="A6104" s="1">
        <v>42144</v>
      </c>
      <c r="B6104" s="2">
        <v>-6.4327381963158499E-5</v>
      </c>
      <c r="C6104" s="1">
        <v>42450</v>
      </c>
      <c r="D6104">
        <v>9.9000000000000005E-2</v>
      </c>
      <c r="E6104" s="1">
        <v>42515</v>
      </c>
      <c r="F6104">
        <v>-3.4700000000000002E-2</v>
      </c>
      <c r="G6104">
        <f t="shared" si="95"/>
        <v>4.5519999999999998E-2</v>
      </c>
    </row>
    <row r="6105" spans="1:7" x14ac:dyDescent="0.3">
      <c r="A6105" s="1">
        <v>42145</v>
      </c>
      <c r="B6105" s="2">
        <v>-6.55546293111209E-3</v>
      </c>
      <c r="C6105" s="1">
        <v>42451</v>
      </c>
      <c r="D6105">
        <v>-7.2599999999999998E-2</v>
      </c>
      <c r="E6105" s="1">
        <v>42516</v>
      </c>
      <c r="F6105">
        <v>0.27589999999999998</v>
      </c>
      <c r="G6105">
        <f t="shared" si="95"/>
        <v>6.6799999999999998E-2</v>
      </c>
    </row>
    <row r="6106" spans="1:7" x14ac:dyDescent="0.3">
      <c r="A6106" s="1">
        <v>42146</v>
      </c>
      <c r="B6106" s="2">
        <v>1.61217386099093E-2</v>
      </c>
      <c r="C6106" s="1">
        <v>42452</v>
      </c>
      <c r="D6106">
        <v>-0.63829999999999998</v>
      </c>
      <c r="E6106" s="1">
        <v>42517</v>
      </c>
      <c r="F6106">
        <v>-5.0200000000000002E-2</v>
      </c>
      <c r="G6106">
        <f t="shared" si="95"/>
        <v>-0.40305999999999997</v>
      </c>
    </row>
    <row r="6107" spans="1:7" x14ac:dyDescent="0.3">
      <c r="A6107" s="1">
        <v>42149</v>
      </c>
      <c r="B6107" s="2">
        <v>5.4657682664549498E-5</v>
      </c>
      <c r="C6107" s="1">
        <v>42453</v>
      </c>
      <c r="D6107">
        <v>-3.7400000000000003E-2</v>
      </c>
      <c r="E6107" s="1">
        <v>42521</v>
      </c>
      <c r="F6107">
        <v>5.0700000000000002E-2</v>
      </c>
      <c r="G6107">
        <f t="shared" si="95"/>
        <v>-2.1599999999999987E-3</v>
      </c>
    </row>
    <row r="6108" spans="1:7" x14ac:dyDescent="0.3">
      <c r="A6108" s="1">
        <v>42150</v>
      </c>
      <c r="B6108" s="2">
        <v>2.85763978899869E-2</v>
      </c>
      <c r="C6108" s="1">
        <v>42457</v>
      </c>
      <c r="D6108">
        <v>5.5300000000000002E-2</v>
      </c>
      <c r="E6108" s="1">
        <v>42522</v>
      </c>
      <c r="F6108">
        <v>-5.2200000000000003E-2</v>
      </c>
      <c r="G6108">
        <f t="shared" si="95"/>
        <v>1.2299999999999998E-2</v>
      </c>
    </row>
    <row r="6109" spans="1:7" x14ac:dyDescent="0.3">
      <c r="A6109" s="1">
        <v>42151</v>
      </c>
      <c r="B6109" s="2">
        <v>1.00763720998758E-2</v>
      </c>
      <c r="C6109" s="1">
        <v>42458</v>
      </c>
      <c r="D6109">
        <v>0.90200000000000002</v>
      </c>
      <c r="E6109" s="1">
        <v>42523</v>
      </c>
      <c r="F6109">
        <v>0.1668</v>
      </c>
      <c r="G6109">
        <f t="shared" si="95"/>
        <v>0.60792000000000002</v>
      </c>
    </row>
    <row r="6110" spans="1:7" x14ac:dyDescent="0.3">
      <c r="A6110" s="1">
        <v>42152</v>
      </c>
      <c r="B6110" s="2">
        <v>2.5160563970019201E-3</v>
      </c>
      <c r="C6110" s="1">
        <v>42459</v>
      </c>
      <c r="D6110">
        <v>0.44579999999999997</v>
      </c>
      <c r="E6110" s="1">
        <v>42524</v>
      </c>
      <c r="F6110">
        <v>0.5</v>
      </c>
      <c r="G6110">
        <f t="shared" si="95"/>
        <v>0.46748000000000001</v>
      </c>
    </row>
    <row r="6111" spans="1:7" x14ac:dyDescent="0.3">
      <c r="A6111" s="1">
        <v>42153</v>
      </c>
      <c r="B6111" s="2">
        <v>-1.3104338824049299E-3</v>
      </c>
      <c r="C6111" s="1">
        <v>42460</v>
      </c>
      <c r="D6111">
        <v>-0.2039</v>
      </c>
      <c r="E6111" s="1">
        <v>42527</v>
      </c>
      <c r="F6111">
        <v>-6.9900000000000004E-2</v>
      </c>
      <c r="G6111">
        <f t="shared" si="95"/>
        <v>-0.15029999999999999</v>
      </c>
    </row>
    <row r="6112" spans="1:7" x14ac:dyDescent="0.3">
      <c r="A6112" s="1">
        <v>42156</v>
      </c>
      <c r="B6112" s="2">
        <v>-3.9810074548951601E-4</v>
      </c>
      <c r="C6112" s="1">
        <v>42461</v>
      </c>
      <c r="D6112">
        <v>0.63400000000000001</v>
      </c>
      <c r="E6112" s="1">
        <v>42528</v>
      </c>
      <c r="F6112">
        <v>8.0399999999999999E-2</v>
      </c>
      <c r="G6112">
        <f t="shared" si="95"/>
        <v>0.41256000000000004</v>
      </c>
    </row>
    <row r="6113" spans="1:7" x14ac:dyDescent="0.3">
      <c r="A6113" s="1">
        <v>42157</v>
      </c>
      <c r="B6113" s="2">
        <v>-2.97763921284456E-2</v>
      </c>
      <c r="C6113" s="1">
        <v>42464</v>
      </c>
      <c r="D6113">
        <v>-0.29909999999999998</v>
      </c>
      <c r="E6113" s="1">
        <v>42529</v>
      </c>
      <c r="F6113">
        <v>7.3800000000000004E-2</v>
      </c>
      <c r="G6113">
        <f t="shared" si="95"/>
        <v>-0.14993999999999996</v>
      </c>
    </row>
    <row r="6114" spans="1:7" x14ac:dyDescent="0.3">
      <c r="A6114" s="1">
        <v>42158</v>
      </c>
      <c r="B6114" s="2">
        <v>-1.6736284621487999E-4</v>
      </c>
      <c r="C6114" s="1">
        <v>42465</v>
      </c>
      <c r="D6114">
        <v>-1.0142</v>
      </c>
      <c r="E6114" s="1">
        <v>42530</v>
      </c>
      <c r="F6114">
        <v>0.14810000000000001</v>
      </c>
      <c r="G6114">
        <f t="shared" si="95"/>
        <v>-0.54927999999999999</v>
      </c>
    </row>
    <row r="6115" spans="1:7" x14ac:dyDescent="0.3">
      <c r="A6115" s="1">
        <v>42159</v>
      </c>
      <c r="B6115" s="2">
        <v>8.8124539862437495E-3</v>
      </c>
      <c r="C6115" s="1">
        <v>42466</v>
      </c>
      <c r="D6115">
        <v>1.087</v>
      </c>
      <c r="E6115" s="1">
        <v>42531</v>
      </c>
      <c r="F6115">
        <v>0.1434</v>
      </c>
      <c r="G6115">
        <f t="shared" si="95"/>
        <v>0.70955999999999997</v>
      </c>
    </row>
    <row r="6116" spans="1:7" x14ac:dyDescent="0.3">
      <c r="A6116" s="1">
        <v>42160</v>
      </c>
      <c r="B6116" s="2">
        <v>-2.7298814927378999E-4</v>
      </c>
      <c r="C6116" s="1">
        <v>42467</v>
      </c>
      <c r="D6116">
        <v>-1.194</v>
      </c>
      <c r="E6116" s="1">
        <v>42534</v>
      </c>
      <c r="F6116">
        <v>7.9500000000000001E-2</v>
      </c>
      <c r="G6116">
        <f t="shared" si="95"/>
        <v>-0.68459999999999988</v>
      </c>
    </row>
    <row r="6117" spans="1:7" x14ac:dyDescent="0.3">
      <c r="A6117" s="1">
        <v>42163</v>
      </c>
      <c r="B6117" s="2">
        <v>-1.0192215399015001E-2</v>
      </c>
      <c r="C6117" s="1">
        <v>42468</v>
      </c>
      <c r="D6117">
        <v>0.27989999999999998</v>
      </c>
      <c r="E6117" s="1">
        <v>42535</v>
      </c>
      <c r="F6117">
        <v>-4.1700000000000001E-2</v>
      </c>
      <c r="G6117">
        <f t="shared" si="95"/>
        <v>0.15125999999999998</v>
      </c>
    </row>
    <row r="6118" spans="1:7" x14ac:dyDescent="0.3">
      <c r="A6118" s="1">
        <v>42164</v>
      </c>
      <c r="B6118" s="2">
        <v>-1.66640529384647E-2</v>
      </c>
      <c r="C6118" s="1">
        <v>42471</v>
      </c>
      <c r="D6118">
        <v>-0.27400000000000002</v>
      </c>
      <c r="E6118" s="1">
        <v>42536</v>
      </c>
      <c r="F6118">
        <v>0.1024</v>
      </c>
      <c r="G6118">
        <f t="shared" si="95"/>
        <v>-0.12344000000000002</v>
      </c>
    </row>
    <row r="6119" spans="1:7" x14ac:dyDescent="0.3">
      <c r="A6119" s="1">
        <v>42165</v>
      </c>
      <c r="B6119" s="2">
        <v>-1.31461666944231E-2</v>
      </c>
      <c r="C6119" s="1">
        <v>42472</v>
      </c>
      <c r="D6119">
        <v>0.96940000000000004</v>
      </c>
      <c r="E6119" s="1">
        <v>42537</v>
      </c>
      <c r="F6119">
        <v>0.13150000000000001</v>
      </c>
      <c r="G6119">
        <f t="shared" si="95"/>
        <v>0.63424000000000003</v>
      </c>
    </row>
    <row r="6120" spans="1:7" x14ac:dyDescent="0.3">
      <c r="A6120" s="1">
        <v>42166</v>
      </c>
      <c r="B6120" s="2">
        <v>1.8494730740674901E-2</v>
      </c>
      <c r="C6120" s="1">
        <v>42473</v>
      </c>
      <c r="D6120">
        <v>1.0190999999999999</v>
      </c>
      <c r="E6120" s="1">
        <v>42538</v>
      </c>
      <c r="F6120">
        <v>-0.22109999999999999</v>
      </c>
      <c r="G6120">
        <f t="shared" si="95"/>
        <v>0.52301999999999993</v>
      </c>
    </row>
    <row r="6121" spans="1:7" x14ac:dyDescent="0.3">
      <c r="A6121" s="1">
        <v>42167</v>
      </c>
      <c r="B6121" s="2">
        <v>8.3133589660038306E-3</v>
      </c>
      <c r="C6121" s="1">
        <v>42474</v>
      </c>
      <c r="D6121">
        <v>2.7300000000000001E-2</v>
      </c>
      <c r="E6121" s="1">
        <v>42541</v>
      </c>
      <c r="F6121">
        <v>-0.12770000000000001</v>
      </c>
      <c r="G6121">
        <f t="shared" si="95"/>
        <v>-3.4700000000000009E-2</v>
      </c>
    </row>
    <row r="6122" spans="1:7" x14ac:dyDescent="0.3">
      <c r="A6122" s="1">
        <v>42170</v>
      </c>
      <c r="B6122" s="2">
        <v>2.1014237587702001E-3</v>
      </c>
      <c r="C6122" s="1">
        <v>42475</v>
      </c>
      <c r="D6122">
        <v>-9.8400000000000001E-2</v>
      </c>
      <c r="E6122" s="1">
        <v>42542</v>
      </c>
      <c r="F6122">
        <v>-0.10050000000000001</v>
      </c>
      <c r="G6122">
        <f t="shared" si="95"/>
        <v>-9.9239999999999995E-2</v>
      </c>
    </row>
    <row r="6123" spans="1:7" x14ac:dyDescent="0.3">
      <c r="A6123" s="1">
        <v>42171</v>
      </c>
      <c r="B6123" s="2">
        <v>1.5305040759860901E-4</v>
      </c>
      <c r="C6123" s="1">
        <v>42478</v>
      </c>
      <c r="D6123">
        <v>0.65610000000000002</v>
      </c>
      <c r="E6123" s="1">
        <v>42543</v>
      </c>
      <c r="F6123">
        <v>4.9299999999999997E-2</v>
      </c>
      <c r="G6123">
        <f t="shared" si="95"/>
        <v>0.41338000000000003</v>
      </c>
    </row>
    <row r="6124" spans="1:7" x14ac:dyDescent="0.3">
      <c r="A6124" s="1">
        <v>42172</v>
      </c>
      <c r="B6124" s="2">
        <v>-7.0422309169049201E-3</v>
      </c>
      <c r="C6124" s="1">
        <v>42479</v>
      </c>
      <c r="D6124">
        <v>0.3085</v>
      </c>
      <c r="E6124" s="1">
        <v>42544</v>
      </c>
      <c r="F6124">
        <v>-0.1857</v>
      </c>
      <c r="G6124">
        <f t="shared" si="95"/>
        <v>0.11081999999999999</v>
      </c>
    </row>
    <row r="6125" spans="1:7" x14ac:dyDescent="0.3">
      <c r="A6125" s="1">
        <v>42173</v>
      </c>
      <c r="B6125" s="2">
        <v>-3.2679227049591301E-3</v>
      </c>
      <c r="C6125" s="1">
        <v>42480</v>
      </c>
      <c r="D6125">
        <v>8.1900000000000001E-2</v>
      </c>
      <c r="E6125" s="1">
        <v>42545</v>
      </c>
      <c r="F6125">
        <v>0.5605</v>
      </c>
      <c r="G6125">
        <f t="shared" si="95"/>
        <v>0.27334000000000003</v>
      </c>
    </row>
    <row r="6126" spans="1:7" x14ac:dyDescent="0.3">
      <c r="A6126" s="1">
        <v>42174</v>
      </c>
      <c r="B6126" s="2">
        <v>1.25408401798364E-2</v>
      </c>
      <c r="C6126" s="1">
        <v>42481</v>
      </c>
      <c r="D6126">
        <v>-0.51700000000000002</v>
      </c>
      <c r="E6126" s="1">
        <v>42548</v>
      </c>
      <c r="F6126">
        <v>0.53749999999999998</v>
      </c>
      <c r="G6126">
        <f t="shared" si="95"/>
        <v>-9.5199999999999979E-2</v>
      </c>
    </row>
    <row r="6127" spans="1:7" x14ac:dyDescent="0.3">
      <c r="A6127" s="1">
        <v>42177</v>
      </c>
      <c r="B6127" s="2">
        <v>-6.5567639781197702E-3</v>
      </c>
      <c r="C6127" s="1">
        <v>42482</v>
      </c>
      <c r="D6127">
        <v>5.3E-3</v>
      </c>
      <c r="E6127" s="1">
        <v>42549</v>
      </c>
      <c r="F6127">
        <v>2.2700000000000001E-2</v>
      </c>
      <c r="G6127">
        <f t="shared" si="95"/>
        <v>1.2260000000000002E-2</v>
      </c>
    </row>
    <row r="6128" spans="1:7" x14ac:dyDescent="0.3">
      <c r="A6128" s="1">
        <v>42178</v>
      </c>
      <c r="B6128" s="2">
        <v>-4.9295580247246101E-3</v>
      </c>
      <c r="C6128" s="1">
        <v>42485</v>
      </c>
      <c r="D6128">
        <v>-0.1812</v>
      </c>
      <c r="E6128" s="1">
        <v>42550</v>
      </c>
      <c r="F6128">
        <v>3.5000000000000001E-3</v>
      </c>
      <c r="G6128">
        <f t="shared" si="95"/>
        <v>-0.10732</v>
      </c>
    </row>
    <row r="6129" spans="1:7" x14ac:dyDescent="0.3">
      <c r="A6129" s="1">
        <v>42179</v>
      </c>
      <c r="B6129" s="2">
        <v>3.00081069432445E-3</v>
      </c>
      <c r="C6129" s="1">
        <v>42486</v>
      </c>
      <c r="D6129">
        <v>0.18729999999999999</v>
      </c>
      <c r="E6129" s="1">
        <v>42551</v>
      </c>
      <c r="F6129">
        <v>-1.43E-2</v>
      </c>
      <c r="G6129">
        <f t="shared" si="95"/>
        <v>0.10665999999999999</v>
      </c>
    </row>
    <row r="6130" spans="1:7" x14ac:dyDescent="0.3">
      <c r="A6130" s="1">
        <v>42180</v>
      </c>
      <c r="B6130" s="2">
        <v>-1.0938731622930801E-2</v>
      </c>
      <c r="C6130" s="1">
        <v>42487</v>
      </c>
      <c r="D6130">
        <v>0.17230000000000001</v>
      </c>
      <c r="E6130" s="1">
        <v>42552</v>
      </c>
      <c r="F6130">
        <v>0.21060000000000001</v>
      </c>
      <c r="G6130">
        <f t="shared" si="95"/>
        <v>0.18762000000000001</v>
      </c>
    </row>
    <row r="6131" spans="1:7" x14ac:dyDescent="0.3">
      <c r="A6131" s="1">
        <v>42181</v>
      </c>
      <c r="B6131" s="2">
        <v>-6.0096994795423297E-3</v>
      </c>
      <c r="C6131" s="1">
        <v>42488</v>
      </c>
      <c r="D6131">
        <v>-0.91610000000000003</v>
      </c>
      <c r="E6131" s="1">
        <v>42556</v>
      </c>
      <c r="F6131">
        <v>0.48920000000000002</v>
      </c>
      <c r="G6131">
        <f t="shared" si="95"/>
        <v>-0.35398000000000002</v>
      </c>
    </row>
    <row r="6132" spans="1:7" x14ac:dyDescent="0.3">
      <c r="A6132" s="1">
        <v>42184</v>
      </c>
      <c r="B6132" s="2">
        <v>5.73784749860451E-3</v>
      </c>
      <c r="C6132" s="1">
        <v>42489</v>
      </c>
      <c r="D6132">
        <v>-0.50529999999999997</v>
      </c>
      <c r="E6132" s="1">
        <v>42557</v>
      </c>
      <c r="F6132">
        <v>-0.1014</v>
      </c>
      <c r="G6132">
        <f t="shared" si="95"/>
        <v>-0.34373999999999993</v>
      </c>
    </row>
    <row r="6133" spans="1:7" x14ac:dyDescent="0.3">
      <c r="A6133" s="1">
        <v>42185</v>
      </c>
      <c r="B6133" s="2">
        <v>-1.74799618368566E-2</v>
      </c>
      <c r="C6133" s="1">
        <v>42492</v>
      </c>
      <c r="D6133">
        <v>0.78169999999999995</v>
      </c>
      <c r="E6133" s="1">
        <v>42558</v>
      </c>
      <c r="F6133">
        <v>6.6199999999999995E-2</v>
      </c>
      <c r="G6133">
        <f t="shared" si="95"/>
        <v>0.49549999999999994</v>
      </c>
    </row>
    <row r="6134" spans="1:7" x14ac:dyDescent="0.3">
      <c r="A6134" s="1">
        <v>42186</v>
      </c>
      <c r="B6134" s="2">
        <v>1.3182754983927E-2</v>
      </c>
      <c r="C6134" s="1">
        <v>42493</v>
      </c>
      <c r="D6134">
        <v>-0.8649</v>
      </c>
      <c r="E6134" s="1">
        <v>42559</v>
      </c>
      <c r="F6134">
        <v>0.1411</v>
      </c>
      <c r="G6134">
        <f t="shared" si="95"/>
        <v>-0.46249999999999997</v>
      </c>
    </row>
    <row r="6135" spans="1:7" x14ac:dyDescent="0.3">
      <c r="A6135" s="1">
        <v>42187</v>
      </c>
      <c r="B6135" s="2">
        <v>-2.2840404045827399E-3</v>
      </c>
      <c r="C6135" s="1">
        <v>42494</v>
      </c>
      <c r="D6135">
        <v>-0.57250000000000001</v>
      </c>
      <c r="E6135" s="1">
        <v>42562</v>
      </c>
      <c r="F6135">
        <v>-0.20200000000000001</v>
      </c>
      <c r="G6135">
        <f t="shared" si="95"/>
        <v>-0.42430000000000001</v>
      </c>
    </row>
    <row r="6136" spans="1:7" x14ac:dyDescent="0.3">
      <c r="A6136" s="1">
        <v>42188</v>
      </c>
      <c r="B6136" s="2">
        <v>2.5895347356457198E-3</v>
      </c>
      <c r="C6136" s="1">
        <v>42495</v>
      </c>
      <c r="D6136">
        <v>2.9999999999999997E-4</v>
      </c>
      <c r="E6136" s="1">
        <v>42563</v>
      </c>
      <c r="F6136">
        <v>-0.28139999999999998</v>
      </c>
      <c r="G6136">
        <f t="shared" si="95"/>
        <v>-0.11237999999999999</v>
      </c>
    </row>
    <row r="6137" spans="1:7" x14ac:dyDescent="0.3">
      <c r="A6137" s="1">
        <v>42191</v>
      </c>
      <c r="B6137" s="2">
        <v>2.2599347183329201E-2</v>
      </c>
      <c r="C6137" s="1">
        <v>42496</v>
      </c>
      <c r="D6137">
        <v>0.33069999999999999</v>
      </c>
      <c r="E6137" s="1">
        <v>42564</v>
      </c>
      <c r="F6137">
        <v>0.23150000000000001</v>
      </c>
      <c r="G6137">
        <f t="shared" si="95"/>
        <v>0.29102</v>
      </c>
    </row>
    <row r="6138" spans="1:7" x14ac:dyDescent="0.3">
      <c r="A6138" s="1">
        <v>42192</v>
      </c>
      <c r="B6138" s="2">
        <v>1.4929469244734201E-2</v>
      </c>
      <c r="C6138" s="1">
        <v>42499</v>
      </c>
      <c r="D6138">
        <v>7.6399999999999996E-2</v>
      </c>
      <c r="E6138" s="1">
        <v>42565</v>
      </c>
      <c r="F6138">
        <v>-0.26479999999999998</v>
      </c>
      <c r="G6138">
        <f t="shared" si="95"/>
        <v>-6.0080000000000001E-2</v>
      </c>
    </row>
    <row r="6139" spans="1:7" x14ac:dyDescent="0.3">
      <c r="A6139" s="1">
        <v>42193</v>
      </c>
      <c r="B6139" s="2">
        <v>-4.2009148702749598E-3</v>
      </c>
      <c r="C6139" s="1">
        <v>42500</v>
      </c>
      <c r="D6139">
        <v>1.2504999999999999</v>
      </c>
      <c r="E6139" s="1">
        <v>42566</v>
      </c>
      <c r="F6139">
        <v>-0.2606</v>
      </c>
      <c r="G6139">
        <f t="shared" si="95"/>
        <v>0.64605999999999997</v>
      </c>
    </row>
    <row r="6140" spans="1:7" x14ac:dyDescent="0.3">
      <c r="A6140" s="1">
        <v>42194</v>
      </c>
      <c r="B6140" s="2">
        <v>-7.6220245425107098E-3</v>
      </c>
      <c r="C6140" s="1">
        <v>42501</v>
      </c>
      <c r="D6140">
        <v>-0.90429999999999999</v>
      </c>
      <c r="E6140" s="1">
        <v>42569</v>
      </c>
      <c r="F6140">
        <v>4.5400000000000003E-2</v>
      </c>
      <c r="G6140">
        <f t="shared" si="95"/>
        <v>-0.52442</v>
      </c>
    </row>
    <row r="6141" spans="1:7" x14ac:dyDescent="0.3">
      <c r="A6141" s="1">
        <v>42195</v>
      </c>
      <c r="B6141" s="2">
        <v>-9.1217228549934602E-3</v>
      </c>
      <c r="C6141" s="1">
        <v>42502</v>
      </c>
      <c r="D6141">
        <v>-7.0000000000000001E-3</v>
      </c>
      <c r="E6141" s="1">
        <v>42570</v>
      </c>
      <c r="F6141">
        <v>0.12520000000000001</v>
      </c>
      <c r="G6141">
        <f t="shared" si="95"/>
        <v>4.5880000000000004E-2</v>
      </c>
    </row>
    <row r="6142" spans="1:7" x14ac:dyDescent="0.3">
      <c r="A6142" s="1">
        <v>42198</v>
      </c>
      <c r="B6142" s="2">
        <v>2.7726445233022799E-3</v>
      </c>
      <c r="C6142" s="1">
        <v>42503</v>
      </c>
      <c r="D6142">
        <v>-0.84009999999999996</v>
      </c>
      <c r="E6142" s="1">
        <v>42571</v>
      </c>
      <c r="F6142">
        <v>-9.7900000000000001E-2</v>
      </c>
      <c r="G6142">
        <f t="shared" si="95"/>
        <v>-0.54321999999999993</v>
      </c>
    </row>
    <row r="6143" spans="1:7" x14ac:dyDescent="0.3">
      <c r="A6143" s="1">
        <v>42199</v>
      </c>
      <c r="B6143" s="2">
        <v>-6.1230772889531203E-4</v>
      </c>
      <c r="C6143" s="1">
        <v>42506</v>
      </c>
      <c r="D6143">
        <v>0.99</v>
      </c>
      <c r="E6143" s="1">
        <v>42572</v>
      </c>
      <c r="F6143">
        <v>6.4000000000000001E-2</v>
      </c>
      <c r="G6143">
        <f t="shared" si="95"/>
        <v>0.61959999999999993</v>
      </c>
    </row>
    <row r="6144" spans="1:7" x14ac:dyDescent="0.3">
      <c r="A6144" s="1">
        <v>42200</v>
      </c>
      <c r="B6144" s="2">
        <v>1.2811135603889801E-2</v>
      </c>
      <c r="C6144" s="1">
        <v>42507</v>
      </c>
      <c r="D6144">
        <v>-0.91039999999999999</v>
      </c>
      <c r="E6144" s="1">
        <v>42573</v>
      </c>
      <c r="F6144">
        <v>-6.4000000000000003E-3</v>
      </c>
      <c r="G6144">
        <f t="shared" si="95"/>
        <v>-0.54879999999999995</v>
      </c>
    </row>
    <row r="6145" spans="1:7" x14ac:dyDescent="0.3">
      <c r="A6145" s="1">
        <v>42201</v>
      </c>
      <c r="B6145" s="2">
        <v>3.8851073809111898E-3</v>
      </c>
      <c r="C6145" s="1">
        <v>42508</v>
      </c>
      <c r="D6145">
        <v>3.5400000000000001E-2</v>
      </c>
      <c r="E6145" s="1">
        <v>42576</v>
      </c>
      <c r="F6145">
        <v>-3.7400000000000003E-2</v>
      </c>
      <c r="G6145">
        <f t="shared" si="95"/>
        <v>6.2799999999999974E-3</v>
      </c>
    </row>
    <row r="6146" spans="1:7" x14ac:dyDescent="0.3">
      <c r="A6146" s="1">
        <v>42202</v>
      </c>
      <c r="B6146" s="2">
        <v>2.5519523724777402E-3</v>
      </c>
      <c r="C6146" s="1">
        <v>42509</v>
      </c>
      <c r="D6146">
        <v>-0.36980000000000002</v>
      </c>
      <c r="E6146" s="1">
        <v>42577</v>
      </c>
      <c r="F6146">
        <v>4.8999999999999998E-3</v>
      </c>
      <c r="G6146">
        <f t="shared" si="95"/>
        <v>-0.21992</v>
      </c>
    </row>
    <row r="6147" spans="1:7" x14ac:dyDescent="0.3">
      <c r="A6147" s="1">
        <v>42205</v>
      </c>
      <c r="B6147" s="2">
        <v>5.7140739727614704E-3</v>
      </c>
      <c r="C6147" s="1">
        <v>42510</v>
      </c>
      <c r="D6147">
        <v>0.61799999999999999</v>
      </c>
      <c r="E6147" s="1">
        <v>42578</v>
      </c>
      <c r="F6147">
        <v>0.23050000000000001</v>
      </c>
      <c r="G6147">
        <f t="shared" si="95"/>
        <v>0.46299999999999997</v>
      </c>
    </row>
    <row r="6148" spans="1:7" x14ac:dyDescent="0.3">
      <c r="A6148" s="1">
        <v>42206</v>
      </c>
      <c r="B6148" s="2">
        <v>-5.3069176204599798E-3</v>
      </c>
      <c r="C6148" s="1">
        <v>42513</v>
      </c>
      <c r="D6148">
        <v>-0.20519999999999999</v>
      </c>
      <c r="E6148" s="1">
        <v>42579</v>
      </c>
      <c r="F6148">
        <v>1.23E-2</v>
      </c>
      <c r="G6148">
        <f t="shared" si="95"/>
        <v>-0.1182</v>
      </c>
    </row>
    <row r="6149" spans="1:7" x14ac:dyDescent="0.3">
      <c r="A6149" s="1">
        <v>42207</v>
      </c>
      <c r="B6149" s="2">
        <v>7.7871405194933603E-3</v>
      </c>
      <c r="C6149" s="1">
        <v>42514</v>
      </c>
      <c r="D6149">
        <v>1.3707</v>
      </c>
      <c r="E6149" s="1">
        <v>42580</v>
      </c>
      <c r="F6149">
        <v>0.26529999999999998</v>
      </c>
      <c r="G6149">
        <f t="shared" ref="G6149:G6212" si="96">(D6149*0.6)+(F6149*0.4)</f>
        <v>0.92854000000000003</v>
      </c>
    </row>
    <row r="6150" spans="1:7" x14ac:dyDescent="0.3">
      <c r="A6150" s="1">
        <v>42208</v>
      </c>
      <c r="B6150" s="2">
        <v>4.0420222704371503E-3</v>
      </c>
      <c r="C6150" s="1">
        <v>42515</v>
      </c>
      <c r="D6150">
        <v>0.70330000000000004</v>
      </c>
      <c r="E6150" s="1">
        <v>42583</v>
      </c>
      <c r="F6150">
        <v>-0.20780000000000001</v>
      </c>
      <c r="G6150">
        <f t="shared" si="96"/>
        <v>0.33885999999999999</v>
      </c>
    </row>
    <row r="6151" spans="1:7" x14ac:dyDescent="0.3">
      <c r="A6151" s="1">
        <v>42209</v>
      </c>
      <c r="B6151" s="2">
        <v>6.2549001546301497E-3</v>
      </c>
      <c r="C6151" s="1">
        <v>42516</v>
      </c>
      <c r="D6151">
        <v>-6.8999999999999999E-3</v>
      </c>
      <c r="E6151" s="1">
        <v>42584</v>
      </c>
      <c r="F6151">
        <v>-0.2112</v>
      </c>
      <c r="G6151">
        <f t="shared" si="96"/>
        <v>-8.8620000000000004E-2</v>
      </c>
    </row>
    <row r="6152" spans="1:7" x14ac:dyDescent="0.3">
      <c r="A6152" s="1">
        <v>42212</v>
      </c>
      <c r="B6152" s="2">
        <v>-3.0244162647221598E-3</v>
      </c>
      <c r="C6152" s="1">
        <v>42517</v>
      </c>
      <c r="D6152">
        <v>0.4466</v>
      </c>
      <c r="E6152" s="1">
        <v>42585</v>
      </c>
      <c r="F6152">
        <v>-9.7999999999999997E-3</v>
      </c>
      <c r="G6152">
        <f t="shared" si="96"/>
        <v>0.26404</v>
      </c>
    </row>
    <row r="6153" spans="1:7" x14ac:dyDescent="0.3">
      <c r="A6153" s="1">
        <v>42213</v>
      </c>
      <c r="B6153" s="2">
        <v>-2.77572163637485E-3</v>
      </c>
      <c r="C6153" s="1">
        <v>42521</v>
      </c>
      <c r="D6153">
        <v>-9.4E-2</v>
      </c>
      <c r="E6153" s="1">
        <v>42586</v>
      </c>
      <c r="F6153">
        <v>0.2422</v>
      </c>
      <c r="G6153">
        <f t="shared" si="96"/>
        <v>4.0480000000000009E-2</v>
      </c>
    </row>
    <row r="6154" spans="1:7" x14ac:dyDescent="0.3">
      <c r="A6154" s="1">
        <v>42214</v>
      </c>
      <c r="B6154" s="2">
        <v>-4.2976178530556002E-3</v>
      </c>
      <c r="C6154" s="1">
        <v>42522</v>
      </c>
      <c r="D6154">
        <v>0.1303</v>
      </c>
      <c r="E6154" s="1">
        <v>42587</v>
      </c>
      <c r="F6154">
        <v>-0.33189999999999997</v>
      </c>
      <c r="G6154">
        <f t="shared" si="96"/>
        <v>-5.457999999999999E-2</v>
      </c>
    </row>
    <row r="6155" spans="1:7" x14ac:dyDescent="0.3">
      <c r="A6155" s="1">
        <v>42215</v>
      </c>
      <c r="B6155" s="2">
        <v>9.2469537259960398E-3</v>
      </c>
      <c r="C6155" s="1">
        <v>42523</v>
      </c>
      <c r="D6155">
        <v>0.29399999999999998</v>
      </c>
      <c r="E6155" s="1">
        <v>42590</v>
      </c>
      <c r="F6155">
        <v>5.4699999999999999E-2</v>
      </c>
      <c r="G6155">
        <f t="shared" si="96"/>
        <v>0.19827999999999998</v>
      </c>
    </row>
    <row r="6156" spans="1:7" x14ac:dyDescent="0.3">
      <c r="A6156" s="1">
        <v>42216</v>
      </c>
      <c r="B6156" s="2">
        <v>5.4017621987643098E-3</v>
      </c>
      <c r="C6156" s="1">
        <v>42524</v>
      </c>
      <c r="D6156">
        <v>-0.28970000000000001</v>
      </c>
      <c r="E6156" s="1">
        <v>42591</v>
      </c>
      <c r="F6156">
        <v>0.22159999999999999</v>
      </c>
      <c r="G6156">
        <f t="shared" si="96"/>
        <v>-8.5180000000000006E-2</v>
      </c>
    </row>
    <row r="6157" spans="1:7" x14ac:dyDescent="0.3">
      <c r="A6157" s="1">
        <v>42219</v>
      </c>
      <c r="B6157" s="2">
        <v>1.08040971832539E-2</v>
      </c>
      <c r="C6157" s="1">
        <v>42527</v>
      </c>
      <c r="D6157">
        <v>0.49230000000000002</v>
      </c>
      <c r="E6157" s="1">
        <v>42592</v>
      </c>
      <c r="F6157">
        <v>0.19650000000000001</v>
      </c>
      <c r="G6157">
        <f t="shared" si="96"/>
        <v>0.37397999999999998</v>
      </c>
    </row>
    <row r="6158" spans="1:7" x14ac:dyDescent="0.3">
      <c r="A6158" s="1">
        <v>42220</v>
      </c>
      <c r="B6158" s="2">
        <v>-3.70823877076465E-3</v>
      </c>
      <c r="C6158" s="1">
        <v>42528</v>
      </c>
      <c r="D6158">
        <v>0.13109999999999999</v>
      </c>
      <c r="E6158" s="1">
        <v>42593</v>
      </c>
      <c r="F6158">
        <v>-0.32850000000000001</v>
      </c>
      <c r="G6158">
        <f t="shared" si="96"/>
        <v>-5.2740000000000023E-2</v>
      </c>
    </row>
    <row r="6159" spans="1:7" x14ac:dyDescent="0.3">
      <c r="A6159" s="1">
        <v>42221</v>
      </c>
      <c r="B6159" s="2">
        <v>2.0749074115744598E-3</v>
      </c>
      <c r="C6159" s="1">
        <v>42529</v>
      </c>
      <c r="D6159">
        <v>0.35149999999999998</v>
      </c>
      <c r="E6159" s="1">
        <v>42594</v>
      </c>
      <c r="F6159">
        <v>0.27150000000000002</v>
      </c>
      <c r="G6159">
        <f t="shared" si="96"/>
        <v>0.31950000000000001</v>
      </c>
    </row>
    <row r="6160" spans="1:7" x14ac:dyDescent="0.3">
      <c r="A6160" s="1">
        <v>42222</v>
      </c>
      <c r="B6160" s="2">
        <v>1.25853394811415E-3</v>
      </c>
      <c r="C6160" s="1">
        <v>42530</v>
      </c>
      <c r="D6160">
        <v>-0.16739999999999999</v>
      </c>
      <c r="E6160" s="1">
        <v>42597</v>
      </c>
      <c r="F6160">
        <v>-0.15110000000000001</v>
      </c>
      <c r="G6160">
        <f t="shared" si="96"/>
        <v>-0.16088</v>
      </c>
    </row>
    <row r="6161" spans="1:7" x14ac:dyDescent="0.3">
      <c r="A6161" s="1">
        <v>42223</v>
      </c>
      <c r="B6161" s="2">
        <v>3.4692860704710299E-3</v>
      </c>
      <c r="C6161" s="1">
        <v>42531</v>
      </c>
      <c r="D6161">
        <v>-0.91620000000000001</v>
      </c>
      <c r="E6161" s="1">
        <v>42598</v>
      </c>
      <c r="F6161">
        <v>-8.9399999999999993E-2</v>
      </c>
      <c r="G6161">
        <f t="shared" si="96"/>
        <v>-0.58548</v>
      </c>
    </row>
    <row r="6162" spans="1:7" x14ac:dyDescent="0.3">
      <c r="A6162" s="1">
        <v>42226</v>
      </c>
      <c r="B6162" s="2">
        <v>-1.5007287754430301E-2</v>
      </c>
      <c r="C6162" s="1">
        <v>42534</v>
      </c>
      <c r="D6162">
        <v>-0.78180000000000005</v>
      </c>
      <c r="E6162" s="1">
        <v>42599</v>
      </c>
      <c r="F6162">
        <v>0.1106</v>
      </c>
      <c r="G6162">
        <f t="shared" si="96"/>
        <v>-0.42484</v>
      </c>
    </row>
    <row r="6163" spans="1:7" x14ac:dyDescent="0.3">
      <c r="A6163" s="1">
        <v>42227</v>
      </c>
      <c r="B6163" s="2">
        <v>1.7929311042053801E-2</v>
      </c>
      <c r="C6163" s="1">
        <v>42535</v>
      </c>
      <c r="D6163">
        <v>-0.1729</v>
      </c>
      <c r="E6163" s="1">
        <v>42600</v>
      </c>
      <c r="F6163">
        <v>0.1464</v>
      </c>
      <c r="G6163">
        <f t="shared" si="96"/>
        <v>-4.5179999999999998E-2</v>
      </c>
    </row>
    <row r="6164" spans="1:7" x14ac:dyDescent="0.3">
      <c r="A6164" s="1">
        <v>42228</v>
      </c>
      <c r="B6164" s="2">
        <v>-1.2801724301479E-2</v>
      </c>
      <c r="C6164" s="1">
        <v>42536</v>
      </c>
      <c r="D6164">
        <v>-0.1764</v>
      </c>
      <c r="E6164" s="1">
        <v>42601</v>
      </c>
      <c r="F6164">
        <v>-0.19670000000000001</v>
      </c>
      <c r="G6164">
        <f t="shared" si="96"/>
        <v>-0.18452000000000002</v>
      </c>
    </row>
    <row r="6165" spans="1:7" x14ac:dyDescent="0.3">
      <c r="A6165" s="1">
        <v>42229</v>
      </c>
      <c r="B6165" s="2">
        <v>6.5993629221567903E-3</v>
      </c>
      <c r="C6165" s="1">
        <v>42537</v>
      </c>
      <c r="D6165">
        <v>0.32969999999999999</v>
      </c>
      <c r="E6165" s="1">
        <v>42604</v>
      </c>
      <c r="F6165">
        <v>0.2167</v>
      </c>
      <c r="G6165">
        <f t="shared" si="96"/>
        <v>0.28449999999999998</v>
      </c>
    </row>
    <row r="6166" spans="1:7" x14ac:dyDescent="0.3">
      <c r="A6166" s="1">
        <v>42230</v>
      </c>
      <c r="B6166" s="2">
        <v>-1.37735907798819E-3</v>
      </c>
      <c r="C6166" s="1">
        <v>42538</v>
      </c>
      <c r="D6166">
        <v>-0.32529999999999998</v>
      </c>
      <c r="E6166" s="1">
        <v>42605</v>
      </c>
      <c r="F6166">
        <v>4.8999999999999998E-3</v>
      </c>
      <c r="G6166">
        <f t="shared" si="96"/>
        <v>-0.19322</v>
      </c>
    </row>
    <row r="6167" spans="1:7" x14ac:dyDescent="0.3">
      <c r="A6167" s="1">
        <v>42233</v>
      </c>
      <c r="B6167" s="2">
        <v>9.3774889600761694E-3</v>
      </c>
      <c r="C6167" s="1">
        <v>42541</v>
      </c>
      <c r="D6167">
        <v>0.58160000000000001</v>
      </c>
      <c r="E6167" s="1">
        <v>42606</v>
      </c>
      <c r="F6167">
        <v>-1.4200000000000001E-2</v>
      </c>
      <c r="G6167">
        <f t="shared" si="96"/>
        <v>0.34327999999999997</v>
      </c>
    </row>
    <row r="6168" spans="1:7" x14ac:dyDescent="0.3">
      <c r="A6168" s="1">
        <v>42234</v>
      </c>
      <c r="B6168" s="2">
        <v>9.6657801817912102E-4</v>
      </c>
      <c r="C6168" s="1">
        <v>42542</v>
      </c>
      <c r="D6168">
        <v>0.28010000000000002</v>
      </c>
      <c r="E6168" s="1">
        <v>42607</v>
      </c>
      <c r="F6168">
        <v>-9.2700000000000005E-2</v>
      </c>
      <c r="G6168">
        <f t="shared" si="96"/>
        <v>0.13098000000000001</v>
      </c>
    </row>
    <row r="6169" spans="1:7" x14ac:dyDescent="0.3">
      <c r="A6169" s="1">
        <v>42235</v>
      </c>
      <c r="B6169" s="2">
        <v>6.7793431735134703E-3</v>
      </c>
      <c r="C6169" s="1">
        <v>42543</v>
      </c>
      <c r="D6169">
        <v>-0.1643</v>
      </c>
      <c r="E6169" s="1">
        <v>42608</v>
      </c>
      <c r="F6169">
        <v>-0.2626</v>
      </c>
      <c r="G6169">
        <f t="shared" si="96"/>
        <v>-0.20362000000000002</v>
      </c>
    </row>
    <row r="6170" spans="1:7" x14ac:dyDescent="0.3">
      <c r="A6170" s="1">
        <v>42236</v>
      </c>
      <c r="B6170" s="2">
        <v>-2.272781711816E-3</v>
      </c>
      <c r="C6170" s="1">
        <v>42544</v>
      </c>
      <c r="D6170">
        <v>1.3376999999999999</v>
      </c>
      <c r="E6170" s="1">
        <v>42611</v>
      </c>
      <c r="F6170">
        <v>0.35589999999999999</v>
      </c>
      <c r="G6170">
        <f t="shared" si="96"/>
        <v>0.94497999999999993</v>
      </c>
    </row>
    <row r="6171" spans="1:7" x14ac:dyDescent="0.3">
      <c r="A6171" s="1">
        <v>42237</v>
      </c>
      <c r="B6171" s="2">
        <v>5.7944235830238401E-3</v>
      </c>
      <c r="C6171" s="1">
        <v>42545</v>
      </c>
      <c r="D6171">
        <v>-3.5920000000000001</v>
      </c>
      <c r="E6171" s="1">
        <v>42612</v>
      </c>
      <c r="F6171">
        <v>-4.3700000000000003E-2</v>
      </c>
      <c r="G6171">
        <f t="shared" si="96"/>
        <v>-2.1726799999999997</v>
      </c>
    </row>
    <row r="6172" spans="1:7" x14ac:dyDescent="0.3">
      <c r="A6172" s="1">
        <v>42240</v>
      </c>
      <c r="B6172" s="2">
        <v>7.3007354722678403E-3</v>
      </c>
      <c r="C6172" s="1">
        <v>42548</v>
      </c>
      <c r="D6172">
        <v>-1.8096999999999999</v>
      </c>
      <c r="E6172" s="1">
        <v>42613</v>
      </c>
      <c r="F6172">
        <v>8.8000000000000005E-3</v>
      </c>
      <c r="G6172">
        <f t="shared" si="96"/>
        <v>-1.0822999999999998</v>
      </c>
    </row>
    <row r="6173" spans="1:7" x14ac:dyDescent="0.3">
      <c r="A6173" s="1">
        <v>42241</v>
      </c>
      <c r="B6173" s="2">
        <v>-4.1979007159818104E-3</v>
      </c>
      <c r="C6173" s="1">
        <v>42549</v>
      </c>
      <c r="D6173">
        <v>1.7989999999999999</v>
      </c>
      <c r="E6173" s="1">
        <v>42614</v>
      </c>
      <c r="F6173">
        <v>-2.1100000000000001E-2</v>
      </c>
      <c r="G6173">
        <f t="shared" si="96"/>
        <v>1.0709599999999999</v>
      </c>
    </row>
    <row r="6174" spans="1:7" x14ac:dyDescent="0.3">
      <c r="A6174" s="1">
        <v>42242</v>
      </c>
      <c r="B6174" s="2">
        <v>1.13235916579422E-2</v>
      </c>
      <c r="C6174" s="1">
        <v>42550</v>
      </c>
      <c r="D6174">
        <v>1.7161</v>
      </c>
      <c r="E6174" s="1">
        <v>42615</v>
      </c>
      <c r="F6174">
        <v>-0.12809999999999999</v>
      </c>
      <c r="G6174">
        <f t="shared" si="96"/>
        <v>0.97842000000000007</v>
      </c>
    </row>
    <row r="6175" spans="1:7" x14ac:dyDescent="0.3">
      <c r="A6175" s="1">
        <v>42243</v>
      </c>
      <c r="B6175" s="2">
        <v>-2.0401258221415499E-2</v>
      </c>
      <c r="C6175" s="1">
        <v>42551</v>
      </c>
      <c r="D6175">
        <v>1.3567</v>
      </c>
      <c r="E6175" s="1">
        <v>42619</v>
      </c>
      <c r="F6175">
        <v>0.29239999999999999</v>
      </c>
      <c r="G6175">
        <f t="shared" si="96"/>
        <v>0.93097999999999992</v>
      </c>
    </row>
    <row r="6176" spans="1:7" x14ac:dyDescent="0.3">
      <c r="A6176" s="1">
        <v>42244</v>
      </c>
      <c r="B6176" s="2">
        <v>-8.5879300857106804E-3</v>
      </c>
      <c r="C6176" s="1">
        <v>42552</v>
      </c>
      <c r="D6176">
        <v>0.21310000000000001</v>
      </c>
      <c r="E6176" s="1">
        <v>42620</v>
      </c>
      <c r="F6176">
        <v>1.52E-2</v>
      </c>
      <c r="G6176">
        <f t="shared" si="96"/>
        <v>0.13394</v>
      </c>
    </row>
    <row r="6177" spans="1:7" x14ac:dyDescent="0.3">
      <c r="A6177" s="1">
        <v>42247</v>
      </c>
      <c r="B6177" s="2">
        <v>-1.40640825320347E-2</v>
      </c>
      <c r="C6177" s="1">
        <v>42556</v>
      </c>
      <c r="D6177">
        <v>-0.67759999999999998</v>
      </c>
      <c r="E6177" s="1">
        <v>42621</v>
      </c>
      <c r="F6177">
        <v>-0.38600000000000001</v>
      </c>
      <c r="G6177">
        <f t="shared" si="96"/>
        <v>-0.56096000000000001</v>
      </c>
    </row>
    <row r="6178" spans="1:7" x14ac:dyDescent="0.3">
      <c r="A6178" s="1">
        <v>42248</v>
      </c>
      <c r="B6178" s="2">
        <v>1.7624606892546101E-2</v>
      </c>
      <c r="C6178" s="1">
        <v>42557</v>
      </c>
      <c r="D6178">
        <v>0.57040000000000002</v>
      </c>
      <c r="E6178" s="1">
        <v>42622</v>
      </c>
      <c r="F6178">
        <v>-0.3019</v>
      </c>
      <c r="G6178">
        <f t="shared" si="96"/>
        <v>0.22147999999999998</v>
      </c>
    </row>
    <row r="6179" spans="1:7" x14ac:dyDescent="0.3">
      <c r="A6179" s="1">
        <v>42249</v>
      </c>
      <c r="B6179" s="2">
        <v>1.84812650276656E-3</v>
      </c>
      <c r="C6179" s="1">
        <v>42558</v>
      </c>
      <c r="D6179">
        <v>-7.7100000000000002E-2</v>
      </c>
      <c r="E6179" s="1">
        <v>42625</v>
      </c>
      <c r="F6179">
        <v>1.1299999999999999E-2</v>
      </c>
      <c r="G6179">
        <f t="shared" si="96"/>
        <v>-4.1739999999999999E-2</v>
      </c>
    </row>
    <row r="6180" spans="1:7" x14ac:dyDescent="0.3">
      <c r="A6180" s="1">
        <v>42250</v>
      </c>
      <c r="B6180" s="2">
        <v>-1.8705647736816399E-3</v>
      </c>
      <c r="C6180" s="1">
        <v>42559</v>
      </c>
      <c r="D6180">
        <v>1.5258</v>
      </c>
      <c r="E6180" s="1">
        <v>42626</v>
      </c>
      <c r="F6180">
        <v>-0.29389999999999999</v>
      </c>
      <c r="G6180">
        <f t="shared" si="96"/>
        <v>0.79791999999999996</v>
      </c>
    </row>
    <row r="6181" spans="1:7" x14ac:dyDescent="0.3">
      <c r="A6181" s="1">
        <v>42251</v>
      </c>
      <c r="B6181" s="2">
        <v>1.12014531991855E-2</v>
      </c>
      <c r="C6181" s="1">
        <v>42562</v>
      </c>
      <c r="D6181">
        <v>0.34089999999999998</v>
      </c>
      <c r="E6181" s="1">
        <v>42627</v>
      </c>
      <c r="F6181">
        <v>0.20680000000000001</v>
      </c>
      <c r="G6181">
        <f t="shared" si="96"/>
        <v>0.28725999999999996</v>
      </c>
    </row>
    <row r="6182" spans="1:7" x14ac:dyDescent="0.3">
      <c r="A6182" s="1">
        <v>42254</v>
      </c>
      <c r="B6182" s="2">
        <v>2.5756310652425002E-4</v>
      </c>
      <c r="C6182" s="1">
        <v>42563</v>
      </c>
      <c r="D6182">
        <v>0.70140000000000002</v>
      </c>
      <c r="E6182" s="1">
        <v>42628</v>
      </c>
      <c r="F6182">
        <v>-2.81E-2</v>
      </c>
      <c r="G6182">
        <f t="shared" si="96"/>
        <v>0.40959999999999996</v>
      </c>
    </row>
    <row r="6183" spans="1:7" x14ac:dyDescent="0.3">
      <c r="A6183" s="1">
        <v>42255</v>
      </c>
      <c r="B6183" s="2">
        <v>-9.1116743014692005E-3</v>
      </c>
      <c r="C6183" s="1">
        <v>42564</v>
      </c>
      <c r="D6183">
        <v>2.29E-2</v>
      </c>
      <c r="E6183" s="1">
        <v>42629</v>
      </c>
      <c r="F6183">
        <v>-4.4000000000000003E-3</v>
      </c>
      <c r="G6183">
        <f t="shared" si="96"/>
        <v>1.1980000000000001E-2</v>
      </c>
    </row>
    <row r="6184" spans="1:7" x14ac:dyDescent="0.3">
      <c r="A6184" s="1">
        <v>42256</v>
      </c>
      <c r="B6184" s="2">
        <v>6.0935922943323702E-3</v>
      </c>
      <c r="C6184" s="1">
        <v>42565</v>
      </c>
      <c r="D6184">
        <v>0.52800000000000002</v>
      </c>
      <c r="E6184" s="1">
        <v>42632</v>
      </c>
      <c r="F6184">
        <v>3.4599999999999999E-2</v>
      </c>
      <c r="G6184">
        <f t="shared" si="96"/>
        <v>0.33064000000000004</v>
      </c>
    </row>
    <row r="6185" spans="1:7" x14ac:dyDescent="0.3">
      <c r="A6185" s="1">
        <v>42257</v>
      </c>
      <c r="B6185" s="2">
        <v>-9.9864656339638796E-3</v>
      </c>
      <c r="C6185" s="1">
        <v>42566</v>
      </c>
      <c r="D6185">
        <v>-9.2899999999999996E-2</v>
      </c>
      <c r="E6185" s="1">
        <v>42633</v>
      </c>
      <c r="F6185">
        <v>5.33E-2</v>
      </c>
      <c r="G6185">
        <f t="shared" si="96"/>
        <v>-3.4419999999999992E-2</v>
      </c>
    </row>
    <row r="6186" spans="1:7" x14ac:dyDescent="0.3">
      <c r="A6186" s="1">
        <v>42258</v>
      </c>
      <c r="B6186" s="2">
        <v>1.63080834089424E-3</v>
      </c>
      <c r="C6186" s="1">
        <v>42569</v>
      </c>
      <c r="D6186">
        <v>0.24229999999999999</v>
      </c>
      <c r="E6186" s="1">
        <v>42634</v>
      </c>
      <c r="F6186">
        <v>0.113</v>
      </c>
      <c r="G6186">
        <f t="shared" si="96"/>
        <v>0.19057999999999997</v>
      </c>
    </row>
    <row r="6187" spans="1:7" x14ac:dyDescent="0.3">
      <c r="A6187" s="1">
        <v>42261</v>
      </c>
      <c r="B6187" s="2">
        <v>-2.9098670990923602E-4</v>
      </c>
      <c r="C6187" s="1">
        <v>42570</v>
      </c>
      <c r="D6187">
        <v>-0.1411</v>
      </c>
      <c r="E6187" s="1">
        <v>42635</v>
      </c>
      <c r="F6187">
        <v>0.23749999999999999</v>
      </c>
      <c r="G6187">
        <f t="shared" si="96"/>
        <v>1.0340000000000002E-2</v>
      </c>
    </row>
    <row r="6188" spans="1:7" x14ac:dyDescent="0.3">
      <c r="A6188" s="1">
        <v>42262</v>
      </c>
      <c r="B6188" s="2">
        <v>-4.7736545852729E-3</v>
      </c>
      <c r="C6188" s="1">
        <v>42571</v>
      </c>
      <c r="D6188">
        <v>0.43969999999999998</v>
      </c>
      <c r="E6188" s="1">
        <v>42636</v>
      </c>
      <c r="F6188">
        <v>8.4599999999999995E-2</v>
      </c>
      <c r="G6188">
        <f t="shared" si="96"/>
        <v>0.29765999999999998</v>
      </c>
    </row>
    <row r="6189" spans="1:7" x14ac:dyDescent="0.3">
      <c r="A6189" s="1">
        <v>42263</v>
      </c>
      <c r="B6189" s="2">
        <v>-9.8810145829073496E-3</v>
      </c>
      <c r="C6189" s="1">
        <v>42572</v>
      </c>
      <c r="D6189">
        <v>-0.35959999999999998</v>
      </c>
      <c r="E6189" s="1">
        <v>42639</v>
      </c>
      <c r="F6189">
        <v>0.11</v>
      </c>
      <c r="G6189">
        <f t="shared" si="96"/>
        <v>-0.17175999999999997</v>
      </c>
    </row>
    <row r="6190" spans="1:7" x14ac:dyDescent="0.3">
      <c r="A6190" s="1">
        <v>42264</v>
      </c>
      <c r="B6190" s="2">
        <v>-2.0312319217707901E-4</v>
      </c>
      <c r="C6190" s="1">
        <v>42573</v>
      </c>
      <c r="D6190">
        <v>0.45590000000000003</v>
      </c>
      <c r="E6190" s="1">
        <v>42640</v>
      </c>
      <c r="F6190">
        <v>0.15260000000000001</v>
      </c>
      <c r="G6190">
        <f t="shared" si="96"/>
        <v>0.33457999999999999</v>
      </c>
    </row>
    <row r="6191" spans="1:7" x14ac:dyDescent="0.3">
      <c r="A6191" s="1">
        <v>42265</v>
      </c>
      <c r="B6191" s="2">
        <v>2.3210436394883498E-2</v>
      </c>
      <c r="C6191" s="1">
        <v>42576</v>
      </c>
      <c r="D6191">
        <v>-0.30059999999999998</v>
      </c>
      <c r="E6191" s="1">
        <v>42641</v>
      </c>
      <c r="F6191">
        <v>-3.4299999999999997E-2</v>
      </c>
      <c r="G6191">
        <f t="shared" si="96"/>
        <v>-0.19408</v>
      </c>
    </row>
    <row r="6192" spans="1:7" x14ac:dyDescent="0.3">
      <c r="A6192" s="1">
        <v>42268</v>
      </c>
      <c r="B6192" s="2">
        <v>-5.5122492130583699E-3</v>
      </c>
      <c r="C6192" s="1">
        <v>42577</v>
      </c>
      <c r="D6192">
        <v>3.5400000000000001E-2</v>
      </c>
      <c r="E6192" s="1">
        <v>42642</v>
      </c>
      <c r="F6192">
        <v>6.5699999999999995E-2</v>
      </c>
      <c r="G6192">
        <f t="shared" si="96"/>
        <v>4.7519999999999993E-2</v>
      </c>
    </row>
    <row r="6193" spans="1:7" x14ac:dyDescent="0.3">
      <c r="A6193" s="1">
        <v>42269</v>
      </c>
      <c r="B6193" s="2">
        <v>1.5008440065267199E-2</v>
      </c>
      <c r="C6193" s="1">
        <v>42578</v>
      </c>
      <c r="D6193">
        <v>-0.1163</v>
      </c>
      <c r="E6193" s="1">
        <v>42643</v>
      </c>
      <c r="F6193">
        <v>-0.2346</v>
      </c>
      <c r="G6193">
        <f t="shared" si="96"/>
        <v>-0.16361999999999999</v>
      </c>
    </row>
    <row r="6194" spans="1:7" x14ac:dyDescent="0.3">
      <c r="A6194" s="1">
        <v>42270</v>
      </c>
      <c r="B6194" s="2">
        <v>4.9231757998631203E-3</v>
      </c>
      <c r="C6194" s="1">
        <v>42579</v>
      </c>
      <c r="D6194">
        <v>0.1694</v>
      </c>
      <c r="E6194" s="1">
        <v>42646</v>
      </c>
      <c r="F6194">
        <v>-4.7600000000000003E-2</v>
      </c>
      <c r="G6194">
        <f t="shared" si="96"/>
        <v>8.2599999999999993E-2</v>
      </c>
    </row>
    <row r="6195" spans="1:7" x14ac:dyDescent="0.3">
      <c r="A6195" s="1">
        <v>42271</v>
      </c>
      <c r="B6195" s="2">
        <v>-1.1232472638526001E-3</v>
      </c>
      <c r="C6195" s="1">
        <v>42580</v>
      </c>
      <c r="D6195">
        <v>0.16420000000000001</v>
      </c>
      <c r="E6195" s="1">
        <v>42647</v>
      </c>
      <c r="F6195">
        <v>-0.28050000000000003</v>
      </c>
      <c r="G6195">
        <f t="shared" si="96"/>
        <v>-1.3680000000000012E-2</v>
      </c>
    </row>
    <row r="6196" spans="1:7" x14ac:dyDescent="0.3">
      <c r="A6196" s="1">
        <v>42272</v>
      </c>
      <c r="B6196" s="2">
        <v>-1.1939023849422799E-2</v>
      </c>
      <c r="C6196" s="1">
        <v>42583</v>
      </c>
      <c r="D6196">
        <v>-0.12659999999999999</v>
      </c>
      <c r="E6196" s="1">
        <v>42648</v>
      </c>
      <c r="F6196">
        <v>-0.1197</v>
      </c>
      <c r="G6196">
        <f t="shared" si="96"/>
        <v>-0.12383999999999999</v>
      </c>
    </row>
    <row r="6197" spans="1:7" x14ac:dyDescent="0.3">
      <c r="A6197" s="1">
        <v>42275</v>
      </c>
      <c r="B6197" s="2">
        <v>1.1722244741552101E-2</v>
      </c>
      <c r="C6197" s="1">
        <v>42584</v>
      </c>
      <c r="D6197">
        <v>-0.63370000000000004</v>
      </c>
      <c r="E6197" s="1">
        <v>42649</v>
      </c>
      <c r="F6197">
        <v>-8.3299999999999999E-2</v>
      </c>
      <c r="G6197">
        <f t="shared" si="96"/>
        <v>-0.41354000000000002</v>
      </c>
    </row>
    <row r="6198" spans="1:7" x14ac:dyDescent="0.3">
      <c r="A6198" s="1">
        <v>42276</v>
      </c>
      <c r="B6198" s="2">
        <v>1.02355636027895E-3</v>
      </c>
      <c r="C6198" s="1">
        <v>42585</v>
      </c>
      <c r="D6198">
        <v>0.34389999999999998</v>
      </c>
      <c r="E6198" s="1">
        <v>42650</v>
      </c>
      <c r="F6198">
        <v>1.9699999999999999E-2</v>
      </c>
      <c r="G6198">
        <f t="shared" si="96"/>
        <v>0.21421999999999999</v>
      </c>
    </row>
    <row r="6199" spans="1:7" x14ac:dyDescent="0.3">
      <c r="A6199" s="1">
        <v>42277</v>
      </c>
      <c r="B6199" s="2">
        <v>-3.7332412184130099E-3</v>
      </c>
      <c r="C6199" s="1">
        <v>42586</v>
      </c>
      <c r="D6199">
        <v>4.65E-2</v>
      </c>
      <c r="E6199" s="1">
        <v>42654</v>
      </c>
      <c r="F6199">
        <v>-9.2299999999999993E-2</v>
      </c>
      <c r="G6199">
        <f t="shared" si="96"/>
        <v>-9.0200000000000037E-3</v>
      </c>
    </row>
    <row r="6200" spans="1:7" x14ac:dyDescent="0.3">
      <c r="A6200" s="1">
        <v>42278</v>
      </c>
      <c r="B6200" s="2">
        <v>2.83976556356036E-3</v>
      </c>
      <c r="C6200" s="1">
        <v>42587</v>
      </c>
      <c r="D6200">
        <v>0.86260000000000003</v>
      </c>
      <c r="E6200" s="1">
        <v>42655</v>
      </c>
      <c r="F6200">
        <v>-5.5300000000000002E-2</v>
      </c>
      <c r="G6200">
        <f t="shared" si="96"/>
        <v>0.49543999999999999</v>
      </c>
    </row>
    <row r="6201" spans="1:7" x14ac:dyDescent="0.3">
      <c r="A6201" s="1">
        <v>42279</v>
      </c>
      <c r="B6201" s="2">
        <v>-3.9316352524302297E-3</v>
      </c>
      <c r="C6201" s="1">
        <v>42590</v>
      </c>
      <c r="D6201">
        <v>-8.1299999999999997E-2</v>
      </c>
      <c r="E6201" s="1">
        <v>42656</v>
      </c>
      <c r="F6201">
        <v>0.215</v>
      </c>
      <c r="G6201">
        <f t="shared" si="96"/>
        <v>3.722000000000001E-2</v>
      </c>
    </row>
    <row r="6202" spans="1:7" x14ac:dyDescent="0.3">
      <c r="A6202" s="1">
        <v>42282</v>
      </c>
      <c r="B6202" s="2">
        <v>-1.23393324133935E-2</v>
      </c>
      <c r="C6202" s="1">
        <v>42591</v>
      </c>
      <c r="D6202">
        <v>4.2799999999999998E-2</v>
      </c>
      <c r="E6202" s="1">
        <v>42657</v>
      </c>
      <c r="F6202">
        <v>-0.2293</v>
      </c>
      <c r="G6202">
        <f t="shared" si="96"/>
        <v>-6.6040000000000015E-2</v>
      </c>
    </row>
    <row r="6203" spans="1:7" x14ac:dyDescent="0.3">
      <c r="A6203" s="1">
        <v>42283</v>
      </c>
      <c r="B6203" s="2">
        <v>-1.98381055439611E-2</v>
      </c>
      <c r="C6203" s="1">
        <v>42592</v>
      </c>
      <c r="D6203">
        <v>-0.2495</v>
      </c>
      <c r="E6203" s="1">
        <v>42660</v>
      </c>
      <c r="F6203">
        <v>0.15820000000000001</v>
      </c>
      <c r="G6203">
        <f t="shared" si="96"/>
        <v>-8.6419999999999997E-2</v>
      </c>
    </row>
    <row r="6204" spans="1:7" x14ac:dyDescent="0.3">
      <c r="A6204" s="1">
        <v>42284</v>
      </c>
      <c r="B6204" s="2">
        <v>-9.4541509726842098E-4</v>
      </c>
      <c r="C6204" s="1">
        <v>42593</v>
      </c>
      <c r="D6204">
        <v>0.48649999999999999</v>
      </c>
      <c r="E6204" s="1">
        <v>42661</v>
      </c>
      <c r="F6204">
        <v>0.1017</v>
      </c>
      <c r="G6204">
        <f t="shared" si="96"/>
        <v>0.33257999999999999</v>
      </c>
    </row>
    <row r="6205" spans="1:7" x14ac:dyDescent="0.3">
      <c r="A6205" s="1">
        <v>42285</v>
      </c>
      <c r="B6205" s="2">
        <v>-8.1871845100549602E-3</v>
      </c>
      <c r="C6205" s="1">
        <v>42594</v>
      </c>
      <c r="D6205">
        <v>-7.4399999999999994E-2</v>
      </c>
      <c r="E6205" s="1">
        <v>42662</v>
      </c>
      <c r="F6205">
        <v>2.1700000000000001E-2</v>
      </c>
      <c r="G6205">
        <f t="shared" si="96"/>
        <v>-3.5959999999999992E-2</v>
      </c>
    </row>
    <row r="6206" spans="1:7" x14ac:dyDescent="0.3">
      <c r="A6206" s="1">
        <v>42286</v>
      </c>
      <c r="B6206" s="2">
        <v>-9.6944702430832308E-3</v>
      </c>
      <c r="C6206" s="1">
        <v>42597</v>
      </c>
      <c r="D6206">
        <v>0.29139999999999999</v>
      </c>
      <c r="E6206" s="1">
        <v>42663</v>
      </c>
      <c r="F6206">
        <v>2.76E-2</v>
      </c>
      <c r="G6206">
        <f t="shared" si="96"/>
        <v>0.18587999999999999</v>
      </c>
    </row>
    <row r="6207" spans="1:7" x14ac:dyDescent="0.3">
      <c r="A6207" s="1">
        <v>42289</v>
      </c>
      <c r="B6207" s="2">
        <v>1.17162436564195E-2</v>
      </c>
      <c r="C6207" s="1">
        <v>42598</v>
      </c>
      <c r="D6207">
        <v>-0.5302</v>
      </c>
      <c r="E6207" s="1">
        <v>42664</v>
      </c>
      <c r="F6207">
        <v>1.6299999999999999E-2</v>
      </c>
      <c r="G6207">
        <f t="shared" si="96"/>
        <v>-0.31159999999999999</v>
      </c>
    </row>
    <row r="6208" spans="1:7" x14ac:dyDescent="0.3">
      <c r="A6208" s="1">
        <v>42290</v>
      </c>
      <c r="B6208" s="2">
        <v>7.0906145057274498E-3</v>
      </c>
      <c r="C6208" s="1">
        <v>42599</v>
      </c>
      <c r="D6208">
        <v>0.2117</v>
      </c>
      <c r="E6208" s="1">
        <v>42667</v>
      </c>
      <c r="F6208">
        <v>-9.06E-2</v>
      </c>
      <c r="G6208">
        <f t="shared" si="96"/>
        <v>9.078E-2</v>
      </c>
    </row>
    <row r="6209" spans="1:7" x14ac:dyDescent="0.3">
      <c r="A6209" s="1">
        <v>42291</v>
      </c>
      <c r="B6209" s="2">
        <v>-2.9387638441316101E-3</v>
      </c>
      <c r="C6209" s="1">
        <v>42600</v>
      </c>
      <c r="D6209">
        <v>0.22239999999999999</v>
      </c>
      <c r="E6209" s="1">
        <v>42668</v>
      </c>
      <c r="F6209">
        <v>1.6299999999999999E-2</v>
      </c>
      <c r="G6209">
        <f t="shared" si="96"/>
        <v>0.13995999999999997</v>
      </c>
    </row>
    <row r="6210" spans="1:7" x14ac:dyDescent="0.3">
      <c r="A6210" s="1">
        <v>42292</v>
      </c>
      <c r="B6210" s="2">
        <v>-1.30439768056712E-4</v>
      </c>
      <c r="C6210" s="1">
        <v>42601</v>
      </c>
      <c r="D6210">
        <v>-0.13009999999999999</v>
      </c>
      <c r="E6210" s="1">
        <v>42669</v>
      </c>
      <c r="F6210">
        <v>-0.16569999999999999</v>
      </c>
      <c r="G6210">
        <f t="shared" si="96"/>
        <v>-0.14433999999999997</v>
      </c>
    </row>
    <row r="6211" spans="1:7" x14ac:dyDescent="0.3">
      <c r="A6211" s="1">
        <v>42293</v>
      </c>
      <c r="B6211" s="2">
        <v>9.9179223164069796E-4</v>
      </c>
      <c r="C6211" s="1">
        <v>42604</v>
      </c>
      <c r="D6211">
        <v>-5.45E-2</v>
      </c>
      <c r="E6211" s="1">
        <v>42670</v>
      </c>
      <c r="F6211">
        <v>-0.24690000000000001</v>
      </c>
      <c r="G6211">
        <f t="shared" si="96"/>
        <v>-0.13146000000000002</v>
      </c>
    </row>
    <row r="6212" spans="1:7" x14ac:dyDescent="0.3">
      <c r="A6212" s="1">
        <v>42296</v>
      </c>
      <c r="B6212" s="2">
        <v>1.2820234005819201E-2</v>
      </c>
      <c r="C6212" s="1">
        <v>42605</v>
      </c>
      <c r="D6212">
        <v>0.1978</v>
      </c>
      <c r="E6212" s="1">
        <v>42671</v>
      </c>
      <c r="F6212">
        <v>-1.1900000000000001E-2</v>
      </c>
      <c r="G6212">
        <f t="shared" si="96"/>
        <v>0.11391999999999999</v>
      </c>
    </row>
    <row r="6213" spans="1:7" x14ac:dyDescent="0.3">
      <c r="A6213" s="1">
        <v>42297</v>
      </c>
      <c r="B6213" s="2">
        <v>-7.4197652413597898E-3</v>
      </c>
      <c r="C6213" s="1">
        <v>42606</v>
      </c>
      <c r="D6213">
        <v>-0.51839999999999997</v>
      </c>
      <c r="E6213" s="1">
        <v>42674</v>
      </c>
      <c r="F6213">
        <v>8.0699999999999994E-2</v>
      </c>
      <c r="G6213">
        <f t="shared" ref="G6213:G6276" si="97">(D6213*0.6)+(F6213*0.4)</f>
        <v>-0.27876000000000001</v>
      </c>
    </row>
    <row r="6214" spans="1:7" x14ac:dyDescent="0.3">
      <c r="A6214" s="1">
        <v>42298</v>
      </c>
      <c r="B6214" s="2">
        <v>9.8234322924049006E-3</v>
      </c>
      <c r="C6214" s="1">
        <v>42607</v>
      </c>
      <c r="D6214">
        <v>-0.1348</v>
      </c>
      <c r="E6214" s="1">
        <v>42675</v>
      </c>
      <c r="F6214">
        <v>5.74E-2</v>
      </c>
      <c r="G6214">
        <f t="shared" si="97"/>
        <v>-5.7919999999999992E-2</v>
      </c>
    </row>
    <row r="6215" spans="1:7" x14ac:dyDescent="0.3">
      <c r="A6215" s="1">
        <v>42299</v>
      </c>
      <c r="B6215" s="2">
        <v>5.2544752453653797E-3</v>
      </c>
      <c r="C6215" s="1">
        <v>42608</v>
      </c>
      <c r="D6215">
        <v>-0.15579999999999999</v>
      </c>
      <c r="E6215" s="1">
        <v>42676</v>
      </c>
      <c r="F6215">
        <v>4.4499999999999998E-2</v>
      </c>
      <c r="G6215">
        <f t="shared" si="97"/>
        <v>-7.5679999999999997E-2</v>
      </c>
    </row>
    <row r="6216" spans="1:7" x14ac:dyDescent="0.3">
      <c r="A6216" s="1">
        <v>42300</v>
      </c>
      <c r="B6216" s="2">
        <v>8.0887048026854202E-3</v>
      </c>
      <c r="C6216" s="1">
        <v>42611</v>
      </c>
      <c r="D6216">
        <v>0.53649999999999998</v>
      </c>
      <c r="E6216" s="1">
        <v>42677</v>
      </c>
      <c r="F6216">
        <v>-5.8799999999999998E-2</v>
      </c>
      <c r="G6216">
        <f t="shared" si="97"/>
        <v>0.29837999999999998</v>
      </c>
    </row>
    <row r="6217" spans="1:7" x14ac:dyDescent="0.3">
      <c r="A6217" s="1">
        <v>42303</v>
      </c>
      <c r="B6217" s="2">
        <v>3.39320836130885E-3</v>
      </c>
      <c r="C6217" s="1">
        <v>42612</v>
      </c>
      <c r="D6217">
        <v>-0.1794</v>
      </c>
      <c r="E6217" s="1">
        <v>42678</v>
      </c>
      <c r="F6217">
        <v>0.1172</v>
      </c>
      <c r="G6217">
        <f t="shared" si="97"/>
        <v>-6.0759999999999995E-2</v>
      </c>
    </row>
    <row r="6218" spans="1:7" x14ac:dyDescent="0.3">
      <c r="A6218" s="1">
        <v>42304</v>
      </c>
      <c r="B6218" s="2">
        <v>1.02177568018713E-2</v>
      </c>
      <c r="C6218" s="1">
        <v>42613</v>
      </c>
      <c r="D6218">
        <v>-0.21890000000000001</v>
      </c>
      <c r="E6218" s="1">
        <v>42681</v>
      </c>
      <c r="F6218">
        <v>-0.13189999999999999</v>
      </c>
      <c r="G6218">
        <f t="shared" si="97"/>
        <v>-0.18410000000000001</v>
      </c>
    </row>
    <row r="6219" spans="1:7" x14ac:dyDescent="0.3">
      <c r="A6219" s="1">
        <v>42305</v>
      </c>
      <c r="B6219" s="2">
        <v>-6.8617474592335102E-3</v>
      </c>
      <c r="C6219" s="1">
        <v>42614</v>
      </c>
      <c r="D6219">
        <v>-3.0000000000000001E-3</v>
      </c>
      <c r="E6219" s="1">
        <v>42682</v>
      </c>
      <c r="F6219">
        <v>-0.15429999999999999</v>
      </c>
      <c r="G6219">
        <f t="shared" si="97"/>
        <v>-6.3519999999999993E-2</v>
      </c>
    </row>
    <row r="6220" spans="1:7" x14ac:dyDescent="0.3">
      <c r="A6220" s="1">
        <v>42306</v>
      </c>
      <c r="B6220" s="2">
        <v>-7.3920242925652503E-3</v>
      </c>
      <c r="C6220" s="1">
        <v>42615</v>
      </c>
      <c r="D6220">
        <v>0.42530000000000001</v>
      </c>
      <c r="E6220" s="1">
        <v>42683</v>
      </c>
      <c r="F6220">
        <v>-0.9768</v>
      </c>
      <c r="G6220">
        <f t="shared" si="97"/>
        <v>-0.13553999999999999</v>
      </c>
    </row>
    <row r="6221" spans="1:7" x14ac:dyDescent="0.3">
      <c r="A6221" s="1">
        <v>42307</v>
      </c>
      <c r="B6221" s="2">
        <v>-9.0160489392879795E-3</v>
      </c>
      <c r="C6221" s="1">
        <v>42619</v>
      </c>
      <c r="D6221">
        <v>0.3004</v>
      </c>
      <c r="E6221" s="1">
        <v>42684</v>
      </c>
      <c r="F6221">
        <v>-0.22359999999999999</v>
      </c>
      <c r="G6221">
        <f t="shared" si="97"/>
        <v>9.0799999999999978E-2</v>
      </c>
    </row>
    <row r="6222" spans="1:7" x14ac:dyDescent="0.3">
      <c r="A6222" s="1">
        <v>42310</v>
      </c>
      <c r="B6222" s="2">
        <v>1.6412902259641501E-3</v>
      </c>
      <c r="C6222" s="1">
        <v>42620</v>
      </c>
      <c r="D6222">
        <v>9.4000000000000004E-3</v>
      </c>
      <c r="E6222" s="1">
        <v>42688</v>
      </c>
      <c r="F6222">
        <v>-0.57899999999999996</v>
      </c>
      <c r="G6222">
        <f t="shared" si="97"/>
        <v>-0.22595999999999999</v>
      </c>
    </row>
    <row r="6223" spans="1:7" x14ac:dyDescent="0.3">
      <c r="A6223" s="1">
        <v>42311</v>
      </c>
      <c r="B6223" s="2">
        <v>-1.2228858261764E-2</v>
      </c>
      <c r="C6223" s="1">
        <v>42621</v>
      </c>
      <c r="D6223">
        <v>-0.218</v>
      </c>
      <c r="E6223" s="1">
        <v>42689</v>
      </c>
      <c r="F6223">
        <v>1.41E-2</v>
      </c>
      <c r="G6223">
        <f t="shared" si="97"/>
        <v>-0.12515999999999999</v>
      </c>
    </row>
    <row r="6224" spans="1:7" x14ac:dyDescent="0.3">
      <c r="A6224" s="1">
        <v>42312</v>
      </c>
      <c r="B6224" s="2">
        <v>1.2768896157058901E-2</v>
      </c>
      <c r="C6224" s="1">
        <v>42622</v>
      </c>
      <c r="D6224">
        <v>-2.4506999999999999</v>
      </c>
      <c r="E6224" s="1">
        <v>42690</v>
      </c>
      <c r="F6224">
        <v>0.11799999999999999</v>
      </c>
      <c r="G6224">
        <f t="shared" si="97"/>
        <v>-1.4232199999999999</v>
      </c>
    </row>
    <row r="6225" spans="1:7" x14ac:dyDescent="0.3">
      <c r="A6225" s="1">
        <v>42313</v>
      </c>
      <c r="B6225" s="2">
        <v>6.5950829325507297E-3</v>
      </c>
      <c r="C6225" s="1">
        <v>42625</v>
      </c>
      <c r="D6225">
        <v>1.4731000000000001</v>
      </c>
      <c r="E6225" s="1">
        <v>42691</v>
      </c>
      <c r="F6225">
        <v>-0.25130000000000002</v>
      </c>
      <c r="G6225">
        <f t="shared" si="97"/>
        <v>0.78333999999999993</v>
      </c>
    </row>
    <row r="6226" spans="1:7" x14ac:dyDescent="0.3">
      <c r="A6226" s="1">
        <v>42314</v>
      </c>
      <c r="B6226" s="2">
        <v>4.7447940622322698E-3</v>
      </c>
      <c r="C6226" s="1">
        <v>42626</v>
      </c>
      <c r="D6226">
        <v>-1.4527000000000001</v>
      </c>
      <c r="E6226" s="1">
        <v>42692</v>
      </c>
      <c r="F6226">
        <v>-0.32919999999999999</v>
      </c>
      <c r="G6226">
        <f t="shared" si="97"/>
        <v>-1.0033000000000001</v>
      </c>
    </row>
    <row r="6227" spans="1:7" x14ac:dyDescent="0.3">
      <c r="A6227" s="1">
        <v>42317</v>
      </c>
      <c r="B6227" s="2">
        <v>7.7141477513333898E-3</v>
      </c>
      <c r="C6227" s="1">
        <v>42627</v>
      </c>
      <c r="D6227">
        <v>-5.1900000000000002E-2</v>
      </c>
      <c r="E6227" s="1">
        <v>42695</v>
      </c>
      <c r="F6227">
        <v>-1.2200000000000001E-2</v>
      </c>
      <c r="G6227">
        <f t="shared" si="97"/>
        <v>-3.6020000000000003E-2</v>
      </c>
    </row>
    <row r="6228" spans="1:7" x14ac:dyDescent="0.3">
      <c r="A6228" s="1">
        <v>42318</v>
      </c>
      <c r="B6228" s="2">
        <v>9.2304858926102202E-3</v>
      </c>
      <c r="C6228" s="1">
        <v>42628</v>
      </c>
      <c r="D6228">
        <v>1.0274000000000001</v>
      </c>
      <c r="E6228" s="1">
        <v>42696</v>
      </c>
      <c r="F6228">
        <v>7.6499999999999999E-2</v>
      </c>
      <c r="G6228">
        <f t="shared" si="97"/>
        <v>0.64703999999999995</v>
      </c>
    </row>
    <row r="6229" spans="1:7" x14ac:dyDescent="0.3">
      <c r="A6229" s="1">
        <v>42319</v>
      </c>
      <c r="B6229" s="2">
        <v>2.44722125612329E-3</v>
      </c>
      <c r="C6229" s="1">
        <v>42629</v>
      </c>
      <c r="D6229">
        <v>-0.37630000000000002</v>
      </c>
      <c r="E6229" s="1">
        <v>42697</v>
      </c>
      <c r="F6229">
        <v>-0.20749999999999999</v>
      </c>
      <c r="G6229">
        <f t="shared" si="97"/>
        <v>-0.30878</v>
      </c>
    </row>
    <row r="6230" spans="1:7" x14ac:dyDescent="0.3">
      <c r="A6230" s="1">
        <v>42320</v>
      </c>
      <c r="B6230" s="2">
        <v>4.1184467312875804E-3</v>
      </c>
      <c r="C6230" s="1">
        <v>42632</v>
      </c>
      <c r="D6230">
        <v>-5.0000000000000001E-4</v>
      </c>
      <c r="E6230" s="1">
        <v>42699</v>
      </c>
      <c r="F6230">
        <v>-5.4300000000000001E-2</v>
      </c>
      <c r="G6230">
        <f t="shared" si="97"/>
        <v>-2.2020000000000005E-2</v>
      </c>
    </row>
    <row r="6231" spans="1:7" x14ac:dyDescent="0.3">
      <c r="A6231" s="1">
        <v>42321</v>
      </c>
      <c r="B6231" s="2">
        <v>8.1329327859365197E-3</v>
      </c>
      <c r="C6231" s="1">
        <v>42633</v>
      </c>
      <c r="D6231">
        <v>3.1099999999999999E-2</v>
      </c>
      <c r="E6231" s="1">
        <v>42702</v>
      </c>
      <c r="F6231">
        <v>0.29339999999999999</v>
      </c>
      <c r="G6231">
        <f t="shared" si="97"/>
        <v>0.13602</v>
      </c>
    </row>
    <row r="6232" spans="1:7" x14ac:dyDescent="0.3">
      <c r="A6232" s="1">
        <v>42324</v>
      </c>
      <c r="B6232" s="2">
        <v>4.8125188366052703E-3</v>
      </c>
      <c r="C6232" s="1">
        <v>42634</v>
      </c>
      <c r="D6232">
        <v>1.0927</v>
      </c>
      <c r="E6232" s="1">
        <v>42703</v>
      </c>
      <c r="F6232">
        <v>0.13819999999999999</v>
      </c>
      <c r="G6232">
        <f t="shared" si="97"/>
        <v>0.71089999999999998</v>
      </c>
    </row>
    <row r="6233" spans="1:7" x14ac:dyDescent="0.3">
      <c r="A6233" s="1">
        <v>42325</v>
      </c>
      <c r="B6233" s="2">
        <v>2.94674580800769E-3</v>
      </c>
      <c r="C6233" s="1">
        <v>42635</v>
      </c>
      <c r="D6233">
        <v>0.65159999999999996</v>
      </c>
      <c r="E6233" s="1">
        <v>42704</v>
      </c>
      <c r="F6233">
        <v>-0.26479999999999998</v>
      </c>
      <c r="G6233">
        <f t="shared" si="97"/>
        <v>0.28503999999999996</v>
      </c>
    </row>
    <row r="6234" spans="1:7" x14ac:dyDescent="0.3">
      <c r="A6234" s="1">
        <v>42326</v>
      </c>
      <c r="B6234" s="2">
        <v>5.1714441913230903E-4</v>
      </c>
      <c r="C6234" s="1">
        <v>42636</v>
      </c>
      <c r="D6234">
        <v>-0.57369999999999999</v>
      </c>
      <c r="E6234" s="1">
        <v>42705</v>
      </c>
      <c r="F6234">
        <v>-0.3841</v>
      </c>
      <c r="G6234">
        <f t="shared" si="97"/>
        <v>-0.49785999999999997</v>
      </c>
    </row>
    <row r="6235" spans="1:7" x14ac:dyDescent="0.3">
      <c r="A6235" s="1">
        <v>42327</v>
      </c>
      <c r="B6235" s="2">
        <v>-3.43412323152859E-3</v>
      </c>
      <c r="C6235" s="1">
        <v>42639</v>
      </c>
      <c r="D6235">
        <v>-0.85019999999999996</v>
      </c>
      <c r="E6235" s="1">
        <v>42706</v>
      </c>
      <c r="F6235">
        <v>0.29649999999999999</v>
      </c>
      <c r="G6235">
        <f t="shared" si="97"/>
        <v>-0.39151999999999992</v>
      </c>
    </row>
    <row r="6236" spans="1:7" x14ac:dyDescent="0.3">
      <c r="A6236" s="1">
        <v>42328</v>
      </c>
      <c r="B6236" s="2">
        <v>7.4837777717762198E-3</v>
      </c>
      <c r="C6236" s="1">
        <v>42640</v>
      </c>
      <c r="D6236">
        <v>0.64910000000000001</v>
      </c>
      <c r="E6236" s="1">
        <v>42709</v>
      </c>
      <c r="F6236">
        <v>2.69E-2</v>
      </c>
      <c r="G6236">
        <f t="shared" si="97"/>
        <v>0.40021999999999996</v>
      </c>
    </row>
    <row r="6237" spans="1:7" x14ac:dyDescent="0.3">
      <c r="A6237" s="1">
        <v>42331</v>
      </c>
      <c r="B6237" s="2">
        <v>-2.36064872317221E-3</v>
      </c>
      <c r="C6237" s="1">
        <v>42641</v>
      </c>
      <c r="D6237">
        <v>0.55189999999999995</v>
      </c>
      <c r="E6237" s="1">
        <v>42710</v>
      </c>
      <c r="F6237">
        <v>-2.8899999999999999E-2</v>
      </c>
      <c r="G6237">
        <f t="shared" si="97"/>
        <v>0.31957999999999992</v>
      </c>
    </row>
    <row r="6238" spans="1:7" x14ac:dyDescent="0.3">
      <c r="A6238" s="1">
        <v>42332</v>
      </c>
      <c r="B6238" s="2">
        <v>-8.6587000049016503E-3</v>
      </c>
      <c r="C6238" s="1">
        <v>42642</v>
      </c>
      <c r="D6238">
        <v>-0.92969999999999997</v>
      </c>
      <c r="E6238" s="1">
        <v>42711</v>
      </c>
      <c r="F6238">
        <v>0.27279999999999999</v>
      </c>
      <c r="G6238">
        <f t="shared" si="97"/>
        <v>-0.44869999999999999</v>
      </c>
    </row>
    <row r="6239" spans="1:7" x14ac:dyDescent="0.3">
      <c r="A6239" s="1">
        <v>42333</v>
      </c>
      <c r="B6239" s="2">
        <v>2.01990915051042E-3</v>
      </c>
      <c r="C6239" s="1">
        <v>42643</v>
      </c>
      <c r="D6239">
        <v>0.79730000000000001</v>
      </c>
      <c r="E6239" s="1">
        <v>42712</v>
      </c>
      <c r="F6239">
        <v>-0.17100000000000001</v>
      </c>
      <c r="G6239">
        <f t="shared" si="97"/>
        <v>0.40997999999999996</v>
      </c>
    </row>
    <row r="6240" spans="1:7" x14ac:dyDescent="0.3">
      <c r="A6240" s="1">
        <v>42334</v>
      </c>
      <c r="B6240" s="2">
        <v>7.6773330000845497E-4</v>
      </c>
      <c r="C6240" s="1">
        <v>42646</v>
      </c>
      <c r="D6240">
        <v>-0.3135</v>
      </c>
      <c r="E6240" s="1">
        <v>42713</v>
      </c>
      <c r="F6240">
        <v>-0.36220000000000002</v>
      </c>
      <c r="G6240">
        <f t="shared" si="97"/>
        <v>-0.33298</v>
      </c>
    </row>
    <row r="6241" spans="1:7" x14ac:dyDescent="0.3">
      <c r="A6241" s="1">
        <v>42335</v>
      </c>
      <c r="B6241" s="2">
        <v>1.34997118223819E-2</v>
      </c>
      <c r="C6241" s="1">
        <v>42647</v>
      </c>
      <c r="D6241">
        <v>-0.48620000000000002</v>
      </c>
      <c r="E6241" s="1">
        <v>42716</v>
      </c>
      <c r="F6241">
        <v>6.6E-3</v>
      </c>
      <c r="G6241">
        <f t="shared" si="97"/>
        <v>-0.28908</v>
      </c>
    </row>
    <row r="6242" spans="1:7" x14ac:dyDescent="0.3">
      <c r="A6242" s="1">
        <v>42338</v>
      </c>
      <c r="B6242" s="2">
        <v>2.3448311680995801E-5</v>
      </c>
      <c r="C6242" s="1">
        <v>42648</v>
      </c>
      <c r="D6242">
        <v>0.47049999999999997</v>
      </c>
      <c r="E6242" s="1">
        <v>42717</v>
      </c>
      <c r="F6242">
        <v>2.29E-2</v>
      </c>
      <c r="G6242">
        <f t="shared" si="97"/>
        <v>0.29146</v>
      </c>
    </row>
    <row r="6243" spans="1:7" x14ac:dyDescent="0.3">
      <c r="A6243" s="1">
        <v>42339</v>
      </c>
      <c r="B6243" s="2">
        <v>-4.8676832054141998E-3</v>
      </c>
      <c r="C6243" s="1">
        <v>42649</v>
      </c>
      <c r="D6243">
        <v>5.0799999999999998E-2</v>
      </c>
      <c r="E6243" s="1">
        <v>42718</v>
      </c>
      <c r="F6243">
        <v>-0.22370000000000001</v>
      </c>
      <c r="G6243">
        <f t="shared" si="97"/>
        <v>-5.9000000000000011E-2</v>
      </c>
    </row>
    <row r="6244" spans="1:7" x14ac:dyDescent="0.3">
      <c r="A6244" s="1">
        <v>42340</v>
      </c>
      <c r="B6244" s="2">
        <v>1.49781478130775E-2</v>
      </c>
      <c r="C6244" s="1">
        <v>42650</v>
      </c>
      <c r="D6244">
        <v>-0.3221</v>
      </c>
      <c r="E6244" s="1">
        <v>42719</v>
      </c>
      <c r="F6244">
        <v>-0.31790000000000002</v>
      </c>
      <c r="G6244">
        <f t="shared" si="97"/>
        <v>-0.32042000000000004</v>
      </c>
    </row>
    <row r="6245" spans="1:7" x14ac:dyDescent="0.3">
      <c r="A6245" s="1">
        <v>42341</v>
      </c>
      <c r="B6245" s="2">
        <v>-2.8084228471973699E-2</v>
      </c>
      <c r="C6245" s="1">
        <v>42653</v>
      </c>
      <c r="D6245">
        <v>0.46060000000000001</v>
      </c>
      <c r="E6245" s="1">
        <v>42720</v>
      </c>
      <c r="F6245">
        <v>-0.1022</v>
      </c>
      <c r="G6245">
        <f t="shared" si="97"/>
        <v>0.23547999999999999</v>
      </c>
    </row>
    <row r="6246" spans="1:7" x14ac:dyDescent="0.3">
      <c r="A6246" s="1">
        <v>42342</v>
      </c>
      <c r="B6246" s="2">
        <v>2.7962331663127201E-3</v>
      </c>
      <c r="C6246" s="1">
        <v>42654</v>
      </c>
      <c r="D6246">
        <v>-1.244</v>
      </c>
      <c r="E6246" s="1">
        <v>42723</v>
      </c>
      <c r="F6246">
        <v>0.32229999999999998</v>
      </c>
      <c r="G6246">
        <f t="shared" si="97"/>
        <v>-0.61747999999999992</v>
      </c>
    </row>
    <row r="6247" spans="1:7" x14ac:dyDescent="0.3">
      <c r="A6247" s="1">
        <v>42345</v>
      </c>
      <c r="B6247" s="2">
        <v>2.6282289895427399E-2</v>
      </c>
      <c r="C6247" s="1">
        <v>42655</v>
      </c>
      <c r="D6247">
        <v>0.1229</v>
      </c>
      <c r="E6247" s="1">
        <v>42724</v>
      </c>
      <c r="F6247">
        <v>-8.6199999999999999E-2</v>
      </c>
      <c r="G6247">
        <f t="shared" si="97"/>
        <v>3.9259999999999996E-2</v>
      </c>
    </row>
    <row r="6248" spans="1:7" x14ac:dyDescent="0.3">
      <c r="A6248" s="1">
        <v>42346</v>
      </c>
      <c r="B6248" s="2">
        <v>2.2615327886388301E-3</v>
      </c>
      <c r="C6248" s="1">
        <v>42656</v>
      </c>
      <c r="D6248">
        <v>-0.30630000000000002</v>
      </c>
      <c r="E6248" s="1">
        <v>42725</v>
      </c>
      <c r="F6248">
        <v>0.16589999999999999</v>
      </c>
      <c r="G6248">
        <f t="shared" si="97"/>
        <v>-0.11742</v>
      </c>
    </row>
    <row r="6249" spans="1:7" x14ac:dyDescent="0.3">
      <c r="A6249" s="1">
        <v>42347</v>
      </c>
      <c r="B6249" s="2">
        <v>-8.7840184618281896E-3</v>
      </c>
      <c r="C6249" s="1">
        <v>42657</v>
      </c>
      <c r="D6249">
        <v>2.0199999999999999E-2</v>
      </c>
      <c r="E6249" s="1">
        <v>42726</v>
      </c>
      <c r="F6249">
        <v>-8.6999999999999994E-3</v>
      </c>
      <c r="G6249">
        <f t="shared" si="97"/>
        <v>8.6399999999999984E-3</v>
      </c>
    </row>
    <row r="6250" spans="1:7" x14ac:dyDescent="0.3">
      <c r="A6250" s="1">
        <v>42348</v>
      </c>
      <c r="B6250" s="2">
        <v>-2.8802791627761102E-3</v>
      </c>
      <c r="C6250" s="1">
        <v>42660</v>
      </c>
      <c r="D6250">
        <v>-0.30109999999999998</v>
      </c>
      <c r="E6250" s="1">
        <v>42727</v>
      </c>
      <c r="F6250">
        <v>5.8099999999999999E-2</v>
      </c>
      <c r="G6250">
        <f t="shared" si="97"/>
        <v>-0.15741999999999998</v>
      </c>
    </row>
    <row r="6251" spans="1:7" x14ac:dyDescent="0.3">
      <c r="A6251" s="1">
        <v>42349</v>
      </c>
      <c r="B6251" s="2">
        <v>8.3354398957069496E-3</v>
      </c>
      <c r="C6251" s="1">
        <v>42661</v>
      </c>
      <c r="D6251">
        <v>0.61599999999999999</v>
      </c>
      <c r="E6251" s="1">
        <v>42731</v>
      </c>
      <c r="F6251">
        <v>-9.6299999999999997E-2</v>
      </c>
      <c r="G6251">
        <f t="shared" si="97"/>
        <v>0.33107999999999999</v>
      </c>
    </row>
    <row r="6252" spans="1:7" x14ac:dyDescent="0.3">
      <c r="A6252" s="1">
        <v>42352</v>
      </c>
      <c r="B6252" s="2">
        <v>2.2525346908013298E-3</v>
      </c>
      <c r="C6252" s="1">
        <v>42662</v>
      </c>
      <c r="D6252">
        <v>0.23369999999999999</v>
      </c>
      <c r="E6252" s="1">
        <v>42732</v>
      </c>
      <c r="F6252">
        <v>0.3115</v>
      </c>
      <c r="G6252">
        <f t="shared" si="97"/>
        <v>0.26482</v>
      </c>
    </row>
    <row r="6253" spans="1:7" x14ac:dyDescent="0.3">
      <c r="A6253" s="1">
        <v>42353</v>
      </c>
      <c r="B6253" s="2">
        <v>3.8139282448528301E-3</v>
      </c>
      <c r="C6253" s="1">
        <v>42663</v>
      </c>
      <c r="D6253">
        <v>-0.1305</v>
      </c>
      <c r="E6253" s="1">
        <v>42733</v>
      </c>
      <c r="F6253">
        <v>0.19570000000000001</v>
      </c>
      <c r="G6253">
        <f t="shared" si="97"/>
        <v>-1.9999999999978368E-5</v>
      </c>
    </row>
    <row r="6254" spans="1:7" x14ac:dyDescent="0.3">
      <c r="A6254" s="1">
        <v>42354</v>
      </c>
      <c r="B6254" s="2">
        <v>3.14084008176718E-3</v>
      </c>
      <c r="C6254" s="1">
        <v>42664</v>
      </c>
      <c r="D6254">
        <v>-7.9000000000000008E-3</v>
      </c>
      <c r="E6254" s="1">
        <v>42734</v>
      </c>
      <c r="F6254">
        <v>0.2475</v>
      </c>
      <c r="G6254">
        <f t="shared" si="97"/>
        <v>9.426000000000001E-2</v>
      </c>
    </row>
    <row r="6255" spans="1:7" x14ac:dyDescent="0.3">
      <c r="A6255" s="1">
        <v>42355</v>
      </c>
      <c r="B6255" s="2">
        <v>2.1004086994281801E-2</v>
      </c>
      <c r="C6255" s="1">
        <v>42667</v>
      </c>
      <c r="D6255">
        <v>0.47549999999999998</v>
      </c>
      <c r="E6255" s="1">
        <v>42738</v>
      </c>
      <c r="F6255">
        <v>-2.8299999999999999E-2</v>
      </c>
      <c r="G6255">
        <f t="shared" si="97"/>
        <v>0.27398</v>
      </c>
    </row>
    <row r="6256" spans="1:7" x14ac:dyDescent="0.3">
      <c r="A6256" s="1">
        <v>42356</v>
      </c>
      <c r="B6256" s="2">
        <v>-7.4972473113080803E-3</v>
      </c>
      <c r="C6256" s="1">
        <v>42668</v>
      </c>
      <c r="D6256">
        <v>-0.37659999999999999</v>
      </c>
      <c r="E6256" s="1">
        <v>42739</v>
      </c>
      <c r="F6256">
        <v>-4.5999999999999999E-3</v>
      </c>
      <c r="G6256">
        <f t="shared" si="97"/>
        <v>-0.2278</v>
      </c>
    </row>
    <row r="6257" spans="1:7" x14ac:dyDescent="0.3">
      <c r="A6257" s="1">
        <v>42359</v>
      </c>
      <c r="B6257" s="2">
        <v>-2.7719920989184299E-3</v>
      </c>
      <c r="C6257" s="1">
        <v>42669</v>
      </c>
      <c r="D6257">
        <v>-0.17269999999999999</v>
      </c>
      <c r="E6257" s="1">
        <v>42740</v>
      </c>
      <c r="F6257">
        <v>0.4824</v>
      </c>
      <c r="G6257">
        <f t="shared" si="97"/>
        <v>8.9340000000000031E-2</v>
      </c>
    </row>
    <row r="6258" spans="1:7" x14ac:dyDescent="0.3">
      <c r="A6258" s="1">
        <v>42360</v>
      </c>
      <c r="B6258" s="2">
        <v>1.44986562623051E-3</v>
      </c>
      <c r="C6258" s="1">
        <v>42670</v>
      </c>
      <c r="D6258">
        <v>-0.2949</v>
      </c>
      <c r="E6258" s="1">
        <v>42741</v>
      </c>
      <c r="F6258">
        <v>-0.27400000000000002</v>
      </c>
      <c r="G6258">
        <f t="shared" si="97"/>
        <v>-0.28654000000000002</v>
      </c>
    </row>
    <row r="6259" spans="1:7" x14ac:dyDescent="0.3">
      <c r="A6259" s="1">
        <v>42361</v>
      </c>
      <c r="B6259" s="2">
        <v>-1.14760735917461E-2</v>
      </c>
      <c r="C6259" s="1">
        <v>42671</v>
      </c>
      <c r="D6259">
        <v>-0.30530000000000002</v>
      </c>
      <c r="E6259" s="1">
        <v>42744</v>
      </c>
      <c r="F6259">
        <v>0.2177</v>
      </c>
      <c r="G6259">
        <f t="shared" si="97"/>
        <v>-9.6100000000000005E-2</v>
      </c>
    </row>
    <row r="6260" spans="1:7" x14ac:dyDescent="0.3">
      <c r="A6260" s="1">
        <v>42362</v>
      </c>
      <c r="B6260" s="2">
        <v>-6.0446601252921502E-3</v>
      </c>
      <c r="C6260" s="1">
        <v>42674</v>
      </c>
      <c r="D6260">
        <v>-1.1900000000000001E-2</v>
      </c>
      <c r="E6260" s="1">
        <v>42745</v>
      </c>
      <c r="F6260">
        <v>-1.46E-2</v>
      </c>
      <c r="G6260">
        <f t="shared" si="97"/>
        <v>-1.2980000000000002E-2</v>
      </c>
    </row>
    <row r="6261" spans="1:7" x14ac:dyDescent="0.3">
      <c r="A6261" s="1">
        <v>42363</v>
      </c>
      <c r="B6261" s="2">
        <v>2.1691658267819502E-5</v>
      </c>
      <c r="C6261" s="1">
        <v>42675</v>
      </c>
      <c r="D6261">
        <v>-0.67759999999999998</v>
      </c>
      <c r="E6261" s="1">
        <v>42746</v>
      </c>
      <c r="F6261">
        <v>7.0599999999999996E-2</v>
      </c>
      <c r="G6261">
        <f t="shared" si="97"/>
        <v>-0.37831999999999999</v>
      </c>
    </row>
    <row r="6262" spans="1:7" x14ac:dyDescent="0.3">
      <c r="A6262" s="1">
        <v>42366</v>
      </c>
      <c r="B6262" s="2">
        <v>5.7198635052315696E-3</v>
      </c>
      <c r="C6262" s="1">
        <v>42676</v>
      </c>
      <c r="D6262">
        <v>-0.63990000000000002</v>
      </c>
      <c r="E6262" s="1">
        <v>42747</v>
      </c>
      <c r="F6262">
        <v>3.9800000000000002E-2</v>
      </c>
      <c r="G6262">
        <f t="shared" si="97"/>
        <v>-0.36802000000000001</v>
      </c>
    </row>
    <row r="6263" spans="1:7" x14ac:dyDescent="0.3">
      <c r="A6263" s="1">
        <v>42367</v>
      </c>
      <c r="B6263" s="2">
        <v>-1.3851200210668799E-2</v>
      </c>
      <c r="C6263" s="1">
        <v>42677</v>
      </c>
      <c r="D6263">
        <v>-0.40579999999999999</v>
      </c>
      <c r="E6263" s="1">
        <v>42748</v>
      </c>
      <c r="F6263">
        <v>-0.1168</v>
      </c>
      <c r="G6263">
        <f t="shared" si="97"/>
        <v>-0.29019999999999996</v>
      </c>
    </row>
    <row r="6264" spans="1:7" x14ac:dyDescent="0.3">
      <c r="A6264" s="1">
        <v>42368</v>
      </c>
      <c r="B6264" s="2">
        <v>1.2061864726791801E-2</v>
      </c>
      <c r="C6264" s="1">
        <v>42678</v>
      </c>
      <c r="D6264">
        <v>-0.1641</v>
      </c>
      <c r="E6264" s="1">
        <v>42752</v>
      </c>
      <c r="F6264">
        <v>0.307</v>
      </c>
      <c r="G6264">
        <f t="shared" si="97"/>
        <v>2.4340000000000014E-2</v>
      </c>
    </row>
    <row r="6265" spans="1:7" x14ac:dyDescent="0.3">
      <c r="A6265" s="1">
        <v>42369</v>
      </c>
      <c r="B6265" s="2">
        <v>-7.9066770325009195E-4</v>
      </c>
      <c r="C6265" s="1">
        <v>42681</v>
      </c>
      <c r="D6265">
        <v>2.2233000000000001</v>
      </c>
      <c r="E6265" s="1">
        <v>42753</v>
      </c>
      <c r="F6265">
        <v>-0.3473</v>
      </c>
      <c r="G6265">
        <f t="shared" si="97"/>
        <v>1.19506</v>
      </c>
    </row>
    <row r="6266" spans="1:7" x14ac:dyDescent="0.3">
      <c r="A6266" s="1">
        <v>42370</v>
      </c>
      <c r="B6266" s="2">
        <v>2.87619047623089E-6</v>
      </c>
      <c r="C6266" s="1">
        <v>42682</v>
      </c>
      <c r="D6266">
        <v>0.4264</v>
      </c>
      <c r="E6266" s="1">
        <v>42754</v>
      </c>
      <c r="F6266">
        <v>-0.33079999999999998</v>
      </c>
      <c r="G6266">
        <f t="shared" si="97"/>
        <v>0.12352000000000002</v>
      </c>
    </row>
    <row r="6267" spans="1:7" x14ac:dyDescent="0.3">
      <c r="A6267" s="1">
        <v>42373</v>
      </c>
      <c r="B6267" s="2">
        <v>1.0146975788781799E-2</v>
      </c>
      <c r="C6267" s="1">
        <v>42683</v>
      </c>
      <c r="D6267">
        <v>1.1147</v>
      </c>
      <c r="E6267" s="1">
        <v>42755</v>
      </c>
      <c r="F6267">
        <v>2.7799999999999998E-2</v>
      </c>
      <c r="G6267">
        <f t="shared" si="97"/>
        <v>0.67993999999999999</v>
      </c>
    </row>
    <row r="6268" spans="1:7" x14ac:dyDescent="0.3">
      <c r="A6268" s="1">
        <v>42374</v>
      </c>
      <c r="B6268" s="2">
        <v>4.2958959241810001E-3</v>
      </c>
      <c r="C6268" s="1">
        <v>42684</v>
      </c>
      <c r="D6268">
        <v>0.2046</v>
      </c>
      <c r="E6268" s="1">
        <v>42758</v>
      </c>
      <c r="F6268">
        <v>0.37430000000000002</v>
      </c>
      <c r="G6268">
        <f t="shared" si="97"/>
        <v>0.27248</v>
      </c>
    </row>
    <row r="6269" spans="1:7" x14ac:dyDescent="0.3">
      <c r="A6269" s="1">
        <v>42375</v>
      </c>
      <c r="B6269" s="2">
        <v>1.65296133046633E-2</v>
      </c>
      <c r="C6269" s="1">
        <v>42685</v>
      </c>
      <c r="D6269">
        <v>-0.13980000000000001</v>
      </c>
      <c r="E6269" s="1">
        <v>42759</v>
      </c>
      <c r="F6269">
        <v>-0.3533</v>
      </c>
      <c r="G6269">
        <f t="shared" si="97"/>
        <v>-0.22520000000000001</v>
      </c>
    </row>
    <row r="6270" spans="1:7" x14ac:dyDescent="0.3">
      <c r="A6270" s="1">
        <v>42376</v>
      </c>
      <c r="B6270" s="2">
        <v>-1.2520312427263299E-3</v>
      </c>
      <c r="C6270" s="1">
        <v>42688</v>
      </c>
      <c r="D6270">
        <v>2.8999999999999998E-3</v>
      </c>
      <c r="E6270" s="1">
        <v>42760</v>
      </c>
      <c r="F6270">
        <v>-0.26200000000000001</v>
      </c>
      <c r="G6270">
        <f t="shared" si="97"/>
        <v>-0.10306</v>
      </c>
    </row>
    <row r="6271" spans="1:7" x14ac:dyDescent="0.3">
      <c r="A6271" s="1">
        <v>42377</v>
      </c>
      <c r="B6271" s="2">
        <v>1.8698804094103799E-3</v>
      </c>
      <c r="C6271" s="1">
        <v>42689</v>
      </c>
      <c r="D6271">
        <v>0.77159999999999995</v>
      </c>
      <c r="E6271" s="1">
        <v>42761</v>
      </c>
      <c r="F6271">
        <v>0.1232</v>
      </c>
      <c r="G6271">
        <f t="shared" si="97"/>
        <v>0.51223999999999992</v>
      </c>
    </row>
    <row r="6272" spans="1:7" x14ac:dyDescent="0.3">
      <c r="A6272" s="1">
        <v>42380</v>
      </c>
      <c r="B6272" s="2">
        <v>1.31179583520653E-2</v>
      </c>
      <c r="C6272" s="1">
        <v>42690</v>
      </c>
      <c r="D6272">
        <v>-0.1303</v>
      </c>
      <c r="E6272" s="1">
        <v>42762</v>
      </c>
      <c r="F6272">
        <v>0.1565</v>
      </c>
      <c r="G6272">
        <f t="shared" si="97"/>
        <v>-1.5579999999999997E-2</v>
      </c>
    </row>
    <row r="6273" spans="1:7" x14ac:dyDescent="0.3">
      <c r="A6273" s="1">
        <v>42381</v>
      </c>
      <c r="B6273" s="2">
        <v>8.9846946041007795E-3</v>
      </c>
      <c r="C6273" s="1">
        <v>42691</v>
      </c>
      <c r="D6273">
        <v>0.47349999999999998</v>
      </c>
      <c r="E6273" s="1">
        <v>42765</v>
      </c>
      <c r="F6273">
        <v>-2E-3</v>
      </c>
      <c r="G6273">
        <f t="shared" si="97"/>
        <v>0.28329999999999994</v>
      </c>
    </row>
    <row r="6274" spans="1:7" x14ac:dyDescent="0.3">
      <c r="A6274" s="1">
        <v>42382</v>
      </c>
      <c r="B6274" s="2">
        <v>6.6124023818576703E-3</v>
      </c>
      <c r="C6274" s="1">
        <v>42692</v>
      </c>
      <c r="D6274">
        <v>-0.2228</v>
      </c>
      <c r="E6274" s="1">
        <v>42766</v>
      </c>
      <c r="F6274">
        <v>0.13600000000000001</v>
      </c>
      <c r="G6274">
        <f t="shared" si="97"/>
        <v>-7.9279999999999989E-2</v>
      </c>
    </row>
    <row r="6275" spans="1:7" x14ac:dyDescent="0.3">
      <c r="A6275" s="1">
        <v>42383</v>
      </c>
      <c r="B6275" s="2">
        <v>3.8934670016848002E-3</v>
      </c>
      <c r="C6275" s="1">
        <v>42695</v>
      </c>
      <c r="D6275">
        <v>0.74760000000000004</v>
      </c>
      <c r="E6275" s="1">
        <v>42767</v>
      </c>
      <c r="F6275">
        <v>-0.12470000000000001</v>
      </c>
      <c r="G6275">
        <f t="shared" si="97"/>
        <v>0.39868000000000003</v>
      </c>
    </row>
    <row r="6276" spans="1:7" x14ac:dyDescent="0.3">
      <c r="A6276" s="1">
        <v>42384</v>
      </c>
      <c r="B6276" s="2">
        <v>1.90712614338273E-2</v>
      </c>
      <c r="C6276" s="1">
        <v>42696</v>
      </c>
      <c r="D6276">
        <v>0.22120000000000001</v>
      </c>
      <c r="E6276" s="1">
        <v>42768</v>
      </c>
      <c r="F6276">
        <v>5.5599999999999997E-2</v>
      </c>
      <c r="G6276">
        <f t="shared" si="97"/>
        <v>0.15496000000000001</v>
      </c>
    </row>
    <row r="6277" spans="1:7" x14ac:dyDescent="0.3">
      <c r="A6277" s="1">
        <v>42387</v>
      </c>
      <c r="B6277" s="2">
        <v>-6.9813036484800395E-4</v>
      </c>
      <c r="C6277" s="1">
        <v>42697</v>
      </c>
      <c r="D6277">
        <v>8.4099999999999994E-2</v>
      </c>
      <c r="E6277" s="1">
        <v>42769</v>
      </c>
      <c r="F6277">
        <v>-0.1026</v>
      </c>
      <c r="G6277">
        <f t="shared" ref="G6277:G6340" si="98">(D6277*0.6)+(F6277*0.4)</f>
        <v>9.4199999999999978E-3</v>
      </c>
    </row>
    <row r="6278" spans="1:7" x14ac:dyDescent="0.3">
      <c r="A6278" s="1">
        <v>42388</v>
      </c>
      <c r="B6278" s="2">
        <v>-1.7863689622916699E-3</v>
      </c>
      <c r="C6278" s="1">
        <v>42699</v>
      </c>
      <c r="D6278">
        <v>0.39340000000000003</v>
      </c>
      <c r="E6278" s="1">
        <v>42772</v>
      </c>
      <c r="F6278">
        <v>0.4153</v>
      </c>
      <c r="G6278">
        <f t="shared" si="98"/>
        <v>0.40216000000000002</v>
      </c>
    </row>
    <row r="6279" spans="1:7" x14ac:dyDescent="0.3">
      <c r="A6279" s="1">
        <v>42389</v>
      </c>
      <c r="B6279" s="2">
        <v>7.7612751656930302E-3</v>
      </c>
      <c r="C6279" s="1">
        <v>42702</v>
      </c>
      <c r="D6279">
        <v>-0.51270000000000004</v>
      </c>
      <c r="E6279" s="1">
        <v>42773</v>
      </c>
      <c r="F6279">
        <v>0.1144</v>
      </c>
      <c r="G6279">
        <f t="shared" si="98"/>
        <v>-0.26185999999999998</v>
      </c>
    </row>
    <row r="6280" spans="1:7" x14ac:dyDescent="0.3">
      <c r="A6280" s="1">
        <v>42390</v>
      </c>
      <c r="B6280" s="2">
        <v>-1.2949991903109E-2</v>
      </c>
      <c r="C6280" s="1">
        <v>42703</v>
      </c>
      <c r="D6280">
        <v>0.15709999999999999</v>
      </c>
      <c r="E6280" s="1">
        <v>42774</v>
      </c>
      <c r="F6280">
        <v>0.23449999999999999</v>
      </c>
      <c r="G6280">
        <f t="shared" si="98"/>
        <v>0.18806</v>
      </c>
    </row>
    <row r="6281" spans="1:7" x14ac:dyDescent="0.3">
      <c r="A6281" s="1">
        <v>42391</v>
      </c>
      <c r="B6281" s="2">
        <v>-1.6935213824148601E-2</v>
      </c>
      <c r="C6281" s="1">
        <v>42704</v>
      </c>
      <c r="D6281">
        <v>-0.24379999999999999</v>
      </c>
      <c r="E6281" s="1">
        <v>42775</v>
      </c>
      <c r="F6281">
        <v>-0.27060000000000001</v>
      </c>
      <c r="G6281">
        <f t="shared" si="98"/>
        <v>-0.25451999999999997</v>
      </c>
    </row>
    <row r="6282" spans="1:7" x14ac:dyDescent="0.3">
      <c r="A6282" s="1">
        <v>42394</v>
      </c>
      <c r="B6282" s="2">
        <v>2.71446761690441E-6</v>
      </c>
      <c r="C6282" s="1">
        <v>42705</v>
      </c>
      <c r="D6282">
        <v>-0.34770000000000001</v>
      </c>
      <c r="E6282" s="1">
        <v>42776</v>
      </c>
      <c r="F6282">
        <v>-5.3900000000000003E-2</v>
      </c>
      <c r="G6282">
        <f t="shared" si="98"/>
        <v>-0.23018</v>
      </c>
    </row>
    <row r="6283" spans="1:7" x14ac:dyDescent="0.3">
      <c r="A6283" s="1">
        <v>42395</v>
      </c>
      <c r="B6283" s="2">
        <v>-1.5220220493886701E-3</v>
      </c>
      <c r="C6283" s="1">
        <v>42706</v>
      </c>
      <c r="D6283">
        <v>3.9699999999999999E-2</v>
      </c>
      <c r="E6283" s="1">
        <v>42779</v>
      </c>
      <c r="F6283">
        <v>-7.9100000000000004E-2</v>
      </c>
      <c r="G6283">
        <f t="shared" si="98"/>
        <v>-7.820000000000004E-3</v>
      </c>
    </row>
    <row r="6284" spans="1:7" x14ac:dyDescent="0.3">
      <c r="A6284" s="1">
        <v>42396</v>
      </c>
      <c r="B6284" s="2">
        <v>-7.4109420362573602E-3</v>
      </c>
      <c r="C6284" s="1">
        <v>42709</v>
      </c>
      <c r="D6284">
        <v>0.59219999999999995</v>
      </c>
      <c r="E6284" s="1">
        <v>42780</v>
      </c>
      <c r="F6284">
        <v>-0.1729</v>
      </c>
      <c r="G6284">
        <f t="shared" si="98"/>
        <v>0.28615999999999997</v>
      </c>
    </row>
    <row r="6285" spans="1:7" x14ac:dyDescent="0.3">
      <c r="A6285" s="1">
        <v>42397</v>
      </c>
      <c r="B6285" s="2">
        <v>-5.5065320505736102E-3</v>
      </c>
      <c r="C6285" s="1">
        <v>42710</v>
      </c>
      <c r="D6285">
        <v>0.34370000000000001</v>
      </c>
      <c r="E6285" s="1">
        <v>42781</v>
      </c>
      <c r="F6285">
        <v>-0.18679999999999999</v>
      </c>
      <c r="G6285">
        <f t="shared" si="98"/>
        <v>0.13150000000000001</v>
      </c>
    </row>
    <row r="6286" spans="1:7" x14ac:dyDescent="0.3">
      <c r="A6286" s="1">
        <v>42398</v>
      </c>
      <c r="B6286" s="2">
        <v>-4.7647440155374997E-3</v>
      </c>
      <c r="C6286" s="1">
        <v>42711</v>
      </c>
      <c r="D6286">
        <v>1.3357000000000001</v>
      </c>
      <c r="E6286" s="1">
        <v>42782</v>
      </c>
      <c r="F6286">
        <v>0.2823</v>
      </c>
      <c r="G6286">
        <f t="shared" si="98"/>
        <v>0.91434000000000004</v>
      </c>
    </row>
    <row r="6287" spans="1:7" x14ac:dyDescent="0.3">
      <c r="A6287" s="1">
        <v>42401</v>
      </c>
      <c r="B6287" s="2">
        <v>4.1695196619286898E-3</v>
      </c>
      <c r="C6287" s="1">
        <v>42712</v>
      </c>
      <c r="D6287">
        <v>0.22620000000000001</v>
      </c>
      <c r="E6287" s="1">
        <v>42783</v>
      </c>
      <c r="F6287">
        <v>0.13370000000000001</v>
      </c>
      <c r="G6287">
        <f t="shared" si="98"/>
        <v>0.18920000000000001</v>
      </c>
    </row>
    <row r="6288" spans="1:7" x14ac:dyDescent="0.3">
      <c r="A6288" s="1">
        <v>42402</v>
      </c>
      <c r="B6288" s="2">
        <v>2.298106895292E-2</v>
      </c>
      <c r="C6288" s="1">
        <v>42713</v>
      </c>
      <c r="D6288">
        <v>0.59470000000000001</v>
      </c>
      <c r="E6288" s="1">
        <v>42787</v>
      </c>
      <c r="F6288">
        <v>-1.06E-2</v>
      </c>
      <c r="G6288">
        <f t="shared" si="98"/>
        <v>0.35257999999999995</v>
      </c>
    </row>
    <row r="6289" spans="1:7" x14ac:dyDescent="0.3">
      <c r="A6289" s="1">
        <v>42403</v>
      </c>
      <c r="B6289" s="2">
        <v>-2.1377492192766301E-2</v>
      </c>
      <c r="C6289" s="1">
        <v>42716</v>
      </c>
      <c r="D6289">
        <v>-0.1084</v>
      </c>
      <c r="E6289" s="1">
        <v>42788</v>
      </c>
      <c r="F6289">
        <v>6.4000000000000001E-2</v>
      </c>
      <c r="G6289">
        <f t="shared" si="98"/>
        <v>-3.9440000000000003E-2</v>
      </c>
    </row>
    <row r="6290" spans="1:7" x14ac:dyDescent="0.3">
      <c r="A6290" s="1">
        <v>42404</v>
      </c>
      <c r="B6290" s="2">
        <v>-3.8808651690458401E-3</v>
      </c>
      <c r="C6290" s="1">
        <v>42717</v>
      </c>
      <c r="D6290">
        <v>0.67130000000000001</v>
      </c>
      <c r="E6290" s="1">
        <v>42789</v>
      </c>
      <c r="F6290">
        <v>0.18229999999999999</v>
      </c>
      <c r="G6290">
        <f t="shared" si="98"/>
        <v>0.47569999999999996</v>
      </c>
    </row>
    <row r="6291" spans="1:7" x14ac:dyDescent="0.3">
      <c r="A6291" s="1">
        <v>42405</v>
      </c>
      <c r="B6291" s="2">
        <v>1.49878490994466E-2</v>
      </c>
      <c r="C6291" s="1">
        <v>42718</v>
      </c>
      <c r="D6291">
        <v>-0.80610000000000004</v>
      </c>
      <c r="E6291" s="1">
        <v>42790</v>
      </c>
      <c r="F6291">
        <v>0.38350000000000001</v>
      </c>
      <c r="G6291">
        <f t="shared" si="98"/>
        <v>-0.33026</v>
      </c>
    </row>
    <row r="6292" spans="1:7" x14ac:dyDescent="0.3">
      <c r="A6292" s="1">
        <v>42408</v>
      </c>
      <c r="B6292" s="2">
        <v>1.4825923453216001E-2</v>
      </c>
      <c r="C6292" s="1">
        <v>42719</v>
      </c>
      <c r="D6292">
        <v>0.39279999999999998</v>
      </c>
      <c r="E6292" s="1">
        <v>42793</v>
      </c>
      <c r="F6292">
        <v>-0.23930000000000001</v>
      </c>
      <c r="G6292">
        <f t="shared" si="98"/>
        <v>0.13995999999999997</v>
      </c>
    </row>
    <row r="6293" spans="1:7" x14ac:dyDescent="0.3">
      <c r="A6293" s="1">
        <v>42409</v>
      </c>
      <c r="B6293" s="2">
        <v>1.25844249682687E-2</v>
      </c>
      <c r="C6293" s="1">
        <v>42720</v>
      </c>
      <c r="D6293">
        <v>-0.17230000000000001</v>
      </c>
      <c r="E6293" s="1">
        <v>42794</v>
      </c>
      <c r="F6293">
        <v>4.87E-2</v>
      </c>
      <c r="G6293">
        <f t="shared" si="98"/>
        <v>-8.3900000000000002E-2</v>
      </c>
    </row>
    <row r="6294" spans="1:7" x14ac:dyDescent="0.3">
      <c r="A6294" s="1">
        <v>42410</v>
      </c>
      <c r="B6294" s="2">
        <v>-7.1413450684021395E-4</v>
      </c>
      <c r="C6294" s="1">
        <v>42723</v>
      </c>
      <c r="D6294">
        <v>0.2</v>
      </c>
      <c r="E6294" s="1">
        <v>42795</v>
      </c>
      <c r="F6294">
        <v>-0.55879999999999996</v>
      </c>
      <c r="G6294">
        <f t="shared" si="98"/>
        <v>-0.10352</v>
      </c>
    </row>
    <row r="6295" spans="1:7" x14ac:dyDescent="0.3">
      <c r="A6295" s="1">
        <v>42411</v>
      </c>
      <c r="B6295" s="2">
        <v>1.1043507681433E-2</v>
      </c>
      <c r="C6295" s="1">
        <v>42724</v>
      </c>
      <c r="D6295">
        <v>0.37809999999999999</v>
      </c>
      <c r="E6295" s="1">
        <v>42796</v>
      </c>
      <c r="F6295">
        <v>-0.13519999999999999</v>
      </c>
      <c r="G6295">
        <f t="shared" si="98"/>
        <v>0.17277999999999999</v>
      </c>
    </row>
    <row r="6296" spans="1:7" x14ac:dyDescent="0.3">
      <c r="A6296" s="1">
        <v>42412</v>
      </c>
      <c r="B6296" s="2">
        <v>-2.7731269835433101E-2</v>
      </c>
      <c r="C6296" s="1">
        <v>42725</v>
      </c>
      <c r="D6296">
        <v>-0.24229999999999999</v>
      </c>
      <c r="E6296" s="1">
        <v>42797</v>
      </c>
      <c r="F6296">
        <v>3.2300000000000002E-2</v>
      </c>
      <c r="G6296">
        <f t="shared" si="98"/>
        <v>-0.13245999999999997</v>
      </c>
    </row>
    <row r="6297" spans="1:7" x14ac:dyDescent="0.3">
      <c r="A6297" s="1">
        <v>42415</v>
      </c>
      <c r="B6297" s="2">
        <v>-7.7112583346417005E-5</v>
      </c>
      <c r="C6297" s="1">
        <v>42726</v>
      </c>
      <c r="D6297">
        <v>-0.1736</v>
      </c>
      <c r="E6297" s="1">
        <v>42800</v>
      </c>
      <c r="F6297">
        <v>2.6800000000000001E-2</v>
      </c>
      <c r="G6297">
        <f t="shared" si="98"/>
        <v>-9.3439999999999995E-2</v>
      </c>
    </row>
    <row r="6298" spans="1:7" x14ac:dyDescent="0.3">
      <c r="A6298" s="1">
        <v>42416</v>
      </c>
      <c r="B6298" s="2">
        <v>1.00927951316478E-2</v>
      </c>
      <c r="C6298" s="1">
        <v>42727</v>
      </c>
      <c r="D6298">
        <v>0.1293</v>
      </c>
      <c r="E6298" s="1">
        <v>42801</v>
      </c>
      <c r="F6298">
        <v>-0.1227</v>
      </c>
      <c r="G6298">
        <f t="shared" si="98"/>
        <v>2.8499999999999991E-2</v>
      </c>
    </row>
    <row r="6299" spans="1:7" x14ac:dyDescent="0.3">
      <c r="A6299" s="1">
        <v>42417</v>
      </c>
      <c r="B6299" s="2">
        <v>-1.8623594208278201E-2</v>
      </c>
      <c r="C6299" s="1">
        <v>42731</v>
      </c>
      <c r="D6299">
        <v>0.2258</v>
      </c>
      <c r="E6299" s="1">
        <v>42802</v>
      </c>
      <c r="F6299">
        <v>-0.25369999999999998</v>
      </c>
      <c r="G6299">
        <f t="shared" si="98"/>
        <v>3.3999999999999989E-2</v>
      </c>
    </row>
    <row r="6300" spans="1:7" x14ac:dyDescent="0.3">
      <c r="A6300" s="1">
        <v>42418</v>
      </c>
      <c r="B6300" s="2">
        <v>1.26984941994475E-2</v>
      </c>
      <c r="C6300" s="1">
        <v>42732</v>
      </c>
      <c r="D6300">
        <v>-0.81859999999999999</v>
      </c>
      <c r="E6300" s="1">
        <v>42803</v>
      </c>
      <c r="F6300">
        <v>-0.2964</v>
      </c>
      <c r="G6300">
        <f t="shared" si="98"/>
        <v>-0.60972000000000004</v>
      </c>
    </row>
    <row r="6301" spans="1:7" x14ac:dyDescent="0.3">
      <c r="A6301" s="1">
        <v>42419</v>
      </c>
      <c r="B6301" s="2">
        <v>1.01838243893735E-2</v>
      </c>
      <c r="C6301" s="1">
        <v>42733</v>
      </c>
      <c r="D6301">
        <v>-2.4500000000000001E-2</v>
      </c>
      <c r="E6301" s="1">
        <v>42804</v>
      </c>
      <c r="F6301">
        <v>8.9399999999999993E-2</v>
      </c>
      <c r="G6301">
        <f t="shared" si="98"/>
        <v>2.1060000000000002E-2</v>
      </c>
    </row>
    <row r="6302" spans="1:7" x14ac:dyDescent="0.3">
      <c r="A6302" s="1">
        <v>42422</v>
      </c>
      <c r="B6302" s="2">
        <v>-7.3166218431898198E-3</v>
      </c>
      <c r="C6302" s="1">
        <v>42734</v>
      </c>
      <c r="D6302">
        <v>-0.45900000000000002</v>
      </c>
      <c r="E6302" s="1">
        <v>42807</v>
      </c>
      <c r="F6302">
        <v>-0.1351</v>
      </c>
      <c r="G6302">
        <f t="shared" si="98"/>
        <v>-0.32943999999999996</v>
      </c>
    </row>
    <row r="6303" spans="1:7" x14ac:dyDescent="0.3">
      <c r="A6303" s="1">
        <v>42423</v>
      </c>
      <c r="B6303" s="2">
        <v>7.4702321255788497E-3</v>
      </c>
      <c r="C6303" s="1">
        <v>42738</v>
      </c>
      <c r="D6303">
        <v>0.85099999999999998</v>
      </c>
      <c r="E6303" s="1">
        <v>42808</v>
      </c>
      <c r="F6303">
        <v>4.53E-2</v>
      </c>
      <c r="G6303">
        <f t="shared" si="98"/>
        <v>0.52871999999999997</v>
      </c>
    </row>
    <row r="6304" spans="1:7" x14ac:dyDescent="0.3">
      <c r="A6304" s="1">
        <v>42424</v>
      </c>
      <c r="B6304" s="2">
        <v>-5.30969848957064E-4</v>
      </c>
      <c r="C6304" s="1">
        <v>42739</v>
      </c>
      <c r="D6304">
        <v>0.5948</v>
      </c>
      <c r="E6304" s="1">
        <v>42809</v>
      </c>
      <c r="F6304">
        <v>0.5403</v>
      </c>
      <c r="G6304">
        <f t="shared" si="98"/>
        <v>0.57299999999999995</v>
      </c>
    </row>
    <row r="6305" spans="1:7" x14ac:dyDescent="0.3">
      <c r="A6305" s="1">
        <v>42425</v>
      </c>
      <c r="B6305" s="2">
        <v>-5.3882412252924698E-3</v>
      </c>
      <c r="C6305" s="1">
        <v>42740</v>
      </c>
      <c r="D6305">
        <v>-7.5800000000000006E-2</v>
      </c>
      <c r="E6305" s="1">
        <v>42810</v>
      </c>
      <c r="F6305">
        <v>-5.8099999999999999E-2</v>
      </c>
      <c r="G6305">
        <f t="shared" si="98"/>
        <v>-6.8720000000000003E-2</v>
      </c>
    </row>
    <row r="6306" spans="1:7" x14ac:dyDescent="0.3">
      <c r="A6306" s="1">
        <v>42426</v>
      </c>
      <c r="B6306" s="2">
        <v>7.7773012605675295E-4</v>
      </c>
      <c r="C6306" s="1">
        <v>42741</v>
      </c>
      <c r="D6306">
        <v>0.38250000000000001</v>
      </c>
      <c r="E6306" s="1">
        <v>42811</v>
      </c>
      <c r="F6306">
        <v>0.1128</v>
      </c>
      <c r="G6306">
        <f t="shared" si="98"/>
        <v>0.27461999999999998</v>
      </c>
    </row>
    <row r="6307" spans="1:7" x14ac:dyDescent="0.3">
      <c r="A6307" s="1">
        <v>42429</v>
      </c>
      <c r="B6307" s="2">
        <v>-7.5922827859131704E-4</v>
      </c>
      <c r="C6307" s="1">
        <v>42744</v>
      </c>
      <c r="D6307">
        <v>-0.35449999999999998</v>
      </c>
      <c r="E6307" s="1">
        <v>42814</v>
      </c>
      <c r="F6307">
        <v>0.17230000000000001</v>
      </c>
      <c r="G6307">
        <f t="shared" si="98"/>
        <v>-0.14377999999999996</v>
      </c>
    </row>
    <row r="6308" spans="1:7" x14ac:dyDescent="0.3">
      <c r="A6308" s="1">
        <v>42430</v>
      </c>
      <c r="B6308" s="2">
        <v>-1.09852340567431E-2</v>
      </c>
      <c r="C6308" s="1">
        <v>42745</v>
      </c>
      <c r="D6308">
        <v>6.9999999999999999E-4</v>
      </c>
      <c r="E6308" s="1">
        <v>42815</v>
      </c>
      <c r="F6308">
        <v>0.21540000000000001</v>
      </c>
      <c r="G6308">
        <f t="shared" si="98"/>
        <v>8.6580000000000018E-2</v>
      </c>
    </row>
    <row r="6309" spans="1:7" x14ac:dyDescent="0.3">
      <c r="A6309" s="1">
        <v>42431</v>
      </c>
      <c r="B6309" s="2">
        <v>-8.4807481671025399E-3</v>
      </c>
      <c r="C6309" s="1">
        <v>42746</v>
      </c>
      <c r="D6309">
        <v>0.29239999999999999</v>
      </c>
      <c r="E6309" s="1">
        <v>42816</v>
      </c>
      <c r="F6309">
        <v>0.20430000000000001</v>
      </c>
      <c r="G6309">
        <f t="shared" si="98"/>
        <v>0.25716</v>
      </c>
    </row>
    <row r="6310" spans="1:7" x14ac:dyDescent="0.3">
      <c r="A6310" s="1">
        <v>42432</v>
      </c>
      <c r="B6310" s="2">
        <v>-4.0957388321044598E-3</v>
      </c>
      <c r="C6310" s="1">
        <v>42747</v>
      </c>
      <c r="D6310">
        <v>-0.21240000000000001</v>
      </c>
      <c r="E6310" s="1">
        <v>42817</v>
      </c>
      <c r="F6310">
        <v>-9.8400000000000001E-2</v>
      </c>
      <c r="G6310">
        <f t="shared" si="98"/>
        <v>-0.1668</v>
      </c>
    </row>
    <row r="6311" spans="1:7" x14ac:dyDescent="0.3">
      <c r="A6311" s="1">
        <v>42433</v>
      </c>
      <c r="B6311" s="2">
        <v>-1.7759793413151499E-2</v>
      </c>
      <c r="C6311" s="1">
        <v>42748</v>
      </c>
      <c r="D6311">
        <v>0.185</v>
      </c>
      <c r="E6311" s="1">
        <v>42818</v>
      </c>
      <c r="F6311">
        <v>0.1051</v>
      </c>
      <c r="G6311">
        <f t="shared" si="98"/>
        <v>0.15304000000000001</v>
      </c>
    </row>
    <row r="6312" spans="1:7" x14ac:dyDescent="0.3">
      <c r="A6312" s="1">
        <v>42436</v>
      </c>
      <c r="B6312" s="2">
        <v>-1.24608062920972E-2</v>
      </c>
      <c r="C6312" s="1">
        <v>42752</v>
      </c>
      <c r="D6312">
        <v>-0.29680000000000001</v>
      </c>
      <c r="E6312" s="1">
        <v>42821</v>
      </c>
      <c r="F6312">
        <v>0.1351</v>
      </c>
      <c r="G6312">
        <f t="shared" si="98"/>
        <v>-0.12403999999999998</v>
      </c>
    </row>
    <row r="6313" spans="1:7" x14ac:dyDescent="0.3">
      <c r="A6313" s="1">
        <v>42437</v>
      </c>
      <c r="B6313" s="2">
        <v>1.5704882995000599E-2</v>
      </c>
      <c r="C6313" s="1">
        <v>42753</v>
      </c>
      <c r="D6313">
        <v>0.1928</v>
      </c>
      <c r="E6313" s="1">
        <v>42822</v>
      </c>
      <c r="F6313">
        <v>-0.20860000000000001</v>
      </c>
      <c r="G6313">
        <f t="shared" si="98"/>
        <v>3.2239999999999977E-2</v>
      </c>
    </row>
    <row r="6314" spans="1:7" x14ac:dyDescent="0.3">
      <c r="A6314" s="1">
        <v>42438</v>
      </c>
      <c r="B6314" s="2">
        <v>-2.2005693365891799E-2</v>
      </c>
      <c r="C6314" s="1">
        <v>42754</v>
      </c>
      <c r="D6314">
        <v>-0.35899999999999999</v>
      </c>
      <c r="E6314" s="1">
        <v>42823</v>
      </c>
      <c r="F6314">
        <v>0.15629999999999999</v>
      </c>
      <c r="G6314">
        <f t="shared" si="98"/>
        <v>-0.15287999999999996</v>
      </c>
    </row>
    <row r="6315" spans="1:7" x14ac:dyDescent="0.3">
      <c r="A6315" s="1">
        <v>42439</v>
      </c>
      <c r="B6315" s="2">
        <v>-5.2630356269950402E-3</v>
      </c>
      <c r="C6315" s="1">
        <v>42755</v>
      </c>
      <c r="D6315">
        <v>0.33939999999999998</v>
      </c>
      <c r="E6315" s="1">
        <v>42824</v>
      </c>
      <c r="F6315">
        <v>-0.14000000000000001</v>
      </c>
      <c r="G6315">
        <f t="shared" si="98"/>
        <v>0.14763999999999999</v>
      </c>
    </row>
    <row r="6316" spans="1:7" x14ac:dyDescent="0.3">
      <c r="A6316" s="1">
        <v>42440</v>
      </c>
      <c r="B6316" s="2">
        <v>-1.31565902761978E-2</v>
      </c>
      <c r="C6316" s="1">
        <v>42758</v>
      </c>
      <c r="D6316">
        <v>-0.26600000000000001</v>
      </c>
      <c r="E6316" s="1">
        <v>42825</v>
      </c>
      <c r="F6316">
        <v>0.1246</v>
      </c>
      <c r="G6316">
        <f t="shared" si="98"/>
        <v>-0.10976</v>
      </c>
    </row>
    <row r="6317" spans="1:7" x14ac:dyDescent="0.3">
      <c r="A6317" s="1">
        <v>42443</v>
      </c>
      <c r="B6317" s="2">
        <v>7.8418913993074692E-3</v>
      </c>
      <c r="C6317" s="1">
        <v>42759</v>
      </c>
      <c r="D6317">
        <v>0.65649999999999997</v>
      </c>
      <c r="E6317" s="1">
        <v>42828</v>
      </c>
      <c r="F6317">
        <v>0.26400000000000001</v>
      </c>
      <c r="G6317">
        <f t="shared" si="98"/>
        <v>0.4995</v>
      </c>
    </row>
    <row r="6318" spans="1:7" x14ac:dyDescent="0.3">
      <c r="A6318" s="1">
        <v>42444</v>
      </c>
      <c r="B6318" s="2">
        <v>5.0895986113499402E-3</v>
      </c>
      <c r="C6318" s="1">
        <v>42760</v>
      </c>
      <c r="D6318">
        <v>0.80300000000000005</v>
      </c>
      <c r="E6318" s="1">
        <v>42829</v>
      </c>
      <c r="F6318">
        <v>-4.4999999999999997E-3</v>
      </c>
      <c r="G6318">
        <f t="shared" si="98"/>
        <v>0.48</v>
      </c>
    </row>
    <row r="6319" spans="1:7" x14ac:dyDescent="0.3">
      <c r="A6319" s="1">
        <v>42445</v>
      </c>
      <c r="B6319" s="2">
        <v>-9.3135791969621903E-3</v>
      </c>
      <c r="C6319" s="1">
        <v>42761</v>
      </c>
      <c r="D6319">
        <v>-7.1599999999999997E-2</v>
      </c>
      <c r="E6319" s="1">
        <v>42830</v>
      </c>
      <c r="F6319">
        <v>-1.35E-2</v>
      </c>
      <c r="G6319">
        <f t="shared" si="98"/>
        <v>-4.836E-2</v>
      </c>
    </row>
    <row r="6320" spans="1:7" x14ac:dyDescent="0.3">
      <c r="A6320" s="1">
        <v>42446</v>
      </c>
      <c r="B6320" s="2">
        <v>-7.6235966543247704E-3</v>
      </c>
      <c r="C6320" s="1">
        <v>42762</v>
      </c>
      <c r="D6320">
        <v>-8.1299999999999997E-2</v>
      </c>
      <c r="E6320" s="1">
        <v>42831</v>
      </c>
      <c r="F6320">
        <v>7.2599999999999998E-2</v>
      </c>
      <c r="G6320">
        <f t="shared" si="98"/>
        <v>-1.9739999999999997E-2</v>
      </c>
    </row>
    <row r="6321" spans="1:7" x14ac:dyDescent="0.3">
      <c r="A6321" s="1">
        <v>42447</v>
      </c>
      <c r="B6321" s="2">
        <v>6.9318566574021502E-3</v>
      </c>
      <c r="C6321" s="1">
        <v>42765</v>
      </c>
      <c r="D6321">
        <v>-0.59630000000000005</v>
      </c>
      <c r="E6321" s="1">
        <v>42832</v>
      </c>
      <c r="F6321">
        <v>-0.15609999999999999</v>
      </c>
      <c r="G6321">
        <f t="shared" si="98"/>
        <v>-0.42022000000000004</v>
      </c>
    </row>
    <row r="6322" spans="1:7" x14ac:dyDescent="0.3">
      <c r="A6322" s="1">
        <v>42450</v>
      </c>
      <c r="B6322" s="2">
        <v>-2.9016632964518101E-4</v>
      </c>
      <c r="C6322" s="1">
        <v>42766</v>
      </c>
      <c r="D6322">
        <v>-8.8400000000000006E-2</v>
      </c>
      <c r="E6322" s="1">
        <v>42835</v>
      </c>
      <c r="F6322">
        <v>8.0699999999999994E-2</v>
      </c>
      <c r="G6322">
        <f t="shared" si="98"/>
        <v>-2.0760000000000008E-2</v>
      </c>
    </row>
    <row r="6323" spans="1:7" x14ac:dyDescent="0.3">
      <c r="A6323" s="1">
        <v>42451</v>
      </c>
      <c r="B6323" s="2">
        <v>5.0773372894497004E-4</v>
      </c>
      <c r="C6323" s="1">
        <v>42767</v>
      </c>
      <c r="D6323">
        <v>5.2200000000000003E-2</v>
      </c>
      <c r="E6323" s="1">
        <v>42836</v>
      </c>
      <c r="F6323">
        <v>0.35799999999999998</v>
      </c>
      <c r="G6323">
        <f t="shared" si="98"/>
        <v>0.17452000000000001</v>
      </c>
    </row>
    <row r="6324" spans="1:7" x14ac:dyDescent="0.3">
      <c r="A6324" s="1">
        <v>42452</v>
      </c>
      <c r="B6324" s="2">
        <v>1.95974581033997E-2</v>
      </c>
      <c r="C6324" s="1">
        <v>42768</v>
      </c>
      <c r="D6324">
        <v>6.3200000000000006E-2</v>
      </c>
      <c r="E6324" s="1">
        <v>42837</v>
      </c>
      <c r="F6324">
        <v>9.4999999999999998E-3</v>
      </c>
      <c r="G6324">
        <f t="shared" si="98"/>
        <v>4.172E-2</v>
      </c>
    </row>
    <row r="6325" spans="1:7" x14ac:dyDescent="0.3">
      <c r="A6325" s="1">
        <v>42453</v>
      </c>
      <c r="B6325" s="2">
        <v>-6.6277478867117203E-3</v>
      </c>
      <c r="C6325" s="1">
        <v>42769</v>
      </c>
      <c r="D6325">
        <v>0.73550000000000004</v>
      </c>
      <c r="E6325" s="1">
        <v>42838</v>
      </c>
      <c r="F6325">
        <v>0.31380000000000002</v>
      </c>
      <c r="G6325">
        <f t="shared" si="98"/>
        <v>0.5668200000000001</v>
      </c>
    </row>
    <row r="6326" spans="1:7" x14ac:dyDescent="0.3">
      <c r="A6326" s="1">
        <v>42454</v>
      </c>
      <c r="B6326" s="2">
        <v>6.3082406326131504E-5</v>
      </c>
      <c r="C6326" s="1">
        <v>42772</v>
      </c>
      <c r="D6326">
        <v>-0.21110000000000001</v>
      </c>
      <c r="E6326" s="1">
        <v>42842</v>
      </c>
      <c r="F6326">
        <v>-7.5600000000000001E-2</v>
      </c>
      <c r="G6326">
        <f t="shared" si="98"/>
        <v>-0.15689999999999998</v>
      </c>
    </row>
    <row r="6327" spans="1:7" x14ac:dyDescent="0.3">
      <c r="A6327" s="1">
        <v>42457</v>
      </c>
      <c r="B6327" s="2">
        <v>-4.6043069403630702E-3</v>
      </c>
      <c r="C6327" s="1">
        <v>42773</v>
      </c>
      <c r="D6327">
        <v>2.7199999999999998E-2</v>
      </c>
      <c r="E6327" s="1">
        <v>42843</v>
      </c>
      <c r="F6327">
        <v>0.35680000000000001</v>
      </c>
      <c r="G6327">
        <f t="shared" si="98"/>
        <v>0.15904000000000001</v>
      </c>
    </row>
    <row r="6328" spans="1:7" x14ac:dyDescent="0.3">
      <c r="A6328" s="1">
        <v>42458</v>
      </c>
      <c r="B6328" s="2">
        <v>4.5367593415717201E-3</v>
      </c>
      <c r="C6328" s="1">
        <v>42774</v>
      </c>
      <c r="D6328">
        <v>0.1014</v>
      </c>
      <c r="E6328" s="1">
        <v>42844</v>
      </c>
      <c r="F6328">
        <v>-0.1066</v>
      </c>
      <c r="G6328">
        <f t="shared" si="98"/>
        <v>1.8199999999999994E-2</v>
      </c>
    </row>
    <row r="6329" spans="1:7" x14ac:dyDescent="0.3">
      <c r="A6329" s="1">
        <v>42459</v>
      </c>
      <c r="B6329" s="2">
        <v>2.67714701430632E-3</v>
      </c>
      <c r="C6329" s="1">
        <v>42775</v>
      </c>
      <c r="D6329">
        <v>0.59360000000000002</v>
      </c>
      <c r="E6329" s="1">
        <v>42845</v>
      </c>
      <c r="F6329">
        <v>-0.214</v>
      </c>
      <c r="G6329">
        <f t="shared" si="98"/>
        <v>0.27055999999999997</v>
      </c>
    </row>
    <row r="6330" spans="1:7" x14ac:dyDescent="0.3">
      <c r="A6330" s="1">
        <v>42460</v>
      </c>
      <c r="B6330" s="2">
        <v>1.5768793676429499E-3</v>
      </c>
      <c r="C6330" s="1">
        <v>42776</v>
      </c>
      <c r="D6330">
        <v>0.36280000000000001</v>
      </c>
      <c r="E6330" s="1">
        <v>42846</v>
      </c>
      <c r="F6330">
        <v>4.3299999999999998E-2</v>
      </c>
      <c r="G6330">
        <f t="shared" si="98"/>
        <v>0.23500000000000001</v>
      </c>
    </row>
    <row r="6331" spans="1:7" x14ac:dyDescent="0.3">
      <c r="A6331" s="1">
        <v>42461</v>
      </c>
      <c r="B6331" s="2">
        <v>9.0949438878742406E-3</v>
      </c>
      <c r="C6331" s="1">
        <v>42779</v>
      </c>
      <c r="D6331">
        <v>0.55000000000000004</v>
      </c>
      <c r="E6331" s="1">
        <v>42849</v>
      </c>
      <c r="F6331">
        <v>-0.15859999999999999</v>
      </c>
      <c r="G6331">
        <f t="shared" si="98"/>
        <v>0.26656000000000002</v>
      </c>
    </row>
    <row r="6332" spans="1:7" x14ac:dyDescent="0.3">
      <c r="A6332" s="1">
        <v>42464</v>
      </c>
      <c r="B6332" s="2">
        <v>3.06715344143416E-3</v>
      </c>
      <c r="C6332" s="1">
        <v>42780</v>
      </c>
      <c r="D6332">
        <v>0.4294</v>
      </c>
      <c r="E6332" s="1">
        <v>42850</v>
      </c>
      <c r="F6332">
        <v>-0.28439999999999999</v>
      </c>
      <c r="G6332">
        <f t="shared" si="98"/>
        <v>0.14387999999999998</v>
      </c>
    </row>
    <row r="6333" spans="1:7" x14ac:dyDescent="0.3">
      <c r="A6333" s="1">
        <v>42465</v>
      </c>
      <c r="B6333" s="2">
        <v>8.7819510725912799E-3</v>
      </c>
      <c r="C6333" s="1">
        <v>42781</v>
      </c>
      <c r="D6333">
        <v>0.51400000000000001</v>
      </c>
      <c r="E6333" s="1">
        <v>42851</v>
      </c>
      <c r="F6333">
        <v>9.69E-2</v>
      </c>
      <c r="G6333">
        <f t="shared" si="98"/>
        <v>0.34716000000000002</v>
      </c>
    </row>
    <row r="6334" spans="1:7" x14ac:dyDescent="0.3">
      <c r="A6334" s="1">
        <v>42466</v>
      </c>
      <c r="B6334" s="2">
        <v>-4.8765192793049899E-3</v>
      </c>
      <c r="C6334" s="1">
        <v>42782</v>
      </c>
      <c r="D6334">
        <v>-7.6399999999999996E-2</v>
      </c>
      <c r="E6334" s="1">
        <v>42852</v>
      </c>
      <c r="F6334">
        <v>0.1018</v>
      </c>
      <c r="G6334">
        <f t="shared" si="98"/>
        <v>-5.1199999999999926E-3</v>
      </c>
    </row>
    <row r="6335" spans="1:7" x14ac:dyDescent="0.3">
      <c r="A6335" s="1">
        <v>42467</v>
      </c>
      <c r="B6335" s="2">
        <v>5.3969594639557998E-3</v>
      </c>
      <c r="C6335" s="1">
        <v>42783</v>
      </c>
      <c r="D6335">
        <v>0.17</v>
      </c>
      <c r="E6335" s="1">
        <v>42853</v>
      </c>
      <c r="F6335">
        <v>8.8200000000000001E-2</v>
      </c>
      <c r="G6335">
        <f t="shared" si="98"/>
        <v>0.13728000000000001</v>
      </c>
    </row>
    <row r="6336" spans="1:7" x14ac:dyDescent="0.3">
      <c r="A6336" s="1">
        <v>42468</v>
      </c>
      <c r="B6336" s="2">
        <v>-1.43511499318734E-2</v>
      </c>
      <c r="C6336" s="1">
        <v>42787</v>
      </c>
      <c r="D6336">
        <v>0.60489999999999999</v>
      </c>
      <c r="E6336" s="1">
        <v>42856</v>
      </c>
      <c r="F6336">
        <v>-0.21759999999999999</v>
      </c>
      <c r="G6336">
        <f t="shared" si="98"/>
        <v>0.27589999999999998</v>
      </c>
    </row>
    <row r="6337" spans="1:7" x14ac:dyDescent="0.3">
      <c r="A6337" s="1">
        <v>42471</v>
      </c>
      <c r="B6337" s="2">
        <v>-1.0300783447854101E-3</v>
      </c>
      <c r="C6337" s="1">
        <v>42788</v>
      </c>
      <c r="D6337">
        <v>-9.9099999999999994E-2</v>
      </c>
      <c r="E6337" s="1">
        <v>42857</v>
      </c>
      <c r="F6337">
        <v>0.1857</v>
      </c>
      <c r="G6337">
        <f t="shared" si="98"/>
        <v>1.4820000000000007E-2</v>
      </c>
    </row>
    <row r="6338" spans="1:7" x14ac:dyDescent="0.3">
      <c r="A6338" s="1">
        <v>42472</v>
      </c>
      <c r="B6338" s="2">
        <v>-1.8037245054287599E-2</v>
      </c>
      <c r="C6338" s="1">
        <v>42789</v>
      </c>
      <c r="D6338">
        <v>5.3699999999999998E-2</v>
      </c>
      <c r="E6338" s="1">
        <v>42858</v>
      </c>
      <c r="F6338">
        <v>-2.9899999999999999E-2</v>
      </c>
      <c r="G6338">
        <f t="shared" si="98"/>
        <v>2.026E-2</v>
      </c>
    </row>
    <row r="6339" spans="1:7" x14ac:dyDescent="0.3">
      <c r="A6339" s="1">
        <v>42473</v>
      </c>
      <c r="B6339" s="2">
        <v>-5.2818052909637796E-3</v>
      </c>
      <c r="C6339" s="1">
        <v>42790</v>
      </c>
      <c r="D6339">
        <v>0.1731</v>
      </c>
      <c r="E6339" s="1">
        <v>42859</v>
      </c>
      <c r="F6339">
        <v>-0.21629999999999999</v>
      </c>
      <c r="G6339">
        <f t="shared" si="98"/>
        <v>1.7339999999999994E-2</v>
      </c>
    </row>
    <row r="6340" spans="1:7" x14ac:dyDescent="0.3">
      <c r="A6340" s="1">
        <v>42474</v>
      </c>
      <c r="B6340" s="2">
        <v>3.0795333576596499E-3</v>
      </c>
      <c r="C6340" s="1">
        <v>42793</v>
      </c>
      <c r="D6340">
        <v>0.11600000000000001</v>
      </c>
      <c r="E6340" s="1">
        <v>42860</v>
      </c>
      <c r="F6340">
        <v>4.7899999999999998E-2</v>
      </c>
      <c r="G6340">
        <f t="shared" si="98"/>
        <v>8.8759999999999992E-2</v>
      </c>
    </row>
    <row r="6341" spans="1:7" x14ac:dyDescent="0.3">
      <c r="A6341" s="1">
        <v>42475</v>
      </c>
      <c r="B6341" s="2">
        <v>1.44092234957081E-2</v>
      </c>
      <c r="C6341" s="1">
        <v>42794</v>
      </c>
      <c r="D6341">
        <v>-0.25480000000000003</v>
      </c>
      <c r="E6341" s="1">
        <v>42863</v>
      </c>
      <c r="F6341">
        <v>-8.6400000000000005E-2</v>
      </c>
      <c r="G6341">
        <f t="shared" ref="G6341:G6404" si="99">(D6341*0.6)+(F6341*0.4)</f>
        <v>-0.18744000000000002</v>
      </c>
    </row>
    <row r="6342" spans="1:7" x14ac:dyDescent="0.3">
      <c r="A6342" s="1">
        <v>42478</v>
      </c>
      <c r="B6342" s="2">
        <v>-2.0608019822450098E-3</v>
      </c>
      <c r="C6342" s="1">
        <v>42795</v>
      </c>
      <c r="D6342">
        <v>1.3856999999999999</v>
      </c>
      <c r="E6342" s="1">
        <v>42864</v>
      </c>
      <c r="F6342">
        <v>-0.13239999999999999</v>
      </c>
      <c r="G6342">
        <f t="shared" si="99"/>
        <v>0.77845999999999993</v>
      </c>
    </row>
    <row r="6343" spans="1:7" x14ac:dyDescent="0.3">
      <c r="A6343" s="1">
        <v>42479</v>
      </c>
      <c r="B6343" s="2">
        <v>-1.50219516930107E-2</v>
      </c>
      <c r="C6343" s="1">
        <v>42796</v>
      </c>
      <c r="D6343">
        <v>-0.57799999999999996</v>
      </c>
      <c r="E6343" s="1">
        <v>42865</v>
      </c>
      <c r="F6343">
        <v>5.0000000000000001E-4</v>
      </c>
      <c r="G6343">
        <f t="shared" si="99"/>
        <v>-0.34659999999999996</v>
      </c>
    </row>
    <row r="6344" spans="1:7" x14ac:dyDescent="0.3">
      <c r="A6344" s="1">
        <v>42480</v>
      </c>
      <c r="B6344" s="2">
        <v>-1.19547265552981E-2</v>
      </c>
      <c r="C6344" s="1">
        <v>42797</v>
      </c>
      <c r="D6344">
        <v>5.3199999999999997E-2</v>
      </c>
      <c r="E6344" s="1">
        <v>42866</v>
      </c>
      <c r="F6344">
        <v>5.1499999999999997E-2</v>
      </c>
      <c r="G6344">
        <f t="shared" si="99"/>
        <v>5.2519999999999997E-2</v>
      </c>
    </row>
    <row r="6345" spans="1:7" x14ac:dyDescent="0.3">
      <c r="A6345" s="1">
        <v>42481</v>
      </c>
      <c r="B6345" s="2">
        <v>-8.4174379939716505E-4</v>
      </c>
      <c r="C6345" s="1">
        <v>42800</v>
      </c>
      <c r="D6345">
        <v>-0.3256</v>
      </c>
      <c r="E6345" s="1">
        <v>42867</v>
      </c>
      <c r="F6345">
        <v>0.36549999999999999</v>
      </c>
      <c r="G6345">
        <f t="shared" si="99"/>
        <v>-4.9160000000000009E-2</v>
      </c>
    </row>
    <row r="6346" spans="1:7" x14ac:dyDescent="0.3">
      <c r="A6346" s="1">
        <v>42482</v>
      </c>
      <c r="B6346" s="2">
        <v>-7.2816563236323103E-3</v>
      </c>
      <c r="C6346" s="1">
        <v>42801</v>
      </c>
      <c r="D6346">
        <v>-0.2848</v>
      </c>
      <c r="E6346" s="1">
        <v>42870</v>
      </c>
      <c r="F6346">
        <v>1.2E-2</v>
      </c>
      <c r="G6346">
        <f t="shared" si="99"/>
        <v>-0.16608000000000001</v>
      </c>
    </row>
    <row r="6347" spans="1:7" x14ac:dyDescent="0.3">
      <c r="A6347" s="1">
        <v>42485</v>
      </c>
      <c r="B6347" s="2">
        <v>4.8352880586695103E-3</v>
      </c>
      <c r="C6347" s="1">
        <v>42802</v>
      </c>
      <c r="D6347">
        <v>-0.19919999999999999</v>
      </c>
      <c r="E6347" s="1">
        <v>42871</v>
      </c>
      <c r="F6347">
        <v>7.17E-2</v>
      </c>
      <c r="G6347">
        <f t="shared" si="99"/>
        <v>-9.083999999999999E-2</v>
      </c>
    </row>
    <row r="6348" spans="1:7" x14ac:dyDescent="0.3">
      <c r="A6348" s="1">
        <v>42486</v>
      </c>
      <c r="B6348" s="2">
        <v>-9.8978677042067496E-3</v>
      </c>
      <c r="C6348" s="1">
        <v>42803</v>
      </c>
      <c r="D6348">
        <v>8.1000000000000003E-2</v>
      </c>
      <c r="E6348" s="1">
        <v>42872</v>
      </c>
      <c r="F6348">
        <v>0.55800000000000005</v>
      </c>
      <c r="G6348">
        <f t="shared" si="99"/>
        <v>0.27180000000000004</v>
      </c>
    </row>
    <row r="6349" spans="1:7" x14ac:dyDescent="0.3">
      <c r="A6349" s="1">
        <v>42487</v>
      </c>
      <c r="B6349" s="2">
        <v>-3.3705868881022099E-3</v>
      </c>
      <c r="C6349" s="1">
        <v>42804</v>
      </c>
      <c r="D6349">
        <v>0.32879999999999998</v>
      </c>
      <c r="E6349" s="1">
        <v>42873</v>
      </c>
      <c r="F6349">
        <v>-0.12870000000000001</v>
      </c>
      <c r="G6349">
        <f t="shared" si="99"/>
        <v>0.14579999999999999</v>
      </c>
    </row>
    <row r="6350" spans="1:7" x14ac:dyDescent="0.3">
      <c r="A6350" s="1">
        <v>42488</v>
      </c>
      <c r="B6350" s="2">
        <v>8.5260618846940694E-3</v>
      </c>
      <c r="C6350" s="1">
        <v>42807</v>
      </c>
      <c r="D6350">
        <v>6.9199999999999998E-2</v>
      </c>
      <c r="E6350" s="1">
        <v>42874</v>
      </c>
      <c r="F6350">
        <v>-3.5700000000000003E-2</v>
      </c>
      <c r="G6350">
        <f t="shared" si="99"/>
        <v>2.7239999999999993E-2</v>
      </c>
    </row>
    <row r="6351" spans="1:7" x14ac:dyDescent="0.3">
      <c r="A6351" s="1">
        <v>42489</v>
      </c>
      <c r="B6351" s="2">
        <v>2.11809927977313E-3</v>
      </c>
      <c r="C6351" s="1">
        <v>42808</v>
      </c>
      <c r="D6351">
        <v>-0.33329999999999999</v>
      </c>
      <c r="E6351" s="1">
        <v>42877</v>
      </c>
      <c r="F6351">
        <v>-5.0000000000000001E-3</v>
      </c>
      <c r="G6351">
        <f t="shared" si="99"/>
        <v>-0.20197999999999999</v>
      </c>
    </row>
    <row r="6352" spans="1:7" x14ac:dyDescent="0.3">
      <c r="A6352" s="1">
        <v>42492</v>
      </c>
      <c r="B6352" s="2">
        <v>1.1919171303854E-2</v>
      </c>
      <c r="C6352" s="1">
        <v>42809</v>
      </c>
      <c r="D6352">
        <v>0.84079999999999999</v>
      </c>
      <c r="E6352" s="1">
        <v>42878</v>
      </c>
      <c r="F6352">
        <v>-0.16170000000000001</v>
      </c>
      <c r="G6352">
        <f t="shared" si="99"/>
        <v>0.43979999999999991</v>
      </c>
    </row>
    <row r="6353" spans="1:7" x14ac:dyDescent="0.3">
      <c r="A6353" s="1">
        <v>42493</v>
      </c>
      <c r="B6353" s="2">
        <v>9.2035230159803697E-3</v>
      </c>
      <c r="C6353" s="1">
        <v>42810</v>
      </c>
      <c r="D6353">
        <v>-0.159</v>
      </c>
      <c r="E6353" s="1">
        <v>42879</v>
      </c>
      <c r="F6353">
        <v>0.1038</v>
      </c>
      <c r="G6353">
        <f t="shared" si="99"/>
        <v>-5.3879999999999997E-2</v>
      </c>
    </row>
    <row r="6354" spans="1:7" x14ac:dyDescent="0.3">
      <c r="A6354" s="1">
        <v>42494</v>
      </c>
      <c r="B6354" s="2">
        <v>7.0171319534129099E-5</v>
      </c>
      <c r="C6354" s="1">
        <v>42811</v>
      </c>
      <c r="D6354">
        <v>-0.13100000000000001</v>
      </c>
      <c r="E6354" s="1">
        <v>42880</v>
      </c>
      <c r="F6354">
        <v>7.9899999999999999E-2</v>
      </c>
      <c r="G6354">
        <f t="shared" si="99"/>
        <v>-4.6640000000000001E-2</v>
      </c>
    </row>
    <row r="6355" spans="1:7" x14ac:dyDescent="0.3">
      <c r="A6355" s="1">
        <v>42495</v>
      </c>
      <c r="B6355" s="2">
        <v>-5.5301643951288803E-4</v>
      </c>
      <c r="C6355" s="1">
        <v>42814</v>
      </c>
      <c r="D6355">
        <v>-0.1981</v>
      </c>
      <c r="E6355" s="1">
        <v>42881</v>
      </c>
      <c r="F6355">
        <v>1.24E-2</v>
      </c>
      <c r="G6355">
        <f t="shared" si="99"/>
        <v>-0.11389999999999999</v>
      </c>
    </row>
    <row r="6356" spans="1:7" x14ac:dyDescent="0.3">
      <c r="A6356" s="1">
        <v>42496</v>
      </c>
      <c r="B6356" s="2">
        <v>-1.34977206637099E-3</v>
      </c>
      <c r="C6356" s="1">
        <v>42815</v>
      </c>
      <c r="D6356">
        <v>-1.2318</v>
      </c>
      <c r="E6356" s="1">
        <v>42885</v>
      </c>
      <c r="F6356">
        <v>0.1928</v>
      </c>
      <c r="G6356">
        <f t="shared" si="99"/>
        <v>-0.66195999999999999</v>
      </c>
    </row>
    <row r="6357" spans="1:7" x14ac:dyDescent="0.3">
      <c r="A6357" s="1">
        <v>42499</v>
      </c>
      <c r="B6357" s="2">
        <v>5.0094314259470103E-3</v>
      </c>
      <c r="C6357" s="1">
        <v>42816</v>
      </c>
      <c r="D6357">
        <v>0.1925</v>
      </c>
      <c r="E6357" s="1">
        <v>42886</v>
      </c>
      <c r="F6357">
        <v>0.1019</v>
      </c>
      <c r="G6357">
        <f t="shared" si="99"/>
        <v>0.15626000000000001</v>
      </c>
    </row>
    <row r="6358" spans="1:7" x14ac:dyDescent="0.3">
      <c r="A6358" s="1">
        <v>42500</v>
      </c>
      <c r="B6358" s="2">
        <v>-4.4286887812742303E-3</v>
      </c>
      <c r="C6358" s="1">
        <v>42817</v>
      </c>
      <c r="D6358">
        <v>-0.10489999999999999</v>
      </c>
      <c r="E6358" s="1">
        <v>42887</v>
      </c>
      <c r="F6358">
        <v>-8.8499999999999995E-2</v>
      </c>
      <c r="G6358">
        <f t="shared" si="99"/>
        <v>-9.8339999999999997E-2</v>
      </c>
    </row>
    <row r="6359" spans="1:7" x14ac:dyDescent="0.3">
      <c r="A6359" s="1">
        <v>42501</v>
      </c>
      <c r="B6359" s="2">
        <v>-1.97524338258037E-3</v>
      </c>
      <c r="C6359" s="1">
        <v>42818</v>
      </c>
      <c r="D6359">
        <v>-8.4400000000000003E-2</v>
      </c>
      <c r="E6359" s="1">
        <v>42888</v>
      </c>
      <c r="F6359">
        <v>0.28100000000000003</v>
      </c>
      <c r="G6359">
        <f t="shared" si="99"/>
        <v>6.1760000000000016E-2</v>
      </c>
    </row>
    <row r="6360" spans="1:7" x14ac:dyDescent="0.3">
      <c r="A6360" s="1">
        <v>42502</v>
      </c>
      <c r="B6360" s="2">
        <v>-5.2581656052570497E-3</v>
      </c>
      <c r="C6360" s="1">
        <v>42821</v>
      </c>
      <c r="D6360">
        <v>-0.10199999999999999</v>
      </c>
      <c r="E6360" s="1">
        <v>42891</v>
      </c>
      <c r="F6360">
        <v>-9.0800000000000006E-2</v>
      </c>
      <c r="G6360">
        <f t="shared" si="99"/>
        <v>-9.7519999999999996E-2</v>
      </c>
    </row>
    <row r="6361" spans="1:7" x14ac:dyDescent="0.3">
      <c r="A6361" s="1">
        <v>42503</v>
      </c>
      <c r="B6361" s="2">
        <v>3.7380210171211698E-4</v>
      </c>
      <c r="C6361" s="1">
        <v>42822</v>
      </c>
      <c r="D6361">
        <v>0.72619999999999996</v>
      </c>
      <c r="E6361" s="1">
        <v>42892</v>
      </c>
      <c r="F6361">
        <v>0.1777</v>
      </c>
      <c r="G6361">
        <f t="shared" si="99"/>
        <v>0.50679999999999992</v>
      </c>
    </row>
    <row r="6362" spans="1:7" x14ac:dyDescent="0.3">
      <c r="A6362" s="1">
        <v>42506</v>
      </c>
      <c r="B6362" s="2">
        <v>-4.1782730041238798E-3</v>
      </c>
      <c r="C6362" s="1">
        <v>42823</v>
      </c>
      <c r="D6362">
        <v>0.12859999999999999</v>
      </c>
      <c r="E6362" s="1">
        <v>42893</v>
      </c>
      <c r="F6362">
        <v>-0.13500000000000001</v>
      </c>
      <c r="G6362">
        <f t="shared" si="99"/>
        <v>2.3159999999999986E-2</v>
      </c>
    </row>
    <row r="6363" spans="1:7" x14ac:dyDescent="0.3">
      <c r="A6363" s="1">
        <v>42507</v>
      </c>
      <c r="B6363" s="2">
        <v>-3.75635034518373E-3</v>
      </c>
      <c r="C6363" s="1">
        <v>42824</v>
      </c>
      <c r="D6363">
        <v>0.29680000000000001</v>
      </c>
      <c r="E6363" s="1">
        <v>42894</v>
      </c>
      <c r="F6363">
        <v>-7.9500000000000001E-2</v>
      </c>
      <c r="G6363">
        <f t="shared" si="99"/>
        <v>0.14627999999999999</v>
      </c>
    </row>
    <row r="6364" spans="1:7" x14ac:dyDescent="0.3">
      <c r="A6364" s="1">
        <v>42508</v>
      </c>
      <c r="B6364" s="2">
        <v>-1.11276724166453E-2</v>
      </c>
      <c r="C6364" s="1">
        <v>42825</v>
      </c>
      <c r="D6364">
        <v>-0.2253</v>
      </c>
      <c r="E6364" s="1">
        <v>42895</v>
      </c>
      <c r="F6364">
        <v>-2.5700000000000001E-2</v>
      </c>
      <c r="G6364">
        <f t="shared" si="99"/>
        <v>-0.14546000000000001</v>
      </c>
    </row>
    <row r="6365" spans="1:7" x14ac:dyDescent="0.3">
      <c r="A6365" s="1">
        <v>42509</v>
      </c>
      <c r="B6365" s="2">
        <v>2.3960501705278E-4</v>
      </c>
      <c r="C6365" s="1">
        <v>42828</v>
      </c>
      <c r="D6365">
        <v>-0.1593</v>
      </c>
      <c r="E6365" s="1">
        <v>42898</v>
      </c>
      <c r="F6365">
        <v>-6.6699999999999995E-2</v>
      </c>
      <c r="G6365">
        <f t="shared" si="99"/>
        <v>-0.12225999999999999</v>
      </c>
    </row>
    <row r="6366" spans="1:7" x14ac:dyDescent="0.3">
      <c r="A6366" s="1">
        <v>42510</v>
      </c>
      <c r="B6366" s="2">
        <v>1.6387702866538199E-3</v>
      </c>
      <c r="C6366" s="1">
        <v>42829</v>
      </c>
      <c r="D6366">
        <v>7.22E-2</v>
      </c>
      <c r="E6366" s="1">
        <v>42899</v>
      </c>
      <c r="F6366">
        <v>3.1600000000000003E-2</v>
      </c>
      <c r="G6366">
        <f t="shared" si="99"/>
        <v>5.5959999999999996E-2</v>
      </c>
    </row>
    <row r="6367" spans="1:7" x14ac:dyDescent="0.3">
      <c r="A6367" s="1">
        <v>42513</v>
      </c>
      <c r="B6367" s="2">
        <v>2.5622734786832102E-3</v>
      </c>
      <c r="C6367" s="1">
        <v>42830</v>
      </c>
      <c r="D6367">
        <v>-0.2954</v>
      </c>
      <c r="E6367" s="1">
        <v>42900</v>
      </c>
      <c r="F6367">
        <v>0.37959999999999999</v>
      </c>
      <c r="G6367">
        <f t="shared" si="99"/>
        <v>-2.5399999999999978E-2</v>
      </c>
    </row>
    <row r="6368" spans="1:7" x14ac:dyDescent="0.3">
      <c r="A6368" s="1">
        <v>42514</v>
      </c>
      <c r="B6368" s="2">
        <v>-8.2994234243527493E-3</v>
      </c>
      <c r="C6368" s="1">
        <v>42831</v>
      </c>
      <c r="D6368">
        <v>0.22259999999999999</v>
      </c>
      <c r="E6368" s="1">
        <v>42901</v>
      </c>
      <c r="F6368">
        <v>-0.128</v>
      </c>
      <c r="G6368">
        <f t="shared" si="99"/>
        <v>8.2359999999999989E-2</v>
      </c>
    </row>
    <row r="6369" spans="1:7" x14ac:dyDescent="0.3">
      <c r="A6369" s="1">
        <v>42515</v>
      </c>
      <c r="B6369" s="2">
        <v>-1.02969181562829E-4</v>
      </c>
      <c r="C6369" s="1">
        <v>42832</v>
      </c>
      <c r="D6369">
        <v>-8.2400000000000001E-2</v>
      </c>
      <c r="E6369" s="1">
        <v>42902</v>
      </c>
      <c r="F6369">
        <v>4.8800000000000003E-2</v>
      </c>
      <c r="G6369">
        <f t="shared" si="99"/>
        <v>-2.9919999999999995E-2</v>
      </c>
    </row>
    <row r="6370" spans="1:7" x14ac:dyDescent="0.3">
      <c r="A6370" s="1">
        <v>42516</v>
      </c>
      <c r="B6370" s="2">
        <v>5.8314194396460496E-3</v>
      </c>
      <c r="C6370" s="1">
        <v>42835</v>
      </c>
      <c r="D6370">
        <v>7.4399999999999994E-2</v>
      </c>
      <c r="E6370" s="1">
        <v>42905</v>
      </c>
      <c r="F6370">
        <v>-0.10639999999999999</v>
      </c>
      <c r="G6370">
        <f t="shared" si="99"/>
        <v>2.0799999999999916E-3</v>
      </c>
    </row>
    <row r="6371" spans="1:7" x14ac:dyDescent="0.3">
      <c r="A6371" s="1">
        <v>42517</v>
      </c>
      <c r="B6371" s="2">
        <v>-3.3505206710698898E-3</v>
      </c>
      <c r="C6371" s="1">
        <v>42836</v>
      </c>
      <c r="D6371">
        <v>-0.12909999999999999</v>
      </c>
      <c r="E6371" s="1">
        <v>42906</v>
      </c>
      <c r="F6371">
        <v>0.20960000000000001</v>
      </c>
      <c r="G6371">
        <f t="shared" si="99"/>
        <v>6.3800000000000245E-3</v>
      </c>
    </row>
    <row r="6372" spans="1:7" x14ac:dyDescent="0.3">
      <c r="A6372" s="1">
        <v>42520</v>
      </c>
      <c r="B6372" s="2">
        <v>-2.7393123592755998E-4</v>
      </c>
      <c r="C6372" s="1">
        <v>42837</v>
      </c>
      <c r="D6372">
        <v>-0.3745</v>
      </c>
      <c r="E6372" s="1">
        <v>42907</v>
      </c>
      <c r="F6372">
        <v>-3.8999999999999998E-3</v>
      </c>
      <c r="G6372">
        <f t="shared" si="99"/>
        <v>-0.22625999999999999</v>
      </c>
    </row>
    <row r="6373" spans="1:7" x14ac:dyDescent="0.3">
      <c r="A6373" s="1">
        <v>42521</v>
      </c>
      <c r="B6373" s="2">
        <v>4.9603043275547897E-4</v>
      </c>
      <c r="C6373" s="1">
        <v>42838</v>
      </c>
      <c r="D6373">
        <v>-0.68120000000000003</v>
      </c>
      <c r="E6373" s="1">
        <v>42908</v>
      </c>
      <c r="F6373">
        <v>1.5800000000000002E-2</v>
      </c>
      <c r="G6373">
        <f t="shared" si="99"/>
        <v>-0.40240000000000004</v>
      </c>
    </row>
    <row r="6374" spans="1:7" x14ac:dyDescent="0.3">
      <c r="A6374" s="1">
        <v>42522</v>
      </c>
      <c r="B6374" s="2">
        <v>3.8196674863189002E-3</v>
      </c>
      <c r="C6374" s="1">
        <v>42842</v>
      </c>
      <c r="D6374">
        <v>0.86180000000000001</v>
      </c>
      <c r="E6374" s="1">
        <v>42909</v>
      </c>
      <c r="F6374">
        <v>5.8099999999999999E-2</v>
      </c>
      <c r="G6374">
        <f t="shared" si="99"/>
        <v>0.54032000000000002</v>
      </c>
    </row>
    <row r="6375" spans="1:7" x14ac:dyDescent="0.3">
      <c r="A6375" s="1">
        <v>42523</v>
      </c>
      <c r="B6375" s="2">
        <v>4.01121835143448E-3</v>
      </c>
      <c r="C6375" s="1">
        <v>42843</v>
      </c>
      <c r="D6375">
        <v>-0.28739999999999999</v>
      </c>
      <c r="E6375" s="1">
        <v>42912</v>
      </c>
      <c r="F6375">
        <v>7.9200000000000007E-2</v>
      </c>
      <c r="G6375">
        <f t="shared" si="99"/>
        <v>-0.14075999999999997</v>
      </c>
    </row>
    <row r="6376" spans="1:7" x14ac:dyDescent="0.3">
      <c r="A6376" s="1">
        <v>42524</v>
      </c>
      <c r="B6376" s="2">
        <v>1.43171756546556E-2</v>
      </c>
      <c r="C6376" s="1">
        <v>42844</v>
      </c>
      <c r="D6376">
        <v>-0.1578</v>
      </c>
      <c r="E6376" s="1">
        <v>42913</v>
      </c>
      <c r="F6376">
        <v>-0.26300000000000001</v>
      </c>
      <c r="G6376">
        <f t="shared" si="99"/>
        <v>-0.19988</v>
      </c>
    </row>
    <row r="6377" spans="1:7" x14ac:dyDescent="0.3">
      <c r="A6377" s="1">
        <v>42527</v>
      </c>
      <c r="B6377" s="2">
        <v>-4.0124889296456702E-3</v>
      </c>
      <c r="C6377" s="1">
        <v>42845</v>
      </c>
      <c r="D6377">
        <v>0.75800000000000001</v>
      </c>
      <c r="E6377" s="1">
        <v>42914</v>
      </c>
      <c r="F6377">
        <v>-5.8599999999999999E-2</v>
      </c>
      <c r="G6377">
        <f t="shared" si="99"/>
        <v>0.43135999999999997</v>
      </c>
    </row>
    <row r="6378" spans="1:7" x14ac:dyDescent="0.3">
      <c r="A6378" s="1">
        <v>42528</v>
      </c>
      <c r="B6378" s="2">
        <v>1.9339178076549499E-4</v>
      </c>
      <c r="C6378" s="1">
        <v>42846</v>
      </c>
      <c r="D6378">
        <v>-0.30349999999999999</v>
      </c>
      <c r="E6378" s="1">
        <v>42915</v>
      </c>
      <c r="F6378">
        <v>-0.18840000000000001</v>
      </c>
      <c r="G6378">
        <f t="shared" si="99"/>
        <v>-0.25746000000000002</v>
      </c>
    </row>
    <row r="6379" spans="1:7" x14ac:dyDescent="0.3">
      <c r="A6379" s="1">
        <v>42529</v>
      </c>
      <c r="B6379" s="2">
        <v>4.28862111478301E-4</v>
      </c>
      <c r="C6379" s="1">
        <v>42849</v>
      </c>
      <c r="D6379">
        <v>1.0860000000000001</v>
      </c>
      <c r="E6379" s="1">
        <v>42916</v>
      </c>
      <c r="F6379">
        <v>-0.1447</v>
      </c>
      <c r="G6379">
        <f t="shared" si="99"/>
        <v>0.59372000000000003</v>
      </c>
    </row>
    <row r="6380" spans="1:7" x14ac:dyDescent="0.3">
      <c r="A6380" s="1">
        <v>42530</v>
      </c>
      <c r="B6380" s="2">
        <v>2.0428537159207201E-3</v>
      </c>
      <c r="C6380" s="1">
        <v>42850</v>
      </c>
      <c r="D6380">
        <v>0.60909999999999997</v>
      </c>
      <c r="E6380" s="1">
        <v>42919</v>
      </c>
      <c r="F6380">
        <v>-0.19339999999999999</v>
      </c>
      <c r="G6380">
        <f t="shared" si="99"/>
        <v>0.28809999999999997</v>
      </c>
    </row>
    <row r="6381" spans="1:7" x14ac:dyDescent="0.3">
      <c r="A6381" s="1">
        <v>42531</v>
      </c>
      <c r="B6381" s="2">
        <v>1.4645411345205901E-2</v>
      </c>
      <c r="C6381" s="1">
        <v>42851</v>
      </c>
      <c r="D6381">
        <v>-4.7199999999999999E-2</v>
      </c>
      <c r="E6381" s="1">
        <v>42921</v>
      </c>
      <c r="F6381">
        <v>8.6699999999999999E-2</v>
      </c>
      <c r="G6381">
        <f t="shared" si="99"/>
        <v>6.3600000000000045E-3</v>
      </c>
    </row>
    <row r="6382" spans="1:7" x14ac:dyDescent="0.3">
      <c r="A6382" s="1">
        <v>42534</v>
      </c>
      <c r="B6382" s="2">
        <v>4.1888268487961797E-3</v>
      </c>
      <c r="C6382" s="1">
        <v>42852</v>
      </c>
      <c r="D6382">
        <v>6.54E-2</v>
      </c>
      <c r="E6382" s="1">
        <v>42922</v>
      </c>
      <c r="F6382">
        <v>-0.1585</v>
      </c>
      <c r="G6382">
        <f t="shared" si="99"/>
        <v>-2.4160000000000001E-2</v>
      </c>
    </row>
    <row r="6383" spans="1:7" x14ac:dyDescent="0.3">
      <c r="A6383" s="1">
        <v>42535</v>
      </c>
      <c r="B6383" s="2">
        <v>5.2805276878293804E-3</v>
      </c>
      <c r="C6383" s="1">
        <v>42853</v>
      </c>
      <c r="D6383">
        <v>-0.1903</v>
      </c>
      <c r="E6383" s="1">
        <v>42923</v>
      </c>
      <c r="F6383">
        <v>-0.1022</v>
      </c>
      <c r="G6383">
        <f t="shared" si="99"/>
        <v>-0.15505999999999998</v>
      </c>
    </row>
    <row r="6384" spans="1:7" x14ac:dyDescent="0.3">
      <c r="A6384" s="1">
        <v>42536</v>
      </c>
      <c r="B6384" s="2">
        <v>2.3397519929382301E-3</v>
      </c>
      <c r="C6384" s="1">
        <v>42856</v>
      </c>
      <c r="D6384">
        <v>0.1736</v>
      </c>
      <c r="E6384" s="1">
        <v>42926</v>
      </c>
      <c r="F6384">
        <v>0.15049999999999999</v>
      </c>
      <c r="G6384">
        <f t="shared" si="99"/>
        <v>0.16436000000000001</v>
      </c>
    </row>
    <row r="6385" spans="1:7" x14ac:dyDescent="0.3">
      <c r="A6385" s="1">
        <v>42537</v>
      </c>
      <c r="B6385" s="2">
        <v>9.1517324326737502E-3</v>
      </c>
      <c r="C6385" s="1">
        <v>42857</v>
      </c>
      <c r="D6385">
        <v>0.11890000000000001</v>
      </c>
      <c r="E6385" s="1">
        <v>42927</v>
      </c>
      <c r="F6385">
        <v>4.8599999999999997E-2</v>
      </c>
      <c r="G6385">
        <f t="shared" si="99"/>
        <v>9.078E-2</v>
      </c>
    </row>
    <row r="6386" spans="1:7" x14ac:dyDescent="0.3">
      <c r="A6386" s="1">
        <v>42538</v>
      </c>
      <c r="B6386" s="2">
        <v>-7.5754691560330203E-3</v>
      </c>
      <c r="C6386" s="1">
        <v>42858</v>
      </c>
      <c r="D6386">
        <v>-0.1075</v>
      </c>
      <c r="E6386" s="1">
        <v>42928</v>
      </c>
      <c r="F6386">
        <v>0.22800000000000001</v>
      </c>
      <c r="G6386">
        <f t="shared" si="99"/>
        <v>2.6700000000000002E-2</v>
      </c>
    </row>
    <row r="6387" spans="1:7" x14ac:dyDescent="0.3">
      <c r="A6387" s="1">
        <v>42541</v>
      </c>
      <c r="B6387" s="2">
        <v>-1.95801843245372E-2</v>
      </c>
      <c r="C6387" s="1">
        <v>42859</v>
      </c>
      <c r="D6387">
        <v>6.3799999999999996E-2</v>
      </c>
      <c r="E6387" s="1">
        <v>42929</v>
      </c>
      <c r="F6387">
        <v>-8.8999999999999996E-2</v>
      </c>
      <c r="G6387">
        <f t="shared" si="99"/>
        <v>2.6799999999999949E-3</v>
      </c>
    </row>
    <row r="6388" spans="1:7" x14ac:dyDescent="0.3">
      <c r="A6388" s="1">
        <v>42542</v>
      </c>
      <c r="B6388" s="2">
        <v>-1.11073481006927E-2</v>
      </c>
      <c r="C6388" s="1">
        <v>42860</v>
      </c>
      <c r="D6388">
        <v>0.41039999999999999</v>
      </c>
      <c r="E6388" s="1">
        <v>42930</v>
      </c>
      <c r="F6388">
        <v>0.1163</v>
      </c>
      <c r="G6388">
        <f t="shared" si="99"/>
        <v>0.29276000000000002</v>
      </c>
    </row>
    <row r="6389" spans="1:7" x14ac:dyDescent="0.3">
      <c r="A6389" s="1">
        <v>42543</v>
      </c>
      <c r="B6389" s="2">
        <v>1.88960634477153E-3</v>
      </c>
      <c r="C6389" s="1">
        <v>42863</v>
      </c>
      <c r="D6389">
        <v>1.3899999999999999E-2</v>
      </c>
      <c r="E6389" s="1">
        <v>42933</v>
      </c>
      <c r="F6389">
        <v>9.69E-2</v>
      </c>
      <c r="G6389">
        <f t="shared" si="99"/>
        <v>4.7100000000000003E-2</v>
      </c>
    </row>
    <row r="6390" spans="1:7" x14ac:dyDescent="0.3">
      <c r="A6390" s="1">
        <v>42544</v>
      </c>
      <c r="B6390" s="2">
        <v>-1.2833405752316399E-2</v>
      </c>
      <c r="C6390" s="1">
        <v>42864</v>
      </c>
      <c r="D6390">
        <v>-9.8199999999999996E-2</v>
      </c>
      <c r="E6390" s="1">
        <v>42934</v>
      </c>
      <c r="F6390">
        <v>0.2281</v>
      </c>
      <c r="G6390">
        <f t="shared" si="99"/>
        <v>3.2320000000000008E-2</v>
      </c>
    </row>
    <row r="6391" spans="1:7" x14ac:dyDescent="0.3">
      <c r="A6391" s="1">
        <v>42545</v>
      </c>
      <c r="B6391" s="2">
        <v>4.1990373114682698E-2</v>
      </c>
      <c r="C6391" s="1">
        <v>42865</v>
      </c>
      <c r="D6391">
        <v>0.1515</v>
      </c>
      <c r="E6391" s="1">
        <v>42935</v>
      </c>
      <c r="F6391">
        <v>1.23E-2</v>
      </c>
      <c r="G6391">
        <f t="shared" si="99"/>
        <v>9.5819999999999989E-2</v>
      </c>
    </row>
    <row r="6392" spans="1:7" x14ac:dyDescent="0.3">
      <c r="A6392" s="1">
        <v>42548</v>
      </c>
      <c r="B6392" s="2">
        <v>1.40614691144585E-2</v>
      </c>
      <c r="C6392" s="1">
        <v>42866</v>
      </c>
      <c r="D6392">
        <v>-0.1842</v>
      </c>
      <c r="E6392" s="1">
        <v>42936</v>
      </c>
      <c r="F6392">
        <v>3.7400000000000003E-2</v>
      </c>
      <c r="G6392">
        <f t="shared" si="99"/>
        <v>-9.5559999999999992E-2</v>
      </c>
    </row>
    <row r="6393" spans="1:7" x14ac:dyDescent="0.3">
      <c r="A6393" s="1">
        <v>42549</v>
      </c>
      <c r="B6393" s="2">
        <v>-8.8475726964066803E-3</v>
      </c>
      <c r="C6393" s="1">
        <v>42867</v>
      </c>
      <c r="D6393">
        <v>-0.14580000000000001</v>
      </c>
      <c r="E6393" s="1">
        <v>42937</v>
      </c>
      <c r="F6393">
        <v>0.1807</v>
      </c>
      <c r="G6393">
        <f t="shared" si="99"/>
        <v>-1.5200000000000005E-2</v>
      </c>
    </row>
    <row r="6394" spans="1:7" x14ac:dyDescent="0.3">
      <c r="A6394" s="1">
        <v>42550</v>
      </c>
      <c r="B6394" s="2">
        <v>4.9174900460013905E-4</v>
      </c>
      <c r="C6394" s="1">
        <v>42870</v>
      </c>
      <c r="D6394">
        <v>0.4899</v>
      </c>
      <c r="E6394" s="1">
        <v>42940</v>
      </c>
      <c r="F6394">
        <v>-0.1003</v>
      </c>
      <c r="G6394">
        <f t="shared" si="99"/>
        <v>0.25381999999999999</v>
      </c>
    </row>
    <row r="6395" spans="1:7" x14ac:dyDescent="0.3">
      <c r="A6395" s="1">
        <v>42551</v>
      </c>
      <c r="B6395" s="2">
        <v>2.9788294907844301E-3</v>
      </c>
      <c r="C6395" s="1">
        <v>42871</v>
      </c>
      <c r="D6395">
        <v>-4.8899999999999999E-2</v>
      </c>
      <c r="E6395" s="1">
        <v>42941</v>
      </c>
      <c r="F6395">
        <v>-0.372</v>
      </c>
      <c r="G6395">
        <f t="shared" si="99"/>
        <v>-0.17814000000000002</v>
      </c>
    </row>
    <row r="6396" spans="1:7" x14ac:dyDescent="0.3">
      <c r="A6396" s="1">
        <v>42552</v>
      </c>
      <c r="B6396" s="2">
        <v>3.96458286485246E-3</v>
      </c>
      <c r="C6396" s="1">
        <v>42872</v>
      </c>
      <c r="D6396">
        <v>-1.7882</v>
      </c>
      <c r="E6396" s="1">
        <v>42942</v>
      </c>
      <c r="F6396">
        <v>0.24099999999999999</v>
      </c>
      <c r="G6396">
        <f t="shared" si="99"/>
        <v>-0.97651999999999983</v>
      </c>
    </row>
    <row r="6397" spans="1:7" x14ac:dyDescent="0.3">
      <c r="A6397" s="1">
        <v>42555</v>
      </c>
      <c r="B6397" s="2">
        <v>1.08140659287859E-3</v>
      </c>
      <c r="C6397" s="1">
        <v>42873</v>
      </c>
      <c r="D6397">
        <v>0.37040000000000001</v>
      </c>
      <c r="E6397" s="1">
        <v>42943</v>
      </c>
      <c r="F6397">
        <v>-0.1133</v>
      </c>
      <c r="G6397">
        <f t="shared" si="99"/>
        <v>0.17691999999999999</v>
      </c>
    </row>
    <row r="6398" spans="1:7" x14ac:dyDescent="0.3">
      <c r="A6398" s="1">
        <v>42556</v>
      </c>
      <c r="B6398" s="2">
        <v>1.7586797858535098E-2</v>
      </c>
      <c r="C6398" s="1">
        <v>42874</v>
      </c>
      <c r="D6398">
        <v>0.67930000000000001</v>
      </c>
      <c r="E6398" s="1">
        <v>42944</v>
      </c>
      <c r="F6398">
        <v>0.1366</v>
      </c>
      <c r="G6398">
        <f t="shared" si="99"/>
        <v>0.46222000000000002</v>
      </c>
    </row>
    <row r="6399" spans="1:7" x14ac:dyDescent="0.3">
      <c r="A6399" s="1">
        <v>42557</v>
      </c>
      <c r="B6399" s="2">
        <v>2.0965518710616099E-3</v>
      </c>
      <c r="C6399" s="1">
        <v>42877</v>
      </c>
      <c r="D6399">
        <v>0.51780000000000004</v>
      </c>
      <c r="E6399" s="1">
        <v>42947</v>
      </c>
      <c r="F6399">
        <v>-2.5000000000000001E-3</v>
      </c>
      <c r="G6399">
        <f t="shared" si="99"/>
        <v>0.30968000000000001</v>
      </c>
    </row>
    <row r="6400" spans="1:7" x14ac:dyDescent="0.3">
      <c r="A6400" s="1">
        <v>42558</v>
      </c>
      <c r="B6400" s="2">
        <v>1.5711472792399E-3</v>
      </c>
      <c r="C6400" s="1">
        <v>42878</v>
      </c>
      <c r="D6400">
        <v>0.18609999999999999</v>
      </c>
      <c r="E6400" s="1">
        <v>42948</v>
      </c>
      <c r="F6400">
        <v>0.23350000000000001</v>
      </c>
      <c r="G6400">
        <f t="shared" si="99"/>
        <v>0.20506000000000002</v>
      </c>
    </row>
    <row r="6401" spans="1:7" x14ac:dyDescent="0.3">
      <c r="A6401" s="1">
        <v>42559</v>
      </c>
      <c r="B6401" s="2">
        <v>2.8414753537826499E-3</v>
      </c>
      <c r="C6401" s="1">
        <v>42879</v>
      </c>
      <c r="D6401">
        <v>0.25280000000000002</v>
      </c>
      <c r="E6401" s="1">
        <v>42949</v>
      </c>
      <c r="F6401">
        <v>-3.39E-2</v>
      </c>
      <c r="G6401">
        <f t="shared" si="99"/>
        <v>0.13812000000000002</v>
      </c>
    </row>
    <row r="6402" spans="1:7" x14ac:dyDescent="0.3">
      <c r="A6402" s="1">
        <v>42562</v>
      </c>
      <c r="B6402" s="2">
        <v>-2.27601699822777E-3</v>
      </c>
      <c r="C6402" s="1">
        <v>42880</v>
      </c>
      <c r="D6402">
        <v>0.45810000000000001</v>
      </c>
      <c r="E6402" s="1">
        <v>42950</v>
      </c>
      <c r="F6402">
        <v>0.1691</v>
      </c>
      <c r="G6402">
        <f t="shared" si="99"/>
        <v>0.34250000000000003</v>
      </c>
    </row>
    <row r="6403" spans="1:7" x14ac:dyDescent="0.3">
      <c r="A6403" s="1">
        <v>42563</v>
      </c>
      <c r="B6403" s="2">
        <v>-1.7103195784627798E-2</v>
      </c>
      <c r="C6403" s="1">
        <v>42881</v>
      </c>
      <c r="D6403">
        <v>4.3999999999999997E-2</v>
      </c>
      <c r="E6403" s="1">
        <v>42951</v>
      </c>
      <c r="F6403">
        <v>-0.20219999999999999</v>
      </c>
      <c r="G6403">
        <f t="shared" si="99"/>
        <v>-5.4480000000000015E-2</v>
      </c>
    </row>
    <row r="6404" spans="1:7" x14ac:dyDescent="0.3">
      <c r="A6404" s="1">
        <v>42564</v>
      </c>
      <c r="B6404" s="2">
        <v>9.9849176327584405E-3</v>
      </c>
      <c r="C6404" s="1">
        <v>42885</v>
      </c>
      <c r="D6404">
        <v>-0.10489999999999999</v>
      </c>
      <c r="E6404" s="1">
        <v>42954</v>
      </c>
      <c r="F6404">
        <v>5.8000000000000003E-2</v>
      </c>
      <c r="G6404">
        <f t="shared" si="99"/>
        <v>-3.9739999999999998E-2</v>
      </c>
    </row>
    <row r="6405" spans="1:7" x14ac:dyDescent="0.3">
      <c r="A6405" s="1">
        <v>42565</v>
      </c>
      <c r="B6405" s="2">
        <v>-1.1217598431464099E-2</v>
      </c>
      <c r="C6405" s="1">
        <v>42886</v>
      </c>
      <c r="D6405">
        <v>-3.0499999999999999E-2</v>
      </c>
      <c r="E6405" s="1">
        <v>42955</v>
      </c>
      <c r="F6405">
        <v>-0.1386</v>
      </c>
      <c r="G6405">
        <f t="shared" ref="G6405:G6468" si="100">(D6405*0.6)+(F6405*0.4)</f>
        <v>-7.374E-2</v>
      </c>
    </row>
    <row r="6406" spans="1:7" x14ac:dyDescent="0.3">
      <c r="A6406" s="1">
        <v>42566</v>
      </c>
      <c r="B6406" s="2">
        <v>-5.2797170563135803E-3</v>
      </c>
      <c r="C6406" s="1">
        <v>42887</v>
      </c>
      <c r="D6406">
        <v>0.76919999999999999</v>
      </c>
      <c r="E6406" s="1">
        <v>42956</v>
      </c>
      <c r="F6406">
        <v>0.18310000000000001</v>
      </c>
      <c r="G6406">
        <f t="shared" si="100"/>
        <v>0.53476000000000001</v>
      </c>
    </row>
    <row r="6407" spans="1:7" x14ac:dyDescent="0.3">
      <c r="A6407" s="1">
        <v>42569</v>
      </c>
      <c r="B6407" s="2">
        <v>2.05914143090569E-3</v>
      </c>
      <c r="C6407" s="1">
        <v>42888</v>
      </c>
      <c r="D6407">
        <v>0.37240000000000001</v>
      </c>
      <c r="E6407" s="1">
        <v>42957</v>
      </c>
      <c r="F6407">
        <v>6.7299999999999999E-2</v>
      </c>
      <c r="G6407">
        <f t="shared" si="100"/>
        <v>0.25036000000000003</v>
      </c>
    </row>
    <row r="6408" spans="1:7" x14ac:dyDescent="0.3">
      <c r="A6408" s="1">
        <v>42570</v>
      </c>
      <c r="B6408" s="2">
        <v>4.0872556389528504E-3</v>
      </c>
      <c r="C6408" s="1">
        <v>42891</v>
      </c>
      <c r="D6408">
        <v>-0.1179</v>
      </c>
      <c r="E6408" s="1">
        <v>42958</v>
      </c>
      <c r="F6408">
        <v>7.46E-2</v>
      </c>
      <c r="G6408">
        <f t="shared" si="100"/>
        <v>-4.0899999999999992E-2</v>
      </c>
    </row>
    <row r="6409" spans="1:7" x14ac:dyDescent="0.3">
      <c r="A6409" s="1">
        <v>42571</v>
      </c>
      <c r="B6409" s="2">
        <v>-3.0118076311027599E-3</v>
      </c>
      <c r="C6409" s="1">
        <v>42892</v>
      </c>
      <c r="D6409">
        <v>-0.2777</v>
      </c>
      <c r="E6409" s="1">
        <v>42961</v>
      </c>
      <c r="F6409">
        <v>-6.3299999999999995E-2</v>
      </c>
      <c r="G6409">
        <f t="shared" si="100"/>
        <v>-0.19194</v>
      </c>
    </row>
    <row r="6410" spans="1:7" x14ac:dyDescent="0.3">
      <c r="A6410" s="1">
        <v>42572</v>
      </c>
      <c r="B6410" s="2">
        <v>4.4518166016185301E-3</v>
      </c>
      <c r="C6410" s="1">
        <v>42893</v>
      </c>
      <c r="D6410">
        <v>0.1777</v>
      </c>
      <c r="E6410" s="1">
        <v>42962</v>
      </c>
      <c r="F6410">
        <v>-0.19639999999999999</v>
      </c>
      <c r="G6410">
        <f t="shared" si="100"/>
        <v>2.8059999999999988E-2</v>
      </c>
    </row>
    <row r="6411" spans="1:7" x14ac:dyDescent="0.3">
      <c r="A6411" s="1">
        <v>42573</v>
      </c>
      <c r="B6411" s="2">
        <v>-3.5872818712433499E-3</v>
      </c>
      <c r="C6411" s="1">
        <v>42894</v>
      </c>
      <c r="D6411">
        <v>2.93E-2</v>
      </c>
      <c r="E6411" s="1">
        <v>42963</v>
      </c>
      <c r="F6411">
        <v>0.21</v>
      </c>
      <c r="G6411">
        <f t="shared" si="100"/>
        <v>0.10158</v>
      </c>
    </row>
    <row r="6412" spans="1:7" x14ac:dyDescent="0.3">
      <c r="A6412" s="1">
        <v>42576</v>
      </c>
      <c r="B6412" s="2">
        <v>1.3104829700716399E-4</v>
      </c>
      <c r="C6412" s="1">
        <v>42895</v>
      </c>
      <c r="D6412">
        <v>-8.2799999999999999E-2</v>
      </c>
      <c r="E6412" s="1">
        <v>42964</v>
      </c>
      <c r="F6412">
        <v>0.1237</v>
      </c>
      <c r="G6412">
        <f t="shared" si="100"/>
        <v>-1.9999999999999185E-4</v>
      </c>
    </row>
    <row r="6413" spans="1:7" x14ac:dyDescent="0.3">
      <c r="A6413" s="1">
        <v>42577</v>
      </c>
      <c r="B6413" s="2">
        <v>4.7291219896694603E-3</v>
      </c>
      <c r="C6413" s="1">
        <v>42898</v>
      </c>
      <c r="D6413">
        <v>-9.06E-2</v>
      </c>
      <c r="E6413" s="1">
        <v>42965</v>
      </c>
      <c r="F6413">
        <v>-1.5E-3</v>
      </c>
      <c r="G6413">
        <f t="shared" si="100"/>
        <v>-5.4960000000000002E-2</v>
      </c>
    </row>
    <row r="6414" spans="1:7" x14ac:dyDescent="0.3">
      <c r="A6414" s="1">
        <v>42578</v>
      </c>
      <c r="B6414" s="2">
        <v>5.5199583254346204E-3</v>
      </c>
      <c r="C6414" s="1">
        <v>42899</v>
      </c>
      <c r="D6414">
        <v>0.47699999999999998</v>
      </c>
      <c r="E6414" s="1">
        <v>42968</v>
      </c>
      <c r="F6414">
        <v>7.8899999999999998E-2</v>
      </c>
      <c r="G6414">
        <f t="shared" si="100"/>
        <v>0.31775999999999993</v>
      </c>
    </row>
    <row r="6415" spans="1:7" x14ac:dyDescent="0.3">
      <c r="A6415" s="1">
        <v>42579</v>
      </c>
      <c r="B6415" s="2">
        <v>-2.5499758312404999E-3</v>
      </c>
      <c r="C6415" s="1">
        <v>42900</v>
      </c>
      <c r="D6415">
        <v>-9.2399999999999996E-2</v>
      </c>
      <c r="E6415" s="1">
        <v>42969</v>
      </c>
      <c r="F6415">
        <v>-0.13619999999999999</v>
      </c>
      <c r="G6415">
        <f t="shared" si="100"/>
        <v>-0.10991999999999999</v>
      </c>
    </row>
    <row r="6416" spans="1:7" x14ac:dyDescent="0.3">
      <c r="A6416" s="1">
        <v>42580</v>
      </c>
      <c r="B6416" s="2">
        <v>6.1643458557378798E-3</v>
      </c>
      <c r="C6416" s="1">
        <v>42901</v>
      </c>
      <c r="D6416">
        <v>-0.20549999999999999</v>
      </c>
      <c r="E6416" s="1">
        <v>42970</v>
      </c>
      <c r="F6416">
        <v>0.20649999999999999</v>
      </c>
      <c r="G6416">
        <f t="shared" si="100"/>
        <v>-4.0699999999999986E-2</v>
      </c>
    </row>
    <row r="6417" spans="1:7" x14ac:dyDescent="0.3">
      <c r="A6417" s="1">
        <v>42583</v>
      </c>
      <c r="B6417" s="2">
        <v>-5.7442733656642997E-4</v>
      </c>
      <c r="C6417" s="1">
        <v>42902</v>
      </c>
      <c r="D6417">
        <v>2.9100000000000001E-2</v>
      </c>
      <c r="E6417" s="1">
        <v>42971</v>
      </c>
      <c r="F6417">
        <v>-9.64E-2</v>
      </c>
      <c r="G6417">
        <f t="shared" si="100"/>
        <v>-2.1100000000000004E-2</v>
      </c>
    </row>
    <row r="6418" spans="1:7" x14ac:dyDescent="0.3">
      <c r="A6418" s="1">
        <v>42584</v>
      </c>
      <c r="B6418" s="2">
        <v>-2.8294549831851001E-3</v>
      </c>
      <c r="C6418" s="1">
        <v>42905</v>
      </c>
      <c r="D6418">
        <v>0.83599999999999997</v>
      </c>
      <c r="E6418" s="1">
        <v>42972</v>
      </c>
      <c r="F6418">
        <v>0.11169999999999999</v>
      </c>
      <c r="G6418">
        <f t="shared" si="100"/>
        <v>0.54627999999999988</v>
      </c>
    </row>
    <row r="6419" spans="1:7" x14ac:dyDescent="0.3">
      <c r="A6419" s="1">
        <v>42585</v>
      </c>
      <c r="B6419" s="2">
        <v>-8.1746912536678797E-3</v>
      </c>
      <c r="C6419" s="1">
        <v>42906</v>
      </c>
      <c r="D6419">
        <v>-0.66869999999999996</v>
      </c>
      <c r="E6419" s="1">
        <v>42975</v>
      </c>
      <c r="F6419">
        <v>6.3100000000000003E-2</v>
      </c>
      <c r="G6419">
        <f t="shared" si="100"/>
        <v>-0.37597999999999998</v>
      </c>
    </row>
    <row r="6420" spans="1:7" x14ac:dyDescent="0.3">
      <c r="A6420" s="1">
        <v>42586</v>
      </c>
      <c r="B6420" s="2">
        <v>1.1304504676046E-2</v>
      </c>
      <c r="C6420" s="1">
        <v>42907</v>
      </c>
      <c r="D6420">
        <v>-4.9500000000000002E-2</v>
      </c>
      <c r="E6420" s="1">
        <v>42976</v>
      </c>
      <c r="F6420">
        <v>7.1900000000000006E-2</v>
      </c>
      <c r="G6420">
        <f t="shared" si="100"/>
        <v>-9.3999999999999639E-4</v>
      </c>
    </row>
    <row r="6421" spans="1:7" x14ac:dyDescent="0.3">
      <c r="A6421" s="1">
        <v>42587</v>
      </c>
      <c r="B6421" s="2">
        <v>-2.1400993846630899E-3</v>
      </c>
      <c r="C6421" s="1">
        <v>42908</v>
      </c>
      <c r="D6421">
        <v>-4.4400000000000002E-2</v>
      </c>
      <c r="E6421" s="1">
        <v>42977</v>
      </c>
      <c r="F6421">
        <v>-2.4400000000000002E-2</v>
      </c>
      <c r="G6421">
        <f t="shared" si="100"/>
        <v>-3.6400000000000002E-2</v>
      </c>
    </row>
    <row r="6422" spans="1:7" x14ac:dyDescent="0.3">
      <c r="A6422" s="1">
        <v>42590</v>
      </c>
      <c r="B6422" s="2">
        <v>-1.5855170478729099E-4</v>
      </c>
      <c r="C6422" s="1">
        <v>42909</v>
      </c>
      <c r="D6422">
        <v>0.15609999999999999</v>
      </c>
      <c r="E6422" s="1">
        <v>42978</v>
      </c>
      <c r="F6422">
        <v>0.13589999999999999</v>
      </c>
      <c r="G6422">
        <f t="shared" si="100"/>
        <v>0.14801999999999998</v>
      </c>
    </row>
    <row r="6423" spans="1:7" x14ac:dyDescent="0.3">
      <c r="A6423" s="1">
        <v>42591</v>
      </c>
      <c r="B6423" s="2">
        <v>1.06924446653729E-2</v>
      </c>
      <c r="C6423" s="1">
        <v>42912</v>
      </c>
      <c r="D6423">
        <v>3.27E-2</v>
      </c>
      <c r="E6423" s="1">
        <v>42979</v>
      </c>
      <c r="F6423">
        <v>-0.1802</v>
      </c>
      <c r="G6423">
        <f t="shared" si="100"/>
        <v>-5.2460000000000007E-2</v>
      </c>
    </row>
    <row r="6424" spans="1:7" x14ac:dyDescent="0.3">
      <c r="A6424" s="1">
        <v>42592</v>
      </c>
      <c r="B6424" s="2">
        <v>6.0999412505728899E-3</v>
      </c>
      <c r="C6424" s="1">
        <v>42913</v>
      </c>
      <c r="D6424">
        <v>-0.80730000000000002</v>
      </c>
      <c r="E6424" s="1">
        <v>42983</v>
      </c>
      <c r="F6424">
        <v>0.44409999999999999</v>
      </c>
      <c r="G6424">
        <f t="shared" si="100"/>
        <v>-0.30673999999999996</v>
      </c>
    </row>
    <row r="6425" spans="1:7" x14ac:dyDescent="0.3">
      <c r="A6425" s="1">
        <v>42593</v>
      </c>
      <c r="B6425" s="2">
        <v>-9.1063003546750804E-3</v>
      </c>
      <c r="C6425" s="1">
        <v>42914</v>
      </c>
      <c r="D6425">
        <v>0.90059999999999996</v>
      </c>
      <c r="E6425" s="1">
        <v>42984</v>
      </c>
      <c r="F6425">
        <v>-0.1943</v>
      </c>
      <c r="G6425">
        <f t="shared" si="100"/>
        <v>0.46263999999999994</v>
      </c>
    </row>
    <row r="6426" spans="1:7" x14ac:dyDescent="0.3">
      <c r="A6426" s="1">
        <v>42594</v>
      </c>
      <c r="B6426" s="2">
        <v>-2.8038561674366101E-3</v>
      </c>
      <c r="C6426" s="1">
        <v>42915</v>
      </c>
      <c r="D6426">
        <v>-0.85670000000000002</v>
      </c>
      <c r="E6426" s="1">
        <v>42985</v>
      </c>
      <c r="F6426">
        <v>0.2361</v>
      </c>
      <c r="G6426">
        <f t="shared" si="100"/>
        <v>-0.41958000000000001</v>
      </c>
    </row>
    <row r="6427" spans="1:7" x14ac:dyDescent="0.3">
      <c r="A6427" s="1">
        <v>42597</v>
      </c>
      <c r="B6427" s="2">
        <v>-4.9506026959785796E-3</v>
      </c>
      <c r="C6427" s="1">
        <v>42916</v>
      </c>
      <c r="D6427">
        <v>0.15840000000000001</v>
      </c>
      <c r="E6427" s="1">
        <v>42986</v>
      </c>
      <c r="F6427">
        <v>-3.0200000000000001E-2</v>
      </c>
      <c r="G6427">
        <f t="shared" si="100"/>
        <v>8.2960000000000006E-2</v>
      </c>
    </row>
    <row r="6428" spans="1:7" x14ac:dyDescent="0.3">
      <c r="A6428" s="1">
        <v>42598</v>
      </c>
      <c r="B6428" s="2">
        <v>-5.59805202948671E-3</v>
      </c>
      <c r="C6428" s="1">
        <v>42919</v>
      </c>
      <c r="D6428">
        <v>0.2402</v>
      </c>
      <c r="E6428" s="1">
        <v>42989</v>
      </c>
      <c r="F6428">
        <v>-0.28870000000000001</v>
      </c>
      <c r="G6428">
        <f t="shared" si="100"/>
        <v>2.8639999999999985E-2</v>
      </c>
    </row>
    <row r="6429" spans="1:7" x14ac:dyDescent="0.3">
      <c r="A6429" s="1">
        <v>42599</v>
      </c>
      <c r="B6429" s="2">
        <v>-6.0723008398809704E-3</v>
      </c>
      <c r="C6429" s="1">
        <v>42921</v>
      </c>
      <c r="D6429">
        <v>0.16500000000000001</v>
      </c>
      <c r="E6429" s="1">
        <v>42990</v>
      </c>
      <c r="F6429">
        <v>-0.16650000000000001</v>
      </c>
      <c r="G6429">
        <f t="shared" si="100"/>
        <v>3.2399999999999998E-2</v>
      </c>
    </row>
    <row r="6430" spans="1:7" x14ac:dyDescent="0.3">
      <c r="A6430" s="1">
        <v>42600</v>
      </c>
      <c r="B6430" s="2">
        <v>-3.5063980563597701E-3</v>
      </c>
      <c r="C6430" s="1">
        <v>42922</v>
      </c>
      <c r="D6430">
        <v>-0.90080000000000005</v>
      </c>
      <c r="E6430" s="1">
        <v>42991</v>
      </c>
      <c r="F6430">
        <v>-8.0699999999999994E-2</v>
      </c>
      <c r="G6430">
        <f t="shared" si="100"/>
        <v>-0.57275999999999994</v>
      </c>
    </row>
    <row r="6431" spans="1:7" x14ac:dyDescent="0.3">
      <c r="A6431" s="1">
        <v>42601</v>
      </c>
      <c r="B6431" s="2">
        <v>-6.3707201141746097E-3</v>
      </c>
      <c r="C6431" s="1">
        <v>42923</v>
      </c>
      <c r="D6431">
        <v>0.64159999999999995</v>
      </c>
      <c r="E6431" s="1">
        <v>42992</v>
      </c>
      <c r="F6431">
        <v>3.1300000000000001E-2</v>
      </c>
      <c r="G6431">
        <f t="shared" si="100"/>
        <v>0.39747999999999994</v>
      </c>
    </row>
    <row r="6432" spans="1:7" x14ac:dyDescent="0.3">
      <c r="A6432" s="1">
        <v>42604</v>
      </c>
      <c r="B6432" s="2">
        <v>9.80491363288305E-3</v>
      </c>
      <c r="C6432" s="1">
        <v>42926</v>
      </c>
      <c r="D6432">
        <v>9.2799999999999994E-2</v>
      </c>
      <c r="E6432" s="1">
        <v>42993</v>
      </c>
      <c r="F6432">
        <v>0</v>
      </c>
      <c r="G6432">
        <f t="shared" si="100"/>
        <v>5.5679999999999993E-2</v>
      </c>
    </row>
    <row r="6433" spans="1:7" x14ac:dyDescent="0.3">
      <c r="A6433" s="1">
        <v>42605</v>
      </c>
      <c r="B6433" s="2">
        <v>9.0562633272828197E-4</v>
      </c>
      <c r="C6433" s="1">
        <v>42927</v>
      </c>
      <c r="D6433">
        <v>-7.6499999999999999E-2</v>
      </c>
      <c r="E6433" s="1">
        <v>42996</v>
      </c>
      <c r="F6433">
        <v>-9.98E-2</v>
      </c>
      <c r="G6433">
        <f t="shared" si="100"/>
        <v>-8.5820000000000007E-2</v>
      </c>
    </row>
    <row r="6434" spans="1:7" x14ac:dyDescent="0.3">
      <c r="A6434" s="1">
        <v>42606</v>
      </c>
      <c r="B6434" s="2">
        <v>-3.5184540689007201E-3</v>
      </c>
      <c r="C6434" s="1">
        <v>42928</v>
      </c>
      <c r="D6434">
        <v>0.73909999999999998</v>
      </c>
      <c r="E6434" s="1">
        <v>42997</v>
      </c>
      <c r="F6434">
        <v>-8.8000000000000005E-3</v>
      </c>
      <c r="G6434">
        <f t="shared" si="100"/>
        <v>0.43993999999999994</v>
      </c>
    </row>
    <row r="6435" spans="1:7" x14ac:dyDescent="0.3">
      <c r="A6435" s="1">
        <v>42607</v>
      </c>
      <c r="B6435" s="2">
        <v>-1.5385875909955701E-3</v>
      </c>
      <c r="C6435" s="1">
        <v>42929</v>
      </c>
      <c r="D6435">
        <v>0.18990000000000001</v>
      </c>
      <c r="E6435" s="1">
        <v>42998</v>
      </c>
      <c r="F6435">
        <v>-0.1411</v>
      </c>
      <c r="G6435">
        <f t="shared" si="100"/>
        <v>5.7499999999999996E-2</v>
      </c>
    </row>
    <row r="6436" spans="1:7" x14ac:dyDescent="0.3">
      <c r="A6436" s="1">
        <v>42608</v>
      </c>
      <c r="B6436" s="2">
        <v>-1.4820962287636101E-3</v>
      </c>
      <c r="C6436" s="1">
        <v>42930</v>
      </c>
      <c r="D6436">
        <v>0.46910000000000002</v>
      </c>
      <c r="E6436" s="1">
        <v>42999</v>
      </c>
      <c r="F6436">
        <v>1.67E-2</v>
      </c>
      <c r="G6436">
        <f t="shared" si="100"/>
        <v>0.28814000000000001</v>
      </c>
    </row>
    <row r="6437" spans="1:7" x14ac:dyDescent="0.3">
      <c r="A6437" s="1">
        <v>42611</v>
      </c>
      <c r="B6437" s="2">
        <v>9.1954886571192808E-3</v>
      </c>
      <c r="C6437" s="1">
        <v>42933</v>
      </c>
      <c r="D6437">
        <v>-2.0999999999999999E-3</v>
      </c>
      <c r="E6437" s="1">
        <v>43000</v>
      </c>
      <c r="F6437">
        <v>8.3400000000000002E-2</v>
      </c>
      <c r="G6437">
        <f t="shared" si="100"/>
        <v>3.2100000000000004E-2</v>
      </c>
    </row>
    <row r="6438" spans="1:7" x14ac:dyDescent="0.3">
      <c r="A6438" s="1">
        <v>42612</v>
      </c>
      <c r="B6438" s="2">
        <v>-2.2969893151966198E-3</v>
      </c>
      <c r="C6438" s="1">
        <v>42934</v>
      </c>
      <c r="D6438">
        <v>6.2E-2</v>
      </c>
      <c r="E6438" s="1">
        <v>43003</v>
      </c>
      <c r="F6438">
        <v>0.22500000000000001</v>
      </c>
      <c r="G6438">
        <f t="shared" si="100"/>
        <v>0.12720000000000001</v>
      </c>
    </row>
    <row r="6439" spans="1:7" x14ac:dyDescent="0.3">
      <c r="A6439" s="1">
        <v>42613</v>
      </c>
      <c r="B6439" s="2">
        <v>5.6989357269276997E-4</v>
      </c>
      <c r="C6439" s="1">
        <v>42935</v>
      </c>
      <c r="D6439">
        <v>0.5464</v>
      </c>
      <c r="E6439" s="1">
        <v>43004</v>
      </c>
      <c r="F6439">
        <v>-2.4E-2</v>
      </c>
      <c r="G6439">
        <f t="shared" si="100"/>
        <v>0.31823999999999997</v>
      </c>
    </row>
    <row r="6440" spans="1:7" x14ac:dyDescent="0.3">
      <c r="A6440" s="1">
        <v>42614</v>
      </c>
      <c r="B6440" s="2">
        <v>2.97645346396469E-3</v>
      </c>
      <c r="C6440" s="1">
        <v>42936</v>
      </c>
      <c r="D6440">
        <v>-8.6E-3</v>
      </c>
      <c r="E6440" s="1">
        <v>43005</v>
      </c>
      <c r="F6440">
        <v>-0.36880000000000002</v>
      </c>
      <c r="G6440">
        <f t="shared" si="100"/>
        <v>-0.15268000000000001</v>
      </c>
    </row>
    <row r="6441" spans="1:7" x14ac:dyDescent="0.3">
      <c r="A6441" s="1">
        <v>42615</v>
      </c>
      <c r="B6441" s="2">
        <v>-3.9206768966689697E-3</v>
      </c>
      <c r="C6441" s="1">
        <v>42937</v>
      </c>
      <c r="D6441">
        <v>-3.6799999999999999E-2</v>
      </c>
      <c r="E6441" s="1">
        <v>43006</v>
      </c>
      <c r="F6441">
        <v>7.7100000000000002E-2</v>
      </c>
      <c r="G6441">
        <f t="shared" si="100"/>
        <v>8.7600000000000039E-3</v>
      </c>
    </row>
    <row r="6442" spans="1:7" x14ac:dyDescent="0.3">
      <c r="A6442" s="1">
        <v>42618</v>
      </c>
      <c r="B6442" s="2">
        <v>1.3280775397534999E-3</v>
      </c>
      <c r="C6442" s="1">
        <v>42940</v>
      </c>
      <c r="D6442">
        <v>-0.1043</v>
      </c>
      <c r="E6442" s="1">
        <v>43007</v>
      </c>
      <c r="F6442">
        <v>-4.4000000000000003E-3</v>
      </c>
      <c r="G6442">
        <f t="shared" si="100"/>
        <v>-6.4339999999999994E-2</v>
      </c>
    </row>
    <row r="6443" spans="1:7" x14ac:dyDescent="0.3">
      <c r="A6443" s="1">
        <v>42619</v>
      </c>
      <c r="B6443" s="2">
        <v>1.2089817282460801E-2</v>
      </c>
      <c r="C6443" s="1">
        <v>42941</v>
      </c>
      <c r="D6443">
        <v>0.2923</v>
      </c>
      <c r="E6443" s="1">
        <v>43010</v>
      </c>
      <c r="F6443">
        <v>-4.8999999999999998E-3</v>
      </c>
      <c r="G6443">
        <f t="shared" si="100"/>
        <v>0.17342000000000002</v>
      </c>
    </row>
    <row r="6444" spans="1:7" x14ac:dyDescent="0.3">
      <c r="A6444" s="1">
        <v>42620</v>
      </c>
      <c r="B6444" s="2">
        <v>-1.8469624687663701E-3</v>
      </c>
      <c r="C6444" s="1">
        <v>42942</v>
      </c>
      <c r="D6444">
        <v>2.8400000000000002E-2</v>
      </c>
      <c r="E6444" s="1">
        <v>43011</v>
      </c>
      <c r="F6444">
        <v>5.4899999999999997E-2</v>
      </c>
      <c r="G6444">
        <f t="shared" si="100"/>
        <v>3.9E-2</v>
      </c>
    </row>
    <row r="6445" spans="1:7" x14ac:dyDescent="0.3">
      <c r="A6445" s="1">
        <v>42621</v>
      </c>
      <c r="B6445" s="2">
        <v>-1.7125892838898898E-2</v>
      </c>
      <c r="C6445" s="1">
        <v>42943</v>
      </c>
      <c r="D6445">
        <v>-8.6800000000000002E-2</v>
      </c>
      <c r="E6445" s="1">
        <v>43012</v>
      </c>
      <c r="F6445">
        <v>-5.8999999999999999E-3</v>
      </c>
      <c r="G6445">
        <f t="shared" si="100"/>
        <v>-5.4440000000000002E-2</v>
      </c>
    </row>
    <row r="6446" spans="1:7" x14ac:dyDescent="0.3">
      <c r="A6446" s="1">
        <v>42622</v>
      </c>
      <c r="B6446" s="2">
        <v>-7.54961422289613E-3</v>
      </c>
      <c r="C6446" s="1">
        <v>42944</v>
      </c>
      <c r="D6446">
        <v>-0.13039999999999999</v>
      </c>
      <c r="E6446" s="1">
        <v>43013</v>
      </c>
      <c r="F6446">
        <v>-9.7600000000000006E-2</v>
      </c>
      <c r="G6446">
        <f t="shared" si="100"/>
        <v>-0.11728</v>
      </c>
    </row>
    <row r="6447" spans="1:7" x14ac:dyDescent="0.3">
      <c r="A6447" s="1">
        <v>42625</v>
      </c>
      <c r="B6447" s="2">
        <v>-3.7093630132883902E-3</v>
      </c>
      <c r="C6447" s="1">
        <v>42947</v>
      </c>
      <c r="D6447">
        <v>-7.2400000000000006E-2</v>
      </c>
      <c r="E6447" s="1">
        <v>43014</v>
      </c>
      <c r="F6447">
        <v>-9.9099999999999994E-2</v>
      </c>
      <c r="G6447">
        <f t="shared" si="100"/>
        <v>-8.3080000000000001E-2</v>
      </c>
    </row>
    <row r="6448" spans="1:7" x14ac:dyDescent="0.3">
      <c r="A6448" s="1">
        <v>42626</v>
      </c>
      <c r="B6448" s="2">
        <v>-1.4217258204487499E-3</v>
      </c>
      <c r="C6448" s="1">
        <v>42948</v>
      </c>
      <c r="D6448">
        <v>0.24529999999999999</v>
      </c>
      <c r="E6448" s="1">
        <v>43018</v>
      </c>
      <c r="F6448">
        <v>0.15720000000000001</v>
      </c>
      <c r="G6448">
        <f t="shared" si="100"/>
        <v>0.21005999999999997</v>
      </c>
    </row>
    <row r="6449" spans="1:7" x14ac:dyDescent="0.3">
      <c r="A6449" s="1">
        <v>42627</v>
      </c>
      <c r="B6449" s="2">
        <v>1.2490534573095201E-3</v>
      </c>
      <c r="C6449" s="1">
        <v>42949</v>
      </c>
      <c r="D6449">
        <v>6.8500000000000005E-2</v>
      </c>
      <c r="E6449" s="1">
        <v>43019</v>
      </c>
      <c r="F6449">
        <v>5.8999999999999999E-3</v>
      </c>
      <c r="G6449">
        <f t="shared" si="100"/>
        <v>4.3460000000000006E-2</v>
      </c>
    </row>
    <row r="6450" spans="1:7" x14ac:dyDescent="0.3">
      <c r="A6450" s="1">
        <v>42628</v>
      </c>
      <c r="B6450" s="2">
        <v>1.5917745573685901E-3</v>
      </c>
      <c r="C6450" s="1">
        <v>42950</v>
      </c>
      <c r="D6450">
        <v>-0.19950000000000001</v>
      </c>
      <c r="E6450" s="1">
        <v>43020</v>
      </c>
      <c r="F6450">
        <v>9.9599999999999994E-2</v>
      </c>
      <c r="G6450">
        <f t="shared" si="100"/>
        <v>-7.986E-2</v>
      </c>
    </row>
    <row r="6451" spans="1:7" x14ac:dyDescent="0.3">
      <c r="A6451" s="1">
        <v>42629</v>
      </c>
      <c r="B6451" s="2">
        <v>4.10149475062616E-3</v>
      </c>
      <c r="C6451" s="1">
        <v>42951</v>
      </c>
      <c r="D6451">
        <v>0.19070000000000001</v>
      </c>
      <c r="E6451" s="1">
        <v>43021</v>
      </c>
      <c r="F6451">
        <v>0.21609999999999999</v>
      </c>
      <c r="G6451">
        <f t="shared" si="100"/>
        <v>0.20085999999999998</v>
      </c>
    </row>
    <row r="6452" spans="1:7" x14ac:dyDescent="0.3">
      <c r="A6452" s="1">
        <v>42632</v>
      </c>
      <c r="B6452" s="2">
        <v>5.4094194142142397E-3</v>
      </c>
      <c r="C6452" s="1">
        <v>42954</v>
      </c>
      <c r="D6452">
        <v>0.16750000000000001</v>
      </c>
      <c r="E6452" s="1">
        <v>43024</v>
      </c>
      <c r="F6452">
        <v>-0.12570000000000001</v>
      </c>
      <c r="G6452">
        <f t="shared" si="100"/>
        <v>5.0220000000000001E-2</v>
      </c>
    </row>
    <row r="6453" spans="1:7" x14ac:dyDescent="0.3">
      <c r="A6453" s="1">
        <v>42633</v>
      </c>
      <c r="B6453" s="2">
        <v>3.7295456781656399E-3</v>
      </c>
      <c r="C6453" s="1">
        <v>42955</v>
      </c>
      <c r="D6453">
        <v>-0.22939999999999999</v>
      </c>
      <c r="E6453" s="1">
        <v>43025</v>
      </c>
      <c r="F6453">
        <v>5.0900000000000001E-2</v>
      </c>
      <c r="G6453">
        <f t="shared" si="100"/>
        <v>-0.11727999999999998</v>
      </c>
    </row>
    <row r="6454" spans="1:7" x14ac:dyDescent="0.3">
      <c r="A6454" s="1">
        <v>42634</v>
      </c>
      <c r="B6454" s="2">
        <v>-1.11089221784966E-3</v>
      </c>
      <c r="C6454" s="1">
        <v>42956</v>
      </c>
      <c r="D6454">
        <v>-2.46E-2</v>
      </c>
      <c r="E6454" s="1">
        <v>43026</v>
      </c>
      <c r="F6454">
        <v>-0.20599999999999999</v>
      </c>
      <c r="G6454">
        <f t="shared" si="100"/>
        <v>-9.7159999999999996E-2</v>
      </c>
    </row>
    <row r="6455" spans="1:7" x14ac:dyDescent="0.3">
      <c r="A6455" s="1">
        <v>42635</v>
      </c>
      <c r="B6455" s="2">
        <v>5.4028981223615E-3</v>
      </c>
      <c r="C6455" s="1">
        <v>42957</v>
      </c>
      <c r="D6455">
        <v>-1.4116</v>
      </c>
      <c r="E6455" s="1">
        <v>43027</v>
      </c>
      <c r="F6455">
        <v>8.7300000000000003E-2</v>
      </c>
      <c r="G6455">
        <f t="shared" si="100"/>
        <v>-0.81203999999999998</v>
      </c>
    </row>
    <row r="6456" spans="1:7" x14ac:dyDescent="0.3">
      <c r="A6456" s="1">
        <v>42636</v>
      </c>
      <c r="B6456" s="2">
        <v>3.1535700781419899E-3</v>
      </c>
      <c r="C6456" s="1">
        <v>42958</v>
      </c>
      <c r="D6456">
        <v>0.13420000000000001</v>
      </c>
      <c r="E6456" s="1">
        <v>43028</v>
      </c>
      <c r="F6456">
        <v>-0.25669999999999998</v>
      </c>
      <c r="G6456">
        <f t="shared" si="100"/>
        <v>-2.2159999999999985E-2</v>
      </c>
    </row>
    <row r="6457" spans="1:7" x14ac:dyDescent="0.3">
      <c r="A6457" s="1">
        <v>42639</v>
      </c>
      <c r="B6457" s="2">
        <v>5.1124200449017597E-3</v>
      </c>
      <c r="C6457" s="1">
        <v>42961</v>
      </c>
      <c r="D6457">
        <v>1.0099</v>
      </c>
      <c r="E6457" s="1">
        <v>43031</v>
      </c>
      <c r="F6457">
        <v>9.4299999999999995E-2</v>
      </c>
      <c r="G6457">
        <f t="shared" si="100"/>
        <v>0.64366000000000001</v>
      </c>
    </row>
    <row r="6458" spans="1:7" x14ac:dyDescent="0.3">
      <c r="A6458" s="1">
        <v>42640</v>
      </c>
      <c r="B6458" s="2">
        <v>7.525337623985E-3</v>
      </c>
      <c r="C6458" s="1">
        <v>42962</v>
      </c>
      <c r="D6458">
        <v>-2.69E-2</v>
      </c>
      <c r="E6458" s="1">
        <v>43032</v>
      </c>
      <c r="F6458">
        <v>-0.13350000000000001</v>
      </c>
      <c r="G6458">
        <f t="shared" si="100"/>
        <v>-6.9540000000000005E-2</v>
      </c>
    </row>
    <row r="6459" spans="1:7" x14ac:dyDescent="0.3">
      <c r="A6459" s="1">
        <v>42641</v>
      </c>
      <c r="B6459" s="2">
        <v>-4.9020419806802299E-3</v>
      </c>
      <c r="C6459" s="1">
        <v>42963</v>
      </c>
      <c r="D6459">
        <v>0.17050000000000001</v>
      </c>
      <c r="E6459" s="1">
        <v>43033</v>
      </c>
      <c r="F6459">
        <v>-0.1774</v>
      </c>
      <c r="G6459">
        <f t="shared" si="100"/>
        <v>3.1339999999999993E-2</v>
      </c>
    </row>
    <row r="6460" spans="1:7" x14ac:dyDescent="0.3">
      <c r="A6460" s="1">
        <v>42642</v>
      </c>
      <c r="B6460" s="2">
        <v>-3.8599132942220798E-3</v>
      </c>
      <c r="C6460" s="1">
        <v>42964</v>
      </c>
      <c r="D6460">
        <v>-1.5392000000000001</v>
      </c>
      <c r="E6460" s="1">
        <v>43034</v>
      </c>
      <c r="F6460">
        <v>-4.4299999999999999E-2</v>
      </c>
      <c r="G6460">
        <f t="shared" si="100"/>
        <v>-0.94123999999999997</v>
      </c>
    </row>
    <row r="6461" spans="1:7" x14ac:dyDescent="0.3">
      <c r="A6461" s="1">
        <v>42643</v>
      </c>
      <c r="B6461" s="2">
        <v>-6.3185289087654998E-3</v>
      </c>
      <c r="C6461" s="1">
        <v>42965</v>
      </c>
      <c r="D6461">
        <v>-0.18110000000000001</v>
      </c>
      <c r="E6461" s="1">
        <v>43035</v>
      </c>
      <c r="F6461">
        <v>0.15709999999999999</v>
      </c>
      <c r="G6461">
        <f t="shared" si="100"/>
        <v>-4.5820000000000013E-2</v>
      </c>
    </row>
    <row r="6462" spans="1:7" x14ac:dyDescent="0.3">
      <c r="A6462" s="1">
        <v>42646</v>
      </c>
      <c r="B6462" s="2">
        <v>-8.2242438624879899E-4</v>
      </c>
      <c r="C6462" s="1">
        <v>42968</v>
      </c>
      <c r="D6462">
        <v>0.1193</v>
      </c>
      <c r="E6462" s="1">
        <v>43038</v>
      </c>
      <c r="F6462">
        <v>0.31419999999999998</v>
      </c>
      <c r="G6462">
        <f t="shared" si="100"/>
        <v>0.19725999999999999</v>
      </c>
    </row>
    <row r="6463" spans="1:7" x14ac:dyDescent="0.3">
      <c r="A6463" s="1">
        <v>42647</v>
      </c>
      <c r="B6463" s="2">
        <v>-9.2486731157601608E-3</v>
      </c>
      <c r="C6463" s="1">
        <v>42969</v>
      </c>
      <c r="D6463">
        <v>0.99760000000000004</v>
      </c>
      <c r="E6463" s="1">
        <v>43039</v>
      </c>
      <c r="F6463">
        <v>-2.6499999999999999E-2</v>
      </c>
      <c r="G6463">
        <f t="shared" si="100"/>
        <v>0.58795999999999993</v>
      </c>
    </row>
    <row r="6464" spans="1:7" x14ac:dyDescent="0.3">
      <c r="A6464" s="1">
        <v>42648</v>
      </c>
      <c r="B6464" s="2">
        <v>-5.5095376338703001E-3</v>
      </c>
      <c r="C6464" s="1">
        <v>42970</v>
      </c>
      <c r="D6464">
        <v>-0.33639999999999998</v>
      </c>
      <c r="E6464" s="1">
        <v>43040</v>
      </c>
      <c r="F6464">
        <v>-6.4000000000000003E-3</v>
      </c>
      <c r="G6464">
        <f t="shared" si="100"/>
        <v>-0.2044</v>
      </c>
    </row>
    <row r="6465" spans="1:7" x14ac:dyDescent="0.3">
      <c r="A6465" s="1">
        <v>42649</v>
      </c>
      <c r="B6465" s="2">
        <v>-4.5719877025688404E-3</v>
      </c>
      <c r="C6465" s="1">
        <v>42971</v>
      </c>
      <c r="D6465">
        <v>-0.20530000000000001</v>
      </c>
      <c r="E6465" s="1">
        <v>43041</v>
      </c>
      <c r="F6465">
        <v>0.13780000000000001</v>
      </c>
      <c r="G6465">
        <f t="shared" si="100"/>
        <v>-6.8059999999999996E-2</v>
      </c>
    </row>
    <row r="6466" spans="1:7" x14ac:dyDescent="0.3">
      <c r="A6466" s="1">
        <v>42650</v>
      </c>
      <c r="B6466" s="2">
        <v>4.49677304300367E-3</v>
      </c>
      <c r="C6466" s="1">
        <v>42972</v>
      </c>
      <c r="D6466">
        <v>0.1787</v>
      </c>
      <c r="E6466" s="1">
        <v>43042</v>
      </c>
      <c r="F6466">
        <v>2.2499999999999999E-2</v>
      </c>
      <c r="G6466">
        <f t="shared" si="100"/>
        <v>0.11621999999999999</v>
      </c>
    </row>
    <row r="6467" spans="1:7" x14ac:dyDescent="0.3">
      <c r="A6467" s="1">
        <v>42653</v>
      </c>
      <c r="B6467" s="2">
        <v>-1.6117843529577199E-3</v>
      </c>
      <c r="C6467" s="1">
        <v>42975</v>
      </c>
      <c r="D6467">
        <v>5.28E-2</v>
      </c>
      <c r="E6467" s="1">
        <v>43045</v>
      </c>
      <c r="F6467">
        <v>0.12870000000000001</v>
      </c>
      <c r="G6467">
        <f t="shared" si="100"/>
        <v>8.3160000000000012E-2</v>
      </c>
    </row>
    <row r="6468" spans="1:7" x14ac:dyDescent="0.3">
      <c r="A6468" s="1">
        <v>42654</v>
      </c>
      <c r="B6468" s="2">
        <v>5.1185802313158401E-4</v>
      </c>
      <c r="C6468" s="1">
        <v>42976</v>
      </c>
      <c r="D6468">
        <v>9.8500000000000004E-2</v>
      </c>
      <c r="E6468" s="1">
        <v>43046</v>
      </c>
      <c r="F6468">
        <v>4.0099999999999997E-2</v>
      </c>
      <c r="G6468">
        <f t="shared" si="100"/>
        <v>7.5139999999999998E-2</v>
      </c>
    </row>
    <row r="6469" spans="1:7" x14ac:dyDescent="0.3">
      <c r="A6469" s="1">
        <v>42655</v>
      </c>
      <c r="B6469" s="2">
        <v>-1.3797317748773801E-3</v>
      </c>
      <c r="C6469" s="1">
        <v>42977</v>
      </c>
      <c r="D6469">
        <v>0.48749999999999999</v>
      </c>
      <c r="E6469" s="1">
        <v>43047</v>
      </c>
      <c r="F6469">
        <v>-0.1021</v>
      </c>
      <c r="G6469">
        <f t="shared" ref="G6469:G6532" si="101">(D6469*0.6)+(F6469*0.4)</f>
        <v>0.25165999999999999</v>
      </c>
    </row>
    <row r="6470" spans="1:7" x14ac:dyDescent="0.3">
      <c r="A6470" s="1">
        <v>42656</v>
      </c>
      <c r="B6470" s="2">
        <v>2.3163256804685801E-3</v>
      </c>
      <c r="C6470" s="1">
        <v>42978</v>
      </c>
      <c r="D6470">
        <v>0.57640000000000002</v>
      </c>
      <c r="E6470" s="1">
        <v>43048</v>
      </c>
      <c r="F6470">
        <v>-0.1076</v>
      </c>
      <c r="G6470">
        <f t="shared" si="101"/>
        <v>0.30279999999999996</v>
      </c>
    </row>
    <row r="6471" spans="1:7" x14ac:dyDescent="0.3">
      <c r="A6471" s="1">
        <v>42657</v>
      </c>
      <c r="B6471" s="2">
        <v>-6.3293576620232503E-3</v>
      </c>
      <c r="C6471" s="1">
        <v>42979</v>
      </c>
      <c r="D6471">
        <v>0.20480000000000001</v>
      </c>
      <c r="E6471" s="1">
        <v>43049</v>
      </c>
      <c r="F6471">
        <v>-0.35510000000000003</v>
      </c>
      <c r="G6471">
        <f t="shared" si="101"/>
        <v>-1.9160000000000024E-2</v>
      </c>
    </row>
    <row r="6472" spans="1:7" x14ac:dyDescent="0.3">
      <c r="A6472" s="1">
        <v>42660</v>
      </c>
      <c r="B6472" s="2">
        <v>1.10309715363988E-3</v>
      </c>
      <c r="C6472" s="1">
        <v>42983</v>
      </c>
      <c r="D6472">
        <v>-0.75509999999999999</v>
      </c>
      <c r="E6472" s="1">
        <v>43052</v>
      </c>
      <c r="F6472">
        <v>1.3299999999999999E-2</v>
      </c>
      <c r="G6472">
        <f t="shared" si="101"/>
        <v>-0.44773999999999997</v>
      </c>
    </row>
    <row r="6473" spans="1:7" x14ac:dyDescent="0.3">
      <c r="A6473" s="1">
        <v>42661</v>
      </c>
      <c r="B6473" s="2">
        <v>2.7927682826185398E-3</v>
      </c>
      <c r="C6473" s="1">
        <v>42984</v>
      </c>
      <c r="D6473">
        <v>0.31359999999999999</v>
      </c>
      <c r="E6473" s="1">
        <v>43053</v>
      </c>
      <c r="F6473">
        <v>9.4399999999999998E-2</v>
      </c>
      <c r="G6473">
        <f t="shared" si="101"/>
        <v>0.22592000000000001</v>
      </c>
    </row>
    <row r="6474" spans="1:7" x14ac:dyDescent="0.3">
      <c r="A6474" s="1">
        <v>42662</v>
      </c>
      <c r="B6474" s="2">
        <v>3.0504866335312499E-3</v>
      </c>
      <c r="C6474" s="1">
        <v>42985</v>
      </c>
      <c r="D6474">
        <v>5.1000000000000004E-3</v>
      </c>
      <c r="E6474" s="1">
        <v>43054</v>
      </c>
      <c r="F6474">
        <v>0.19389999999999999</v>
      </c>
      <c r="G6474">
        <f t="shared" si="101"/>
        <v>8.0619999999999997E-2</v>
      </c>
    </row>
    <row r="6475" spans="1:7" x14ac:dyDescent="0.3">
      <c r="A6475" s="1">
        <v>42663</v>
      </c>
      <c r="B6475" s="2">
        <v>-5.1006981394217102E-3</v>
      </c>
      <c r="C6475" s="1">
        <v>42986</v>
      </c>
      <c r="D6475">
        <v>-0.1447</v>
      </c>
      <c r="E6475" s="1">
        <v>43055</v>
      </c>
      <c r="F6475">
        <v>-0.1004</v>
      </c>
      <c r="G6475">
        <f t="shared" si="101"/>
        <v>-0.12697999999999998</v>
      </c>
    </row>
    <row r="6476" spans="1:7" x14ac:dyDescent="0.3">
      <c r="A6476" s="1">
        <v>42664</v>
      </c>
      <c r="B6476" s="2">
        <v>-2.8158553210411201E-4</v>
      </c>
      <c r="C6476" s="1">
        <v>42989</v>
      </c>
      <c r="D6476">
        <v>1.0854999999999999</v>
      </c>
      <c r="E6476" s="1">
        <v>43056</v>
      </c>
      <c r="F6476">
        <v>3.9699999999999999E-2</v>
      </c>
      <c r="G6476">
        <f t="shared" si="101"/>
        <v>0.66717999999999988</v>
      </c>
    </row>
    <row r="6477" spans="1:7" x14ac:dyDescent="0.3">
      <c r="A6477" s="1">
        <v>42667</v>
      </c>
      <c r="B6477" s="2">
        <v>-5.5457669533831599E-4</v>
      </c>
      <c r="C6477" s="1">
        <v>42990</v>
      </c>
      <c r="D6477">
        <v>0.34210000000000002</v>
      </c>
      <c r="E6477" s="1">
        <v>43059</v>
      </c>
      <c r="F6477">
        <v>-5.4399999999999997E-2</v>
      </c>
      <c r="G6477">
        <f t="shared" si="101"/>
        <v>0.1835</v>
      </c>
    </row>
    <row r="6478" spans="1:7" x14ac:dyDescent="0.3">
      <c r="A6478" s="1">
        <v>42668</v>
      </c>
      <c r="B6478" s="2">
        <v>-3.5212777951196799E-3</v>
      </c>
      <c r="C6478" s="1">
        <v>42991</v>
      </c>
      <c r="D6478">
        <v>7.7299999999999994E-2</v>
      </c>
      <c r="E6478" s="1">
        <v>43060</v>
      </c>
      <c r="F6478">
        <v>8.3400000000000002E-2</v>
      </c>
      <c r="G6478">
        <f t="shared" si="101"/>
        <v>7.9740000000000005E-2</v>
      </c>
    </row>
    <row r="6479" spans="1:7" x14ac:dyDescent="0.3">
      <c r="A6479" s="1">
        <v>42669</v>
      </c>
      <c r="B6479" s="2">
        <v>-1.2008591949349201E-2</v>
      </c>
      <c r="C6479" s="1">
        <v>42992</v>
      </c>
      <c r="D6479">
        <v>-7.7499999999999999E-2</v>
      </c>
      <c r="E6479" s="1">
        <v>43061</v>
      </c>
      <c r="F6479">
        <v>0.23280000000000001</v>
      </c>
      <c r="G6479">
        <f t="shared" si="101"/>
        <v>4.6620000000000009E-2</v>
      </c>
    </row>
    <row r="6480" spans="1:7" x14ac:dyDescent="0.3">
      <c r="A6480" s="1">
        <v>42670</v>
      </c>
      <c r="B6480" s="2">
        <v>-7.1411440086885901E-3</v>
      </c>
      <c r="C6480" s="1">
        <v>42993</v>
      </c>
      <c r="D6480">
        <v>0.19750000000000001</v>
      </c>
      <c r="E6480" s="1">
        <v>43063</v>
      </c>
      <c r="F6480">
        <v>-7.5800000000000006E-2</v>
      </c>
      <c r="G6480">
        <f t="shared" si="101"/>
        <v>8.8179999999999994E-2</v>
      </c>
    </row>
    <row r="6481" spans="1:7" x14ac:dyDescent="0.3">
      <c r="A6481" s="1">
        <v>42671</v>
      </c>
      <c r="B6481" s="2">
        <v>-3.1691385772039098E-3</v>
      </c>
      <c r="C6481" s="1">
        <v>42996</v>
      </c>
      <c r="D6481">
        <v>0.1492</v>
      </c>
      <c r="E6481" s="1">
        <v>43066</v>
      </c>
      <c r="F6481">
        <v>5.8200000000000002E-2</v>
      </c>
      <c r="G6481">
        <f t="shared" si="101"/>
        <v>0.11280000000000001</v>
      </c>
    </row>
    <row r="6482" spans="1:7" x14ac:dyDescent="0.3">
      <c r="A6482" s="1">
        <v>42674</v>
      </c>
      <c r="B6482" s="2">
        <v>-1.03603609224409E-2</v>
      </c>
      <c r="C6482" s="1">
        <v>42997</v>
      </c>
      <c r="D6482">
        <v>0.11210000000000001</v>
      </c>
      <c r="E6482" s="1">
        <v>43067</v>
      </c>
      <c r="F6482">
        <v>-2.4500000000000001E-2</v>
      </c>
      <c r="G6482">
        <f t="shared" si="101"/>
        <v>5.7459999999999997E-2</v>
      </c>
    </row>
    <row r="6483" spans="1:7" x14ac:dyDescent="0.3">
      <c r="A6483" s="1">
        <v>42675</v>
      </c>
      <c r="B6483" s="2">
        <v>-2.28229872093411E-3</v>
      </c>
      <c r="C6483" s="1">
        <v>42998</v>
      </c>
      <c r="D6483">
        <v>6.3500000000000001E-2</v>
      </c>
      <c r="E6483" s="1">
        <v>43068</v>
      </c>
      <c r="F6483">
        <v>-0.18390000000000001</v>
      </c>
      <c r="G6483">
        <f t="shared" si="101"/>
        <v>-3.5459999999999998E-2</v>
      </c>
    </row>
    <row r="6484" spans="1:7" x14ac:dyDescent="0.3">
      <c r="A6484" s="1">
        <v>42676</v>
      </c>
      <c r="B6484" s="2">
        <v>-9.3076382482193399E-4</v>
      </c>
      <c r="C6484" s="1">
        <v>42999</v>
      </c>
      <c r="D6484">
        <v>-0.30149999999999999</v>
      </c>
      <c r="E6484" s="1">
        <v>43069</v>
      </c>
      <c r="F6484">
        <v>-0.1613</v>
      </c>
      <c r="G6484">
        <f t="shared" si="101"/>
        <v>-0.24541999999999997</v>
      </c>
    </row>
    <row r="6485" spans="1:7" x14ac:dyDescent="0.3">
      <c r="A6485" s="1">
        <v>42677</v>
      </c>
      <c r="B6485" s="2">
        <v>-5.02923720276494E-3</v>
      </c>
      <c r="C6485" s="1">
        <v>43000</v>
      </c>
      <c r="D6485">
        <v>6.7000000000000004E-2</v>
      </c>
      <c r="E6485" s="1">
        <v>43070</v>
      </c>
      <c r="F6485">
        <v>0.28520000000000001</v>
      </c>
      <c r="G6485">
        <f t="shared" si="101"/>
        <v>0.15428000000000003</v>
      </c>
    </row>
    <row r="6486" spans="1:7" x14ac:dyDescent="0.3">
      <c r="A6486" s="1">
        <v>42678</v>
      </c>
      <c r="B6486" s="2">
        <v>-9.4295541792510705E-4</v>
      </c>
      <c r="C6486" s="1">
        <v>43003</v>
      </c>
      <c r="D6486">
        <v>-0.22220000000000001</v>
      </c>
      <c r="E6486" s="1">
        <v>43073</v>
      </c>
      <c r="F6486">
        <v>-6.0199999999999997E-2</v>
      </c>
      <c r="G6486">
        <f t="shared" si="101"/>
        <v>-0.15739999999999998</v>
      </c>
    </row>
    <row r="6487" spans="1:7" x14ac:dyDescent="0.3">
      <c r="A6487" s="1">
        <v>42681</v>
      </c>
      <c r="B6487" s="2">
        <v>1.7460204692323299E-3</v>
      </c>
      <c r="C6487" s="1">
        <v>43004</v>
      </c>
      <c r="D6487">
        <v>1.4999999999999999E-2</v>
      </c>
      <c r="E6487" s="1">
        <v>43074</v>
      </c>
      <c r="F6487">
        <v>0.1303</v>
      </c>
      <c r="G6487">
        <f t="shared" si="101"/>
        <v>6.1120000000000001E-2</v>
      </c>
    </row>
    <row r="6488" spans="1:7" x14ac:dyDescent="0.3">
      <c r="A6488" s="1">
        <v>42682</v>
      </c>
      <c r="B6488" s="2">
        <v>-7.9418981709611404E-3</v>
      </c>
      <c r="C6488" s="1">
        <v>43005</v>
      </c>
      <c r="D6488">
        <v>0.40849999999999997</v>
      </c>
      <c r="E6488" s="1">
        <v>43075</v>
      </c>
      <c r="F6488">
        <v>0.12520000000000001</v>
      </c>
      <c r="G6488">
        <f t="shared" si="101"/>
        <v>0.29518</v>
      </c>
    </row>
    <row r="6489" spans="1:7" x14ac:dyDescent="0.3">
      <c r="A6489" s="1">
        <v>42683</v>
      </c>
      <c r="B6489" s="2">
        <v>-3.26014791787266E-3</v>
      </c>
      <c r="C6489" s="1">
        <v>43006</v>
      </c>
      <c r="D6489">
        <v>0.14149999999999999</v>
      </c>
      <c r="E6489" s="1">
        <v>43076</v>
      </c>
      <c r="F6489">
        <v>-0.20960000000000001</v>
      </c>
      <c r="G6489">
        <f t="shared" si="101"/>
        <v>1.0599999999999776E-3</v>
      </c>
    </row>
    <row r="6490" spans="1:7" x14ac:dyDescent="0.3">
      <c r="A6490" s="1">
        <v>42684</v>
      </c>
      <c r="B6490" s="2">
        <v>-1.3734976193668799E-2</v>
      </c>
      <c r="C6490" s="1">
        <v>43007</v>
      </c>
      <c r="D6490">
        <v>0.373</v>
      </c>
      <c r="E6490" s="1">
        <v>43077</v>
      </c>
      <c r="F6490">
        <v>-4.8999999999999998E-3</v>
      </c>
      <c r="G6490">
        <f t="shared" si="101"/>
        <v>0.22184000000000001</v>
      </c>
    </row>
    <row r="6491" spans="1:7" x14ac:dyDescent="0.3">
      <c r="A6491" s="1">
        <v>42685</v>
      </c>
      <c r="B6491" s="2">
        <v>-8.9812593787712593E-3</v>
      </c>
      <c r="C6491" s="1">
        <v>43010</v>
      </c>
      <c r="D6491">
        <v>0.38790000000000002</v>
      </c>
      <c r="E6491" s="1">
        <v>43080</v>
      </c>
      <c r="F6491">
        <v>-1.6199999999999999E-2</v>
      </c>
      <c r="G6491">
        <f t="shared" si="101"/>
        <v>0.22626000000000002</v>
      </c>
    </row>
    <row r="6492" spans="1:7" x14ac:dyDescent="0.3">
      <c r="A6492" s="1">
        <v>42688</v>
      </c>
      <c r="B6492" s="2">
        <v>-2.75138096042082E-3</v>
      </c>
      <c r="C6492" s="1">
        <v>43011</v>
      </c>
      <c r="D6492">
        <v>0.22009999999999999</v>
      </c>
      <c r="E6492" s="1">
        <v>43081</v>
      </c>
      <c r="F6492">
        <v>-4.36E-2</v>
      </c>
      <c r="G6492">
        <f t="shared" si="101"/>
        <v>0.11461999999999999</v>
      </c>
    </row>
    <row r="6493" spans="1:7" x14ac:dyDescent="0.3">
      <c r="A6493" s="1">
        <v>42689</v>
      </c>
      <c r="B6493" s="2">
        <v>2.1468641915616299E-3</v>
      </c>
      <c r="C6493" s="1">
        <v>43012</v>
      </c>
      <c r="D6493">
        <v>0.13139999999999999</v>
      </c>
      <c r="E6493" s="1">
        <v>43082</v>
      </c>
      <c r="F6493">
        <v>0.31009999999999999</v>
      </c>
      <c r="G6493">
        <f t="shared" si="101"/>
        <v>0.20288</v>
      </c>
    </row>
    <row r="6494" spans="1:7" x14ac:dyDescent="0.3">
      <c r="A6494" s="1">
        <v>42690</v>
      </c>
      <c r="B6494" s="2">
        <v>-6.2756087891764302E-3</v>
      </c>
      <c r="C6494" s="1">
        <v>43013</v>
      </c>
      <c r="D6494">
        <v>0.58220000000000005</v>
      </c>
      <c r="E6494" s="1">
        <v>43083</v>
      </c>
      <c r="F6494">
        <v>5.5199999999999999E-2</v>
      </c>
      <c r="G6494">
        <f t="shared" si="101"/>
        <v>0.37140000000000001</v>
      </c>
    </row>
    <row r="6495" spans="1:7" x14ac:dyDescent="0.3">
      <c r="A6495" s="1">
        <v>42691</v>
      </c>
      <c r="B6495" s="2">
        <v>-5.7422264004969303E-4</v>
      </c>
      <c r="C6495" s="1">
        <v>43014</v>
      </c>
      <c r="D6495">
        <v>-7.5999999999999998E-2</v>
      </c>
      <c r="E6495" s="1">
        <v>43084</v>
      </c>
      <c r="F6495">
        <v>-1.7100000000000001E-2</v>
      </c>
      <c r="G6495">
        <f t="shared" si="101"/>
        <v>-5.2439999999999994E-2</v>
      </c>
    </row>
    <row r="6496" spans="1:7" x14ac:dyDescent="0.3">
      <c r="A6496" s="1">
        <v>42692</v>
      </c>
      <c r="B6496" s="2">
        <v>-6.2735115924151801E-3</v>
      </c>
      <c r="C6496" s="1">
        <v>43017</v>
      </c>
      <c r="D6496">
        <v>-0.1804</v>
      </c>
      <c r="E6496" s="1">
        <v>43087</v>
      </c>
      <c r="F6496">
        <v>-0.16309999999999999</v>
      </c>
      <c r="G6496">
        <f t="shared" si="101"/>
        <v>-0.17348000000000002</v>
      </c>
    </row>
    <row r="6497" spans="1:7" x14ac:dyDescent="0.3">
      <c r="A6497" s="1">
        <v>42695</v>
      </c>
      <c r="B6497" s="2">
        <v>7.8590678013479298E-4</v>
      </c>
      <c r="C6497" s="1">
        <v>43018</v>
      </c>
      <c r="D6497">
        <v>0.2349</v>
      </c>
      <c r="E6497" s="1">
        <v>43088</v>
      </c>
      <c r="F6497">
        <v>-0.35749999999999998</v>
      </c>
      <c r="G6497">
        <f t="shared" si="101"/>
        <v>-2.0600000000000063E-3</v>
      </c>
    </row>
    <row r="6498" spans="1:7" x14ac:dyDescent="0.3">
      <c r="A6498" s="1">
        <v>42696</v>
      </c>
      <c r="B6498" s="2">
        <v>2.6004659490648199E-3</v>
      </c>
      <c r="C6498" s="1">
        <v>43019</v>
      </c>
      <c r="D6498">
        <v>0.1822</v>
      </c>
      <c r="E6498" s="1">
        <v>43089</v>
      </c>
      <c r="F6498">
        <v>-0.185</v>
      </c>
      <c r="G6498">
        <f t="shared" si="101"/>
        <v>3.5320000000000004E-2</v>
      </c>
    </row>
    <row r="6499" spans="1:7" x14ac:dyDescent="0.3">
      <c r="A6499" s="1">
        <v>42697</v>
      </c>
      <c r="B6499" s="2">
        <v>-3.8996094724230701E-4</v>
      </c>
      <c r="C6499" s="1">
        <v>43020</v>
      </c>
      <c r="D6499">
        <v>-0.16</v>
      </c>
      <c r="E6499" s="1">
        <v>43090</v>
      </c>
      <c r="F6499">
        <v>0.12189999999999999</v>
      </c>
      <c r="G6499">
        <f t="shared" si="101"/>
        <v>-4.7240000000000004E-2</v>
      </c>
    </row>
    <row r="6500" spans="1:7" x14ac:dyDescent="0.3">
      <c r="A6500" s="1">
        <v>42698</v>
      </c>
      <c r="B6500" s="2">
        <v>7.3558111376659198E-4</v>
      </c>
      <c r="C6500" s="1">
        <v>43021</v>
      </c>
      <c r="D6500">
        <v>8.9300000000000004E-2</v>
      </c>
      <c r="E6500" s="1">
        <v>43091</v>
      </c>
      <c r="F6500">
        <v>-2.2100000000000002E-2</v>
      </c>
      <c r="G6500">
        <f t="shared" si="101"/>
        <v>4.4740000000000002E-2</v>
      </c>
    </row>
    <row r="6501" spans="1:7" x14ac:dyDescent="0.3">
      <c r="A6501" s="1">
        <v>42699</v>
      </c>
      <c r="B6501" s="2">
        <v>1.92397448666592E-3</v>
      </c>
      <c r="C6501" s="1">
        <v>43024</v>
      </c>
      <c r="D6501">
        <v>0.1772</v>
      </c>
      <c r="E6501" s="1">
        <v>43095</v>
      </c>
      <c r="F6501">
        <v>0.1341</v>
      </c>
      <c r="G6501">
        <f t="shared" si="101"/>
        <v>0.15995999999999999</v>
      </c>
    </row>
    <row r="6502" spans="1:7" x14ac:dyDescent="0.3">
      <c r="A6502" s="1">
        <v>42702</v>
      </c>
      <c r="B6502" s="2">
        <v>3.5041299471141301E-3</v>
      </c>
      <c r="C6502" s="1">
        <v>43025</v>
      </c>
      <c r="D6502">
        <v>6.7299999999999999E-2</v>
      </c>
      <c r="E6502" s="1">
        <v>43096</v>
      </c>
      <c r="F6502">
        <v>0.30559999999999998</v>
      </c>
      <c r="G6502">
        <f t="shared" si="101"/>
        <v>0.16261999999999999</v>
      </c>
    </row>
    <row r="6503" spans="1:7" x14ac:dyDescent="0.3">
      <c r="A6503" s="1">
        <v>42703</v>
      </c>
      <c r="B6503" s="2">
        <v>-4.1333108075818402E-3</v>
      </c>
      <c r="C6503" s="1">
        <v>43026</v>
      </c>
      <c r="D6503">
        <v>7.8E-2</v>
      </c>
      <c r="E6503" s="1">
        <v>43097</v>
      </c>
      <c r="F6503">
        <v>-6.5500000000000003E-2</v>
      </c>
      <c r="G6503">
        <f t="shared" si="101"/>
        <v>2.06E-2</v>
      </c>
    </row>
    <row r="6504" spans="1:7" x14ac:dyDescent="0.3">
      <c r="A6504" s="1">
        <v>42704</v>
      </c>
      <c r="B6504" s="2">
        <v>7.7990328426969001E-4</v>
      </c>
      <c r="C6504" s="1">
        <v>43027</v>
      </c>
      <c r="D6504">
        <v>4.1099999999999998E-2</v>
      </c>
      <c r="E6504" s="1">
        <v>43098</v>
      </c>
      <c r="F6504">
        <v>0.13800000000000001</v>
      </c>
      <c r="G6504">
        <f t="shared" si="101"/>
        <v>7.986E-2</v>
      </c>
    </row>
    <row r="6505" spans="1:7" x14ac:dyDescent="0.3">
      <c r="A6505" s="1">
        <v>42705</v>
      </c>
      <c r="B6505" s="2">
        <v>-1.7146201048467999E-3</v>
      </c>
      <c r="C6505" s="1">
        <v>43028</v>
      </c>
      <c r="D6505">
        <v>0.51870000000000005</v>
      </c>
      <c r="E6505" s="1">
        <v>43102</v>
      </c>
      <c r="F6505">
        <v>-0.2878</v>
      </c>
      <c r="G6505">
        <f t="shared" si="101"/>
        <v>0.1961</v>
      </c>
    </row>
    <row r="6506" spans="1:7" x14ac:dyDescent="0.3">
      <c r="A6506" s="1">
        <v>42706</v>
      </c>
      <c r="B6506" s="2">
        <v>-3.2693452319729802E-3</v>
      </c>
      <c r="C6506" s="1">
        <v>43031</v>
      </c>
      <c r="D6506">
        <v>-0.39489999999999997</v>
      </c>
      <c r="E6506" s="1">
        <v>43103</v>
      </c>
      <c r="F6506">
        <v>0.1142</v>
      </c>
      <c r="G6506">
        <f t="shared" si="101"/>
        <v>-0.19125999999999999</v>
      </c>
    </row>
    <row r="6507" spans="1:7" x14ac:dyDescent="0.3">
      <c r="A6507" s="1">
        <v>42709</v>
      </c>
      <c r="B6507" s="2">
        <v>-5.1193251329852999E-3</v>
      </c>
      <c r="C6507" s="1">
        <v>43032</v>
      </c>
      <c r="D6507">
        <v>0.1643</v>
      </c>
      <c r="E6507" s="1">
        <v>43104</v>
      </c>
      <c r="F6507">
        <v>-3.9699999999999999E-2</v>
      </c>
      <c r="G6507">
        <f t="shared" si="101"/>
        <v>8.2699999999999996E-2</v>
      </c>
    </row>
    <row r="6508" spans="1:7" x14ac:dyDescent="0.3">
      <c r="A6508" s="1">
        <v>42710</v>
      </c>
      <c r="B6508" s="2">
        <v>2.2148570760565098E-3</v>
      </c>
      <c r="C6508" s="1">
        <v>43033</v>
      </c>
      <c r="D6508">
        <v>-0.46629999999999999</v>
      </c>
      <c r="E6508" s="1">
        <v>43105</v>
      </c>
      <c r="F6508">
        <v>-0.10630000000000001</v>
      </c>
      <c r="G6508">
        <f t="shared" si="101"/>
        <v>-0.32229999999999998</v>
      </c>
    </row>
    <row r="6509" spans="1:7" x14ac:dyDescent="0.3">
      <c r="A6509" s="1">
        <v>42711</v>
      </c>
      <c r="B6509" s="2">
        <v>-1.1800697108934599E-3</v>
      </c>
      <c r="C6509" s="1">
        <v>43034</v>
      </c>
      <c r="D6509">
        <v>0.12720000000000001</v>
      </c>
      <c r="E6509" s="1">
        <v>43108</v>
      </c>
      <c r="F6509">
        <v>6.8999999999999999E-3</v>
      </c>
      <c r="G6509">
        <f t="shared" si="101"/>
        <v>7.9079999999999998E-2</v>
      </c>
    </row>
    <row r="6510" spans="1:7" x14ac:dyDescent="0.3">
      <c r="A6510" s="1">
        <v>42712</v>
      </c>
      <c r="B6510" s="2">
        <v>1.6557038437647899E-3</v>
      </c>
      <c r="C6510" s="1">
        <v>43035</v>
      </c>
      <c r="D6510">
        <v>0.8075</v>
      </c>
      <c r="E6510" s="1">
        <v>43109</v>
      </c>
      <c r="F6510">
        <v>-0.30099999999999999</v>
      </c>
      <c r="G6510">
        <f t="shared" si="101"/>
        <v>0.36409999999999998</v>
      </c>
    </row>
    <row r="6511" spans="1:7" x14ac:dyDescent="0.3">
      <c r="A6511" s="1">
        <v>42713</v>
      </c>
      <c r="B6511" s="2">
        <v>3.9881341343097603E-3</v>
      </c>
      <c r="C6511" s="1">
        <v>43038</v>
      </c>
      <c r="D6511">
        <v>-0.31159999999999999</v>
      </c>
      <c r="E6511" s="1">
        <v>43110</v>
      </c>
      <c r="F6511">
        <v>6.8999999999999999E-3</v>
      </c>
      <c r="G6511">
        <f t="shared" si="101"/>
        <v>-0.18419999999999997</v>
      </c>
    </row>
    <row r="6512" spans="1:7" x14ac:dyDescent="0.3">
      <c r="A6512" s="1">
        <v>42716</v>
      </c>
      <c r="B6512" s="2">
        <v>-4.2746944075421301E-3</v>
      </c>
      <c r="C6512" s="1">
        <v>43039</v>
      </c>
      <c r="D6512">
        <v>9.7699999999999995E-2</v>
      </c>
      <c r="E6512" s="1">
        <v>43111</v>
      </c>
      <c r="F6512">
        <v>0.13469999999999999</v>
      </c>
      <c r="G6512">
        <f t="shared" si="101"/>
        <v>0.11249999999999999</v>
      </c>
    </row>
    <row r="6513" spans="1:7" x14ac:dyDescent="0.3">
      <c r="A6513" s="1">
        <v>42717</v>
      </c>
      <c r="B6513" s="2">
        <v>-2.2917586560024E-3</v>
      </c>
      <c r="C6513" s="1">
        <v>43040</v>
      </c>
      <c r="D6513">
        <v>0.15939999999999999</v>
      </c>
      <c r="E6513" s="1">
        <v>43112</v>
      </c>
      <c r="F6513">
        <v>-2.6499999999999999E-2</v>
      </c>
      <c r="G6513">
        <f t="shared" si="101"/>
        <v>8.5039999999999991E-2</v>
      </c>
    </row>
    <row r="6514" spans="1:7" x14ac:dyDescent="0.3">
      <c r="A6514" s="1">
        <v>42718</v>
      </c>
      <c r="B6514" s="2">
        <v>8.6550600951707001E-4</v>
      </c>
      <c r="C6514" s="1">
        <v>43041</v>
      </c>
      <c r="D6514">
        <v>2.9499999999999998E-2</v>
      </c>
      <c r="E6514" s="1">
        <v>43116</v>
      </c>
      <c r="F6514">
        <v>5.7000000000000002E-2</v>
      </c>
      <c r="G6514">
        <f t="shared" si="101"/>
        <v>4.0499999999999994E-2</v>
      </c>
    </row>
    <row r="6515" spans="1:7" x14ac:dyDescent="0.3">
      <c r="A6515" s="1">
        <v>42719</v>
      </c>
      <c r="B6515" s="2">
        <v>1.6933268354058801E-2</v>
      </c>
      <c r="C6515" s="1">
        <v>43042</v>
      </c>
      <c r="D6515">
        <v>0.31969999999999998</v>
      </c>
      <c r="E6515" s="1">
        <v>43117</v>
      </c>
      <c r="F6515">
        <v>-0.1792</v>
      </c>
      <c r="G6515">
        <f t="shared" si="101"/>
        <v>0.12013999999999998</v>
      </c>
    </row>
    <row r="6516" spans="1:7" x14ac:dyDescent="0.3">
      <c r="A6516" s="1">
        <v>42720</v>
      </c>
      <c r="B6516" s="2">
        <v>-2.55439585046902E-3</v>
      </c>
      <c r="C6516" s="1">
        <v>43045</v>
      </c>
      <c r="D6516">
        <v>0.13550000000000001</v>
      </c>
      <c r="E6516" s="1">
        <v>43118</v>
      </c>
      <c r="F6516">
        <v>-0.16520000000000001</v>
      </c>
      <c r="G6516">
        <f t="shared" si="101"/>
        <v>1.5219999999999984E-2</v>
      </c>
    </row>
    <row r="6517" spans="1:7" x14ac:dyDescent="0.3">
      <c r="A6517" s="1">
        <v>42723</v>
      </c>
      <c r="B6517" s="2">
        <v>-3.7726723645082898E-3</v>
      </c>
      <c r="C6517" s="1">
        <v>43046</v>
      </c>
      <c r="D6517">
        <v>-1.8499999999999999E-2</v>
      </c>
      <c r="E6517" s="1">
        <v>43119</v>
      </c>
      <c r="F6517">
        <v>-0.1502</v>
      </c>
      <c r="G6517">
        <f t="shared" si="101"/>
        <v>-7.1179999999999993E-2</v>
      </c>
    </row>
    <row r="6518" spans="1:7" x14ac:dyDescent="0.3">
      <c r="A6518" s="1">
        <v>42724</v>
      </c>
      <c r="B6518" s="2">
        <v>1.95591631989656E-3</v>
      </c>
      <c r="C6518" s="1">
        <v>43047</v>
      </c>
      <c r="D6518">
        <v>0.14649999999999999</v>
      </c>
      <c r="E6518" s="1">
        <v>43122</v>
      </c>
      <c r="F6518">
        <v>-0.1085</v>
      </c>
      <c r="G6518">
        <f t="shared" si="101"/>
        <v>4.4499999999999991E-2</v>
      </c>
    </row>
    <row r="6519" spans="1:7" x14ac:dyDescent="0.3">
      <c r="A6519" s="1">
        <v>42725</v>
      </c>
      <c r="B6519" s="2">
        <v>1.22532744422754E-3</v>
      </c>
      <c r="C6519" s="1">
        <v>43048</v>
      </c>
      <c r="D6519">
        <v>-0.35210000000000002</v>
      </c>
      <c r="E6519" s="1">
        <v>43123</v>
      </c>
      <c r="F6519">
        <v>0.19650000000000001</v>
      </c>
      <c r="G6519">
        <f t="shared" si="101"/>
        <v>-0.13266</v>
      </c>
    </row>
    <row r="6520" spans="1:7" x14ac:dyDescent="0.3">
      <c r="A6520" s="1">
        <v>42726</v>
      </c>
      <c r="B6520" s="2">
        <v>1.51269076792104E-3</v>
      </c>
      <c r="C6520" s="1">
        <v>43049</v>
      </c>
      <c r="D6520">
        <v>-5.3699999999999998E-2</v>
      </c>
      <c r="E6520" s="1">
        <v>43124</v>
      </c>
      <c r="F6520">
        <v>-0.1454</v>
      </c>
      <c r="G6520">
        <f t="shared" si="101"/>
        <v>-9.0380000000000002E-2</v>
      </c>
    </row>
    <row r="6521" spans="1:7" x14ac:dyDescent="0.3">
      <c r="A6521" s="1">
        <v>42727</v>
      </c>
      <c r="B6521" s="2">
        <v>1.78275649230852E-3</v>
      </c>
      <c r="C6521" s="1">
        <v>43052</v>
      </c>
      <c r="D6521">
        <v>0.1004</v>
      </c>
      <c r="E6521" s="1">
        <v>43125</v>
      </c>
      <c r="F6521">
        <v>0.24970000000000001</v>
      </c>
      <c r="G6521">
        <f t="shared" si="101"/>
        <v>0.16012000000000001</v>
      </c>
    </row>
    <row r="6522" spans="1:7" x14ac:dyDescent="0.3">
      <c r="A6522" s="1">
        <v>42730</v>
      </c>
      <c r="B6522" s="2">
        <v>1.28749938010708E-4</v>
      </c>
      <c r="C6522" s="1">
        <v>43053</v>
      </c>
      <c r="D6522">
        <v>-0.21529999999999999</v>
      </c>
      <c r="E6522" s="1">
        <v>43126</v>
      </c>
      <c r="F6522">
        <v>-0.20680000000000001</v>
      </c>
      <c r="G6522">
        <f t="shared" si="101"/>
        <v>-0.21190000000000001</v>
      </c>
    </row>
    <row r="6523" spans="1:7" x14ac:dyDescent="0.3">
      <c r="A6523" s="1">
        <v>42731</v>
      </c>
      <c r="B6523" s="2">
        <v>4.2912677233635198E-3</v>
      </c>
      <c r="C6523" s="1">
        <v>43054</v>
      </c>
      <c r="D6523">
        <v>-0.52980000000000005</v>
      </c>
      <c r="E6523" s="1">
        <v>43129</v>
      </c>
      <c r="F6523">
        <v>-0.1278</v>
      </c>
      <c r="G6523">
        <f t="shared" si="101"/>
        <v>-0.36899999999999999</v>
      </c>
    </row>
    <row r="6524" spans="1:7" x14ac:dyDescent="0.3">
      <c r="A6524" s="1">
        <v>42732</v>
      </c>
      <c r="B6524" s="2">
        <v>3.2439611037526901E-3</v>
      </c>
      <c r="C6524" s="1">
        <v>43055</v>
      </c>
      <c r="D6524">
        <v>0.85229999999999995</v>
      </c>
      <c r="E6524" s="1">
        <v>43130</v>
      </c>
      <c r="F6524">
        <v>-0.1517</v>
      </c>
      <c r="G6524">
        <f t="shared" si="101"/>
        <v>0.45069999999999993</v>
      </c>
    </row>
    <row r="6525" spans="1:7" x14ac:dyDescent="0.3">
      <c r="A6525" s="1">
        <v>42733</v>
      </c>
      <c r="B6525" s="2">
        <v>-7.6805922202842804E-3</v>
      </c>
      <c r="C6525" s="1">
        <v>43056</v>
      </c>
      <c r="D6525">
        <v>-0.25890000000000002</v>
      </c>
      <c r="E6525" s="1">
        <v>43131</v>
      </c>
      <c r="F6525">
        <v>7.4200000000000002E-2</v>
      </c>
      <c r="G6525">
        <f t="shared" si="101"/>
        <v>-0.12565999999999999</v>
      </c>
    </row>
    <row r="6526" spans="1:7" x14ac:dyDescent="0.3">
      <c r="A6526" s="1">
        <v>42734</v>
      </c>
      <c r="B6526" s="2">
        <v>-5.7674656283037704E-3</v>
      </c>
      <c r="C6526" s="1">
        <v>43059</v>
      </c>
      <c r="D6526">
        <v>0.13089999999999999</v>
      </c>
      <c r="E6526" s="1">
        <v>43132</v>
      </c>
      <c r="F6526">
        <v>-0.27039999999999997</v>
      </c>
      <c r="G6526">
        <f t="shared" si="101"/>
        <v>-2.9620000000000007E-2</v>
      </c>
    </row>
    <row r="6527" spans="1:7" x14ac:dyDescent="0.3">
      <c r="A6527" s="1">
        <v>42737</v>
      </c>
      <c r="B6527" s="2">
        <v>-5.4072624522394397E-6</v>
      </c>
      <c r="C6527" s="1">
        <v>43060</v>
      </c>
      <c r="D6527">
        <v>0.65569999999999995</v>
      </c>
      <c r="E6527" s="1">
        <v>43133</v>
      </c>
      <c r="F6527">
        <v>-0.40749999999999997</v>
      </c>
      <c r="G6527">
        <f t="shared" si="101"/>
        <v>0.23041999999999993</v>
      </c>
    </row>
    <row r="6528" spans="1:7" x14ac:dyDescent="0.3">
      <c r="A6528" s="1">
        <v>42738</v>
      </c>
      <c r="B6528" s="2">
        <v>-7.4275137354820097E-3</v>
      </c>
      <c r="C6528" s="1">
        <v>43061</v>
      </c>
      <c r="D6528">
        <v>-6.6100000000000006E-2</v>
      </c>
      <c r="E6528" s="1">
        <v>43136</v>
      </c>
      <c r="F6528">
        <v>0.30059999999999998</v>
      </c>
      <c r="G6528">
        <f t="shared" si="101"/>
        <v>8.0579999999999999E-2</v>
      </c>
    </row>
    <row r="6529" spans="1:7" x14ac:dyDescent="0.3">
      <c r="A6529" s="1">
        <v>42739</v>
      </c>
      <c r="B6529" s="2">
        <v>-1.47579458139935E-3</v>
      </c>
      <c r="C6529" s="1">
        <v>43063</v>
      </c>
      <c r="D6529">
        <v>0.21</v>
      </c>
      <c r="E6529" s="1">
        <v>43137</v>
      </c>
      <c r="F6529">
        <v>5.5599999999999997E-2</v>
      </c>
      <c r="G6529">
        <f t="shared" si="101"/>
        <v>0.14824000000000001</v>
      </c>
    </row>
    <row r="6530" spans="1:7" x14ac:dyDescent="0.3">
      <c r="A6530" s="1">
        <v>42740</v>
      </c>
      <c r="B6530" s="2">
        <v>-1.38776050436429E-2</v>
      </c>
      <c r="C6530" s="1">
        <v>43066</v>
      </c>
      <c r="D6530">
        <v>-2.7300000000000001E-2</v>
      </c>
      <c r="E6530" s="1">
        <v>43138</v>
      </c>
      <c r="F6530">
        <v>-0.35809999999999997</v>
      </c>
      <c r="G6530">
        <f t="shared" si="101"/>
        <v>-0.15962000000000001</v>
      </c>
    </row>
    <row r="6531" spans="1:7" x14ac:dyDescent="0.3">
      <c r="A6531" s="1">
        <v>42741</v>
      </c>
      <c r="B6531" s="2">
        <v>9.2970876969231692E-3</v>
      </c>
      <c r="C6531" s="1">
        <v>43067</v>
      </c>
      <c r="D6531">
        <v>0.9889</v>
      </c>
      <c r="E6531" s="1">
        <v>43139</v>
      </c>
      <c r="F6531">
        <v>-0.12590000000000001</v>
      </c>
      <c r="G6531">
        <f t="shared" si="101"/>
        <v>0.54298000000000002</v>
      </c>
    </row>
    <row r="6532" spans="1:7" x14ac:dyDescent="0.3">
      <c r="A6532" s="1">
        <v>42744</v>
      </c>
      <c r="B6532" s="2">
        <v>-1.50977856442698E-2</v>
      </c>
      <c r="C6532" s="1">
        <v>43068</v>
      </c>
      <c r="D6532">
        <v>-2.3800000000000002E-2</v>
      </c>
      <c r="E6532" s="1">
        <v>43140</v>
      </c>
      <c r="F6532">
        <v>3.2399999999999998E-2</v>
      </c>
      <c r="G6532">
        <f t="shared" si="101"/>
        <v>-1.3200000000000017E-3</v>
      </c>
    </row>
    <row r="6533" spans="1:7" x14ac:dyDescent="0.3">
      <c r="A6533" s="1">
        <v>42745</v>
      </c>
      <c r="B6533" s="2">
        <v>3.3467808587537302E-3</v>
      </c>
      <c r="C6533" s="1">
        <v>43069</v>
      </c>
      <c r="D6533">
        <v>0.85589999999999999</v>
      </c>
      <c r="E6533" s="1">
        <v>43143</v>
      </c>
      <c r="F6533">
        <v>-0.1116</v>
      </c>
      <c r="G6533">
        <f t="shared" ref="G6533:G6596" si="102">(D6533*0.6)+(F6533*0.4)</f>
        <v>0.46889999999999998</v>
      </c>
    </row>
    <row r="6534" spans="1:7" x14ac:dyDescent="0.3">
      <c r="A6534" s="1">
        <v>42746</v>
      </c>
      <c r="B6534" s="2">
        <v>1.4892543975160201E-3</v>
      </c>
      <c r="C6534" s="1">
        <v>43070</v>
      </c>
      <c r="D6534">
        <v>-0.19839999999999999</v>
      </c>
      <c r="E6534" s="1">
        <v>43144</v>
      </c>
      <c r="F6534">
        <v>1.2999999999999999E-2</v>
      </c>
      <c r="G6534">
        <f t="shared" si="102"/>
        <v>-0.11384</v>
      </c>
    </row>
    <row r="6535" spans="1:7" x14ac:dyDescent="0.3">
      <c r="A6535" s="1">
        <v>42747</v>
      </c>
      <c r="B6535" s="2">
        <v>3.7781053212442299E-3</v>
      </c>
      <c r="C6535" s="1">
        <v>43073</v>
      </c>
      <c r="D6535">
        <v>-0.10299999999999999</v>
      </c>
      <c r="E6535" s="1">
        <v>43145</v>
      </c>
      <c r="F6535">
        <v>-0.39650000000000002</v>
      </c>
      <c r="G6535">
        <f t="shared" si="102"/>
        <v>-0.22040000000000001</v>
      </c>
    </row>
    <row r="6536" spans="1:7" x14ac:dyDescent="0.3">
      <c r="A6536" s="1">
        <v>42748</v>
      </c>
      <c r="B6536" s="2">
        <v>-1.17657281177763E-3</v>
      </c>
      <c r="C6536" s="1">
        <v>43074</v>
      </c>
      <c r="D6536">
        <v>-0.36959999999999998</v>
      </c>
      <c r="E6536" s="1">
        <v>43146</v>
      </c>
      <c r="F6536">
        <v>0.1762</v>
      </c>
      <c r="G6536">
        <f t="shared" si="102"/>
        <v>-0.15127999999999997</v>
      </c>
    </row>
    <row r="6537" spans="1:7" x14ac:dyDescent="0.3">
      <c r="A6537" s="1">
        <v>42751</v>
      </c>
      <c r="B6537" s="2">
        <v>3.3200339459793499E-4</v>
      </c>
      <c r="C6537" s="1">
        <v>43075</v>
      </c>
      <c r="D6537">
        <v>-8.8000000000000005E-3</v>
      </c>
      <c r="E6537" s="1">
        <v>43147</v>
      </c>
      <c r="F6537">
        <v>0.11</v>
      </c>
      <c r="G6537">
        <f t="shared" si="102"/>
        <v>3.8720000000000004E-2</v>
      </c>
    </row>
    <row r="6538" spans="1:7" x14ac:dyDescent="0.3">
      <c r="A6538" s="1">
        <v>42752</v>
      </c>
      <c r="B6538" s="2">
        <v>-1.37772106789604E-2</v>
      </c>
      <c r="C6538" s="1">
        <v>43076</v>
      </c>
      <c r="D6538">
        <v>0.31069999999999998</v>
      </c>
      <c r="E6538" s="1">
        <v>43151</v>
      </c>
      <c r="F6538">
        <v>-7.8899999999999998E-2</v>
      </c>
      <c r="G6538">
        <f t="shared" si="102"/>
        <v>0.15485999999999997</v>
      </c>
    </row>
    <row r="6539" spans="1:7" x14ac:dyDescent="0.3">
      <c r="A6539" s="1">
        <v>42753</v>
      </c>
      <c r="B6539" s="2">
        <v>4.7382406007256999E-4</v>
      </c>
      <c r="C6539" s="1">
        <v>43077</v>
      </c>
      <c r="D6539">
        <v>0.56089999999999995</v>
      </c>
      <c r="E6539" s="1">
        <v>43152</v>
      </c>
      <c r="F6539">
        <v>-0.25230000000000002</v>
      </c>
      <c r="G6539">
        <f t="shared" si="102"/>
        <v>0.23561999999999994</v>
      </c>
    </row>
    <row r="6540" spans="1:7" x14ac:dyDescent="0.3">
      <c r="A6540" s="1">
        <v>42754</v>
      </c>
      <c r="B6540" s="2">
        <v>5.4357750322375801E-3</v>
      </c>
      <c r="C6540" s="1">
        <v>43080</v>
      </c>
      <c r="D6540">
        <v>0.32069999999999999</v>
      </c>
      <c r="E6540" s="1">
        <v>43153</v>
      </c>
      <c r="F6540">
        <v>0.1017</v>
      </c>
      <c r="G6540">
        <f t="shared" si="102"/>
        <v>0.23309999999999997</v>
      </c>
    </row>
    <row r="6541" spans="1:7" x14ac:dyDescent="0.3">
      <c r="A6541" s="1">
        <v>42755</v>
      </c>
      <c r="B6541" s="2">
        <v>-5.7145109867237096E-3</v>
      </c>
      <c r="C6541" s="1">
        <v>43081</v>
      </c>
      <c r="D6541">
        <v>0.1585</v>
      </c>
      <c r="E6541" s="1">
        <v>43154</v>
      </c>
      <c r="F6541">
        <v>0.22570000000000001</v>
      </c>
      <c r="G6541">
        <f t="shared" si="102"/>
        <v>0.18538000000000002</v>
      </c>
    </row>
    <row r="6542" spans="1:7" x14ac:dyDescent="0.3">
      <c r="A6542" s="1">
        <v>42758</v>
      </c>
      <c r="B6542" s="2">
        <v>-7.6052541354679802E-3</v>
      </c>
      <c r="C6542" s="1">
        <v>43082</v>
      </c>
      <c r="D6542">
        <v>-4.5699999999999998E-2</v>
      </c>
      <c r="E6542" s="1">
        <v>43157</v>
      </c>
      <c r="F6542">
        <v>7.7399999999999997E-2</v>
      </c>
      <c r="G6542">
        <f t="shared" si="102"/>
        <v>3.5400000000000049E-3</v>
      </c>
    </row>
    <row r="6543" spans="1:7" x14ac:dyDescent="0.3">
      <c r="A6543" s="1">
        <v>42759</v>
      </c>
      <c r="B6543" s="2">
        <v>9.9931120009908395E-3</v>
      </c>
      <c r="C6543" s="1">
        <v>43083</v>
      </c>
      <c r="D6543">
        <v>-0.39029999999999998</v>
      </c>
      <c r="E6543" s="1">
        <v>43158</v>
      </c>
      <c r="F6543">
        <v>-0.23549999999999999</v>
      </c>
      <c r="G6543">
        <f t="shared" si="102"/>
        <v>-0.32838000000000001</v>
      </c>
    </row>
    <row r="6544" spans="1:7" x14ac:dyDescent="0.3">
      <c r="A6544" s="1">
        <v>42760</v>
      </c>
      <c r="B6544" s="2">
        <v>-5.4967748804262096E-3</v>
      </c>
      <c r="C6544" s="1">
        <v>43084</v>
      </c>
      <c r="D6544">
        <v>0.90300000000000002</v>
      </c>
      <c r="E6544" s="1">
        <v>43159</v>
      </c>
      <c r="F6544">
        <v>0.19650000000000001</v>
      </c>
      <c r="G6544">
        <f t="shared" si="102"/>
        <v>0.62039999999999995</v>
      </c>
    </row>
    <row r="6545" spans="1:7" x14ac:dyDescent="0.3">
      <c r="A6545" s="1">
        <v>42761</v>
      </c>
      <c r="B6545" s="2">
        <v>3.8010679634654702E-3</v>
      </c>
      <c r="C6545" s="1">
        <v>43087</v>
      </c>
      <c r="D6545">
        <v>0.54049999999999998</v>
      </c>
      <c r="E6545" s="1">
        <v>43160</v>
      </c>
      <c r="F6545">
        <v>0.27500000000000002</v>
      </c>
      <c r="G6545">
        <f t="shared" si="102"/>
        <v>0.43430000000000002</v>
      </c>
    </row>
    <row r="6546" spans="1:7" x14ac:dyDescent="0.3">
      <c r="A6546" s="1">
        <v>42762</v>
      </c>
      <c r="B6546" s="2">
        <v>-5.7070211219234501E-4</v>
      </c>
      <c r="C6546" s="1">
        <v>43088</v>
      </c>
      <c r="D6546">
        <v>-0.32169999999999999</v>
      </c>
      <c r="E6546" s="1">
        <v>43161</v>
      </c>
      <c r="F6546">
        <v>-0.29220000000000002</v>
      </c>
      <c r="G6546">
        <f t="shared" si="102"/>
        <v>-0.30990000000000001</v>
      </c>
    </row>
    <row r="6547" spans="1:7" x14ac:dyDescent="0.3">
      <c r="A6547" s="1">
        <v>42765</v>
      </c>
      <c r="B6547" s="2">
        <v>-7.5992887406386399E-3</v>
      </c>
      <c r="C6547" s="1">
        <v>43089</v>
      </c>
      <c r="D6547">
        <v>-6.9500000000000006E-2</v>
      </c>
      <c r="E6547" s="1">
        <v>43164</v>
      </c>
      <c r="F6547">
        <v>-0.1023</v>
      </c>
      <c r="G6547">
        <f t="shared" si="102"/>
        <v>-8.2619999999999999E-2</v>
      </c>
    </row>
    <row r="6548" spans="1:7" x14ac:dyDescent="0.3">
      <c r="A6548" s="1">
        <v>42766</v>
      </c>
      <c r="B6548" s="2">
        <v>-7.3554863178485501E-3</v>
      </c>
      <c r="C6548" s="1">
        <v>43090</v>
      </c>
      <c r="D6548">
        <v>0.1986</v>
      </c>
      <c r="E6548" s="1">
        <v>43165</v>
      </c>
      <c r="F6548">
        <v>5.5E-2</v>
      </c>
      <c r="G6548">
        <f t="shared" si="102"/>
        <v>0.14115999999999998</v>
      </c>
    </row>
    <row r="6549" spans="1:7" x14ac:dyDescent="0.3">
      <c r="A6549" s="1">
        <v>42767</v>
      </c>
      <c r="B6549" s="2">
        <v>3.8910999110108898E-3</v>
      </c>
      <c r="C6549" s="1">
        <v>43091</v>
      </c>
      <c r="D6549">
        <v>-4.5199999999999997E-2</v>
      </c>
      <c r="E6549" s="1">
        <v>43166</v>
      </c>
      <c r="F6549">
        <v>-5.8400000000000001E-2</v>
      </c>
      <c r="G6549">
        <f t="shared" si="102"/>
        <v>-5.0479999999999997E-2</v>
      </c>
    </row>
    <row r="6550" spans="1:7" x14ac:dyDescent="0.3">
      <c r="A6550" s="1">
        <v>42768</v>
      </c>
      <c r="B6550" s="2">
        <v>-2.1368131689544199E-3</v>
      </c>
      <c r="C6550" s="1">
        <v>43095</v>
      </c>
      <c r="D6550">
        <v>-0.1013</v>
      </c>
      <c r="E6550" s="1">
        <v>43167</v>
      </c>
      <c r="F6550">
        <v>0.1024</v>
      </c>
      <c r="G6550">
        <f t="shared" si="102"/>
        <v>-1.9819999999999997E-2</v>
      </c>
    </row>
    <row r="6551" spans="1:7" x14ac:dyDescent="0.3">
      <c r="A6551" s="1">
        <v>42769</v>
      </c>
      <c r="B6551" s="2">
        <v>2.06614671557137E-3</v>
      </c>
      <c r="C6551" s="1">
        <v>43096</v>
      </c>
      <c r="D6551">
        <v>8.1199999999999994E-2</v>
      </c>
      <c r="E6551" s="1">
        <v>43168</v>
      </c>
      <c r="F6551">
        <v>-0.1128</v>
      </c>
      <c r="G6551">
        <f t="shared" si="102"/>
        <v>3.5999999999999921E-3</v>
      </c>
    </row>
    <row r="6552" spans="1:7" x14ac:dyDescent="0.3">
      <c r="A6552" s="1">
        <v>42772</v>
      </c>
      <c r="B6552" s="2">
        <v>-6.6092748158479396E-3</v>
      </c>
      <c r="C6552" s="1">
        <v>43097</v>
      </c>
      <c r="D6552">
        <v>0.20230000000000001</v>
      </c>
      <c r="E6552" s="1">
        <v>43171</v>
      </c>
      <c r="F6552">
        <v>0.12690000000000001</v>
      </c>
      <c r="G6552">
        <f t="shared" si="102"/>
        <v>0.17214000000000002</v>
      </c>
    </row>
    <row r="6553" spans="1:7" x14ac:dyDescent="0.3">
      <c r="A6553" s="1">
        <v>42773</v>
      </c>
      <c r="B6553" s="2">
        <v>-4.8993999288978697E-3</v>
      </c>
      <c r="C6553" s="1">
        <v>43098</v>
      </c>
      <c r="D6553">
        <v>-0.5121</v>
      </c>
      <c r="E6553" s="1">
        <v>43172</v>
      </c>
      <c r="F6553">
        <v>7.7899999999999997E-2</v>
      </c>
      <c r="G6553">
        <f t="shared" si="102"/>
        <v>-0.27609999999999996</v>
      </c>
    </row>
    <row r="6554" spans="1:7" x14ac:dyDescent="0.3">
      <c r="A6554" s="1">
        <v>42774</v>
      </c>
      <c r="B6554" s="2">
        <v>7.9221354648328901E-4</v>
      </c>
      <c r="C6554" s="1">
        <v>43102</v>
      </c>
      <c r="D6554">
        <v>0.83489999999999998</v>
      </c>
      <c r="E6554" s="1">
        <v>43173</v>
      </c>
      <c r="F6554">
        <v>0.15809999999999999</v>
      </c>
      <c r="G6554">
        <f t="shared" si="102"/>
        <v>0.5641799999999999</v>
      </c>
    </row>
    <row r="6555" spans="1:7" x14ac:dyDescent="0.3">
      <c r="A6555" s="1">
        <v>42775</v>
      </c>
      <c r="B6555" s="2">
        <v>4.60212565195972E-3</v>
      </c>
      <c r="C6555" s="1">
        <v>43103</v>
      </c>
      <c r="D6555">
        <v>0.64</v>
      </c>
      <c r="E6555" s="1">
        <v>43174</v>
      </c>
      <c r="F6555">
        <v>-5.28E-2</v>
      </c>
      <c r="G6555">
        <f t="shared" si="102"/>
        <v>0.36287999999999998</v>
      </c>
    </row>
    <row r="6556" spans="1:7" x14ac:dyDescent="0.3">
      <c r="A6556" s="1">
        <v>42776</v>
      </c>
      <c r="B6556" s="2">
        <v>4.7193057270220598E-3</v>
      </c>
      <c r="C6556" s="1">
        <v>43104</v>
      </c>
      <c r="D6556">
        <v>0.42349999999999999</v>
      </c>
      <c r="E6556" s="1">
        <v>43175</v>
      </c>
      <c r="F6556">
        <v>-8.72E-2</v>
      </c>
      <c r="G6556">
        <f t="shared" si="102"/>
        <v>0.21922</v>
      </c>
    </row>
    <row r="6557" spans="1:7" x14ac:dyDescent="0.3">
      <c r="A6557" s="1">
        <v>42779</v>
      </c>
      <c r="B6557" s="2">
        <v>-6.7314898836543496E-3</v>
      </c>
      <c r="C6557" s="1">
        <v>43105</v>
      </c>
      <c r="D6557">
        <v>0.70340000000000003</v>
      </c>
      <c r="E6557" s="1">
        <v>43178</v>
      </c>
      <c r="F6557">
        <v>2.64E-2</v>
      </c>
      <c r="G6557">
        <f t="shared" si="102"/>
        <v>0.43260000000000004</v>
      </c>
    </row>
    <row r="6558" spans="1:7" x14ac:dyDescent="0.3">
      <c r="A6558" s="1">
        <v>42780</v>
      </c>
      <c r="B6558" s="2">
        <v>5.8249616006138503E-3</v>
      </c>
      <c r="C6558" s="1">
        <v>43108</v>
      </c>
      <c r="D6558">
        <v>0.16800000000000001</v>
      </c>
      <c r="E6558" s="1">
        <v>43179</v>
      </c>
      <c r="F6558">
        <v>-0.2019</v>
      </c>
      <c r="G6558">
        <f t="shared" si="102"/>
        <v>2.0040000000000002E-2</v>
      </c>
    </row>
    <row r="6559" spans="1:7" x14ac:dyDescent="0.3">
      <c r="A6559" s="1">
        <v>42781</v>
      </c>
      <c r="B6559" s="2">
        <v>5.8169395716589601E-4</v>
      </c>
      <c r="C6559" s="1">
        <v>43109</v>
      </c>
      <c r="D6559">
        <v>0.1603</v>
      </c>
      <c r="E6559" s="1">
        <v>43180</v>
      </c>
      <c r="F6559">
        <v>-0.12939999999999999</v>
      </c>
      <c r="G6559">
        <f t="shared" si="102"/>
        <v>4.4420000000000001E-2</v>
      </c>
    </row>
    <row r="6560" spans="1:7" x14ac:dyDescent="0.3">
      <c r="A6560" s="1">
        <v>42782</v>
      </c>
      <c r="B6560" s="2">
        <v>-9.7068592906738305E-3</v>
      </c>
      <c r="C6560" s="1">
        <v>43110</v>
      </c>
      <c r="D6560">
        <v>-0.1105</v>
      </c>
      <c r="E6560" s="1">
        <v>43181</v>
      </c>
      <c r="F6560">
        <v>0.33360000000000001</v>
      </c>
      <c r="G6560">
        <f t="shared" si="102"/>
        <v>6.7140000000000005E-2</v>
      </c>
    </row>
    <row r="6561" spans="1:7" x14ac:dyDescent="0.3">
      <c r="A6561" s="1">
        <v>42783</v>
      </c>
      <c r="B6561" s="2">
        <v>1.33472601728846E-3</v>
      </c>
      <c r="C6561" s="1">
        <v>43111</v>
      </c>
      <c r="D6561">
        <v>0.71120000000000005</v>
      </c>
      <c r="E6561" s="1">
        <v>43182</v>
      </c>
      <c r="F6561">
        <v>1.5E-3</v>
      </c>
      <c r="G6561">
        <f t="shared" si="102"/>
        <v>0.42732000000000003</v>
      </c>
    </row>
    <row r="6562" spans="1:7" x14ac:dyDescent="0.3">
      <c r="A6562" s="1">
        <v>42786</v>
      </c>
      <c r="B6562" s="2">
        <v>-1.5525817235673099E-4</v>
      </c>
      <c r="C6562" s="1">
        <v>43112</v>
      </c>
      <c r="D6562">
        <v>0.67500000000000004</v>
      </c>
      <c r="E6562" s="1">
        <v>43185</v>
      </c>
      <c r="F6562">
        <v>-3.49E-2</v>
      </c>
      <c r="G6562">
        <f t="shared" si="102"/>
        <v>0.39104000000000005</v>
      </c>
    </row>
    <row r="6563" spans="1:7" x14ac:dyDescent="0.3">
      <c r="A6563" s="1">
        <v>42787</v>
      </c>
      <c r="B6563" s="2">
        <v>4.7123569921227997E-3</v>
      </c>
      <c r="C6563" s="1">
        <v>43116</v>
      </c>
      <c r="D6563">
        <v>-0.35049999999999998</v>
      </c>
      <c r="E6563" s="1">
        <v>43186</v>
      </c>
      <c r="F6563">
        <v>0.28870000000000001</v>
      </c>
      <c r="G6563">
        <f t="shared" si="102"/>
        <v>-9.4819999999999974E-2</v>
      </c>
    </row>
    <row r="6564" spans="1:7" x14ac:dyDescent="0.3">
      <c r="A6564" s="1">
        <v>42788</v>
      </c>
      <c r="B6564" s="2">
        <v>-2.76874721554998E-3</v>
      </c>
      <c r="C6564" s="1">
        <v>43117</v>
      </c>
      <c r="D6564">
        <v>0.9415</v>
      </c>
      <c r="E6564" s="1">
        <v>43187</v>
      </c>
      <c r="F6564">
        <v>5.1200000000000002E-2</v>
      </c>
      <c r="G6564">
        <f t="shared" si="102"/>
        <v>0.58538000000000001</v>
      </c>
    </row>
    <row r="6565" spans="1:7" x14ac:dyDescent="0.3">
      <c r="A6565" s="1">
        <v>42789</v>
      </c>
      <c r="B6565" s="2">
        <v>-4.8743347681423597E-3</v>
      </c>
      <c r="C6565" s="1">
        <v>43118</v>
      </c>
      <c r="D6565">
        <v>-0.15290000000000001</v>
      </c>
      <c r="E6565" s="1">
        <v>43188</v>
      </c>
      <c r="F6565">
        <v>0.2172</v>
      </c>
      <c r="G6565">
        <f t="shared" si="102"/>
        <v>-4.8599999999999893E-3</v>
      </c>
    </row>
    <row r="6566" spans="1:7" x14ac:dyDescent="0.3">
      <c r="A6566" s="1">
        <v>42790</v>
      </c>
      <c r="B6566" s="2">
        <v>-5.5963397040128503E-3</v>
      </c>
      <c r="C6566" s="1">
        <v>43119</v>
      </c>
      <c r="D6566">
        <v>0.44090000000000001</v>
      </c>
      <c r="E6566" s="1">
        <v>43189</v>
      </c>
      <c r="F6566">
        <v>0</v>
      </c>
      <c r="G6566">
        <f t="shared" si="102"/>
        <v>0.26454</v>
      </c>
    </row>
    <row r="6567" spans="1:7" x14ac:dyDescent="0.3">
      <c r="A6567" s="1">
        <v>42793</v>
      </c>
      <c r="B6567" s="2">
        <v>3.4013877456455801E-3</v>
      </c>
      <c r="C6567" s="1">
        <v>43122</v>
      </c>
      <c r="D6567">
        <v>0.80810000000000004</v>
      </c>
      <c r="E6567" s="1">
        <v>43192</v>
      </c>
      <c r="F6567">
        <v>5.3600000000000002E-2</v>
      </c>
      <c r="G6567">
        <f t="shared" si="102"/>
        <v>0.50629999999999997</v>
      </c>
    </row>
    <row r="6568" spans="1:7" x14ac:dyDescent="0.3">
      <c r="A6568" s="1">
        <v>42794</v>
      </c>
      <c r="B6568" s="2">
        <v>-1.32503223478675E-3</v>
      </c>
      <c r="C6568" s="1">
        <v>43123</v>
      </c>
      <c r="D6568">
        <v>0.2215</v>
      </c>
      <c r="E6568" s="1">
        <v>43193</v>
      </c>
      <c r="F6568">
        <v>-0.2374</v>
      </c>
      <c r="G6568">
        <f t="shared" si="102"/>
        <v>3.7939999999999988E-2</v>
      </c>
    </row>
    <row r="6569" spans="1:7" x14ac:dyDescent="0.3">
      <c r="A6569" s="1">
        <v>42795</v>
      </c>
      <c r="B6569" s="2">
        <v>4.2524032310891097E-3</v>
      </c>
      <c r="C6569" s="1">
        <v>43124</v>
      </c>
      <c r="D6569">
        <v>-5.6000000000000001E-2</v>
      </c>
      <c r="E6569" s="1">
        <v>43194</v>
      </c>
      <c r="F6569">
        <v>-8.3999999999999995E-3</v>
      </c>
      <c r="G6569">
        <f t="shared" si="102"/>
        <v>-3.696E-2</v>
      </c>
    </row>
    <row r="6570" spans="1:7" x14ac:dyDescent="0.3">
      <c r="A6570" s="1">
        <v>42796</v>
      </c>
      <c r="B6570" s="2">
        <v>-3.69036923204968E-3</v>
      </c>
      <c r="C6570" s="1">
        <v>43125</v>
      </c>
      <c r="D6570">
        <v>6.0499999999999998E-2</v>
      </c>
      <c r="E6570" s="1">
        <v>43195</v>
      </c>
      <c r="F6570">
        <v>-0.15060000000000001</v>
      </c>
      <c r="G6570">
        <f t="shared" si="102"/>
        <v>-2.394000000000001E-2</v>
      </c>
    </row>
    <row r="6571" spans="1:7" x14ac:dyDescent="0.3">
      <c r="A6571" s="1">
        <v>42797</v>
      </c>
      <c r="B6571" s="2">
        <v>-1.21621190573973E-3</v>
      </c>
      <c r="C6571" s="1">
        <v>43126</v>
      </c>
      <c r="D6571">
        <v>1.1860999999999999</v>
      </c>
      <c r="E6571" s="1">
        <v>43196</v>
      </c>
      <c r="F6571">
        <v>0.28960000000000002</v>
      </c>
      <c r="G6571">
        <f t="shared" si="102"/>
        <v>0.82750000000000001</v>
      </c>
    </row>
    <row r="6572" spans="1:7" x14ac:dyDescent="0.3">
      <c r="A6572" s="1">
        <v>42800</v>
      </c>
      <c r="B6572" s="2">
        <v>-1.8900862915112199E-3</v>
      </c>
      <c r="C6572" s="1">
        <v>43129</v>
      </c>
      <c r="D6572">
        <v>-0.66949999999999998</v>
      </c>
      <c r="E6572" s="1">
        <v>43199</v>
      </c>
      <c r="F6572">
        <v>1.5E-3</v>
      </c>
      <c r="G6572">
        <f t="shared" si="102"/>
        <v>-0.40110000000000001</v>
      </c>
    </row>
    <row r="6573" spans="1:7" x14ac:dyDescent="0.3">
      <c r="A6573" s="1">
        <v>42801</v>
      </c>
      <c r="B6573" s="2">
        <v>1.66856778633862E-3</v>
      </c>
      <c r="C6573" s="1">
        <v>43130</v>
      </c>
      <c r="D6573">
        <v>-1.0832999999999999</v>
      </c>
      <c r="E6573" s="1">
        <v>43200</v>
      </c>
      <c r="F6573">
        <v>-4.6600000000000003E-2</v>
      </c>
      <c r="G6573">
        <f t="shared" si="102"/>
        <v>-0.66861999999999988</v>
      </c>
    </row>
    <row r="6574" spans="1:7" x14ac:dyDescent="0.3">
      <c r="A6574" s="1">
        <v>42802</v>
      </c>
      <c r="B6574" s="2">
        <v>-5.9944624303249804E-3</v>
      </c>
      <c r="C6574" s="1">
        <v>43131</v>
      </c>
      <c r="D6574">
        <v>5.1999999999999998E-2</v>
      </c>
      <c r="E6574" s="1">
        <v>43201</v>
      </c>
      <c r="F6574">
        <v>6.6000000000000003E-2</v>
      </c>
      <c r="G6574">
        <f t="shared" si="102"/>
        <v>5.7599999999999998E-2</v>
      </c>
    </row>
    <row r="6575" spans="1:7" x14ac:dyDescent="0.3">
      <c r="A6575" s="1">
        <v>42803</v>
      </c>
      <c r="B6575" s="2">
        <v>-4.4086368333952101E-3</v>
      </c>
      <c r="C6575" s="1">
        <v>43132</v>
      </c>
      <c r="D6575">
        <v>-4.5499999999999999E-2</v>
      </c>
      <c r="E6575" s="1">
        <v>43202</v>
      </c>
      <c r="F6575">
        <v>-0.20930000000000001</v>
      </c>
      <c r="G6575">
        <f t="shared" si="102"/>
        <v>-0.11102000000000001</v>
      </c>
    </row>
    <row r="6576" spans="1:7" x14ac:dyDescent="0.3">
      <c r="A6576" s="1">
        <v>42804</v>
      </c>
      <c r="B6576" s="2">
        <v>-4.4048594439235504E-3</v>
      </c>
      <c r="C6576" s="1">
        <v>43133</v>
      </c>
      <c r="D6576">
        <v>-2.1145999999999998</v>
      </c>
      <c r="E6576" s="1">
        <v>43203</v>
      </c>
      <c r="F6576">
        <v>1.1900000000000001E-2</v>
      </c>
      <c r="G6576">
        <f t="shared" si="102"/>
        <v>-1.2639999999999998</v>
      </c>
    </row>
    <row r="6577" spans="1:7" x14ac:dyDescent="0.3">
      <c r="A6577" s="1">
        <v>42807</v>
      </c>
      <c r="B6577" s="2">
        <v>3.0289202695579199E-3</v>
      </c>
      <c r="C6577" s="1">
        <v>43136</v>
      </c>
      <c r="D6577">
        <v>-4.0976999999999997</v>
      </c>
      <c r="E6577" s="1">
        <v>43206</v>
      </c>
      <c r="F6577">
        <v>3.2300000000000002E-2</v>
      </c>
      <c r="G6577">
        <f t="shared" si="102"/>
        <v>-2.4457</v>
      </c>
    </row>
    <row r="6578" spans="1:7" x14ac:dyDescent="0.3">
      <c r="A6578" s="1">
        <v>42808</v>
      </c>
      <c r="B6578" s="2">
        <v>2.6647701781028501E-3</v>
      </c>
      <c r="C6578" s="1">
        <v>43137</v>
      </c>
      <c r="D6578">
        <v>1.7547999999999999</v>
      </c>
      <c r="E6578" s="1">
        <v>43207</v>
      </c>
      <c r="F6578">
        <v>9.74E-2</v>
      </c>
      <c r="G6578">
        <f t="shared" si="102"/>
        <v>1.0918399999999999</v>
      </c>
    </row>
    <row r="6579" spans="1:7" x14ac:dyDescent="0.3">
      <c r="A6579" s="1">
        <v>42809</v>
      </c>
      <c r="B6579" s="2">
        <v>-5.8532725410093099E-3</v>
      </c>
      <c r="C6579" s="1">
        <v>43138</v>
      </c>
      <c r="D6579">
        <v>-0.49730000000000002</v>
      </c>
      <c r="E6579" s="1">
        <v>43208</v>
      </c>
      <c r="F6579">
        <v>-0.28249999999999997</v>
      </c>
      <c r="G6579">
        <f t="shared" si="102"/>
        <v>-0.41137999999999997</v>
      </c>
    </row>
    <row r="6580" spans="1:7" x14ac:dyDescent="0.3">
      <c r="A6580" s="1">
        <v>42810</v>
      </c>
      <c r="B6580" s="2">
        <v>-2.5114218567357E-3</v>
      </c>
      <c r="C6580" s="1">
        <v>43139</v>
      </c>
      <c r="D6580">
        <v>-3.7393000000000001</v>
      </c>
      <c r="E6580" s="1">
        <v>43209</v>
      </c>
      <c r="F6580">
        <v>-0.26629999999999998</v>
      </c>
      <c r="G6580">
        <f t="shared" si="102"/>
        <v>-2.3501000000000003</v>
      </c>
    </row>
    <row r="6581" spans="1:7" x14ac:dyDescent="0.3">
      <c r="A6581" s="1">
        <v>42811</v>
      </c>
      <c r="B6581" s="2">
        <v>-1.1082592247677601E-3</v>
      </c>
      <c r="C6581" s="1">
        <v>43140</v>
      </c>
      <c r="D6581">
        <v>1.5266</v>
      </c>
      <c r="E6581" s="1">
        <v>43210</v>
      </c>
      <c r="F6581">
        <v>-0.20319999999999999</v>
      </c>
      <c r="G6581">
        <f t="shared" si="102"/>
        <v>0.83467999999999987</v>
      </c>
    </row>
    <row r="6582" spans="1:7" x14ac:dyDescent="0.3">
      <c r="A6582" s="1">
        <v>42814</v>
      </c>
      <c r="B6582" s="2">
        <v>-6.07163050483028E-4</v>
      </c>
      <c r="C6582" s="1">
        <v>43143</v>
      </c>
      <c r="D6582">
        <v>1.3949</v>
      </c>
      <c r="E6582" s="1">
        <v>43213</v>
      </c>
      <c r="F6582">
        <v>-9.6000000000000002E-2</v>
      </c>
      <c r="G6582">
        <f t="shared" si="102"/>
        <v>0.79854000000000003</v>
      </c>
    </row>
    <row r="6583" spans="1:7" x14ac:dyDescent="0.3">
      <c r="A6583" s="1">
        <v>42815</v>
      </c>
      <c r="B6583" s="2">
        <v>-8.2442785247587302E-3</v>
      </c>
      <c r="C6583" s="1">
        <v>43144</v>
      </c>
      <c r="D6583">
        <v>0.26669999999999999</v>
      </c>
      <c r="E6583" s="1">
        <v>43214</v>
      </c>
      <c r="F6583">
        <v>-7.7100000000000002E-2</v>
      </c>
      <c r="G6583">
        <f t="shared" si="102"/>
        <v>0.12917999999999999</v>
      </c>
    </row>
    <row r="6584" spans="1:7" x14ac:dyDescent="0.3">
      <c r="A6584" s="1">
        <v>42816</v>
      </c>
      <c r="B6584" s="2">
        <v>2.3091632049927501E-3</v>
      </c>
      <c r="C6584" s="1">
        <v>43145</v>
      </c>
      <c r="D6584">
        <v>1.3688</v>
      </c>
      <c r="E6584" s="1">
        <v>43215</v>
      </c>
      <c r="F6584">
        <v>-0.2094</v>
      </c>
      <c r="G6584">
        <f t="shared" si="102"/>
        <v>0.73751999999999995</v>
      </c>
    </row>
    <row r="6585" spans="1:7" x14ac:dyDescent="0.3">
      <c r="A6585" s="1">
        <v>42817</v>
      </c>
      <c r="B6585" s="2">
        <v>-2.90152141159794E-3</v>
      </c>
      <c r="C6585" s="1">
        <v>43146</v>
      </c>
      <c r="D6585">
        <v>1.2312000000000001</v>
      </c>
      <c r="E6585" s="1">
        <v>43216</v>
      </c>
      <c r="F6585">
        <v>0.1792</v>
      </c>
      <c r="G6585">
        <f t="shared" si="102"/>
        <v>0.81040000000000001</v>
      </c>
    </row>
    <row r="6586" spans="1:7" x14ac:dyDescent="0.3">
      <c r="A6586" s="1">
        <v>42818</v>
      </c>
      <c r="B6586" s="2">
        <v>-2.4649558560172501E-3</v>
      </c>
      <c r="C6586" s="1">
        <v>43147</v>
      </c>
      <c r="D6586">
        <v>4.6399999999999997E-2</v>
      </c>
      <c r="E6586" s="1">
        <v>43217</v>
      </c>
      <c r="F6586">
        <v>0.21049999999999999</v>
      </c>
      <c r="G6586">
        <f t="shared" si="102"/>
        <v>0.11204</v>
      </c>
    </row>
    <row r="6587" spans="1:7" x14ac:dyDescent="0.3">
      <c r="A6587" s="1">
        <v>42821</v>
      </c>
      <c r="B6587" s="2">
        <v>-3.5994482078463E-3</v>
      </c>
      <c r="C6587" s="1">
        <v>43151</v>
      </c>
      <c r="D6587">
        <v>-0.57699999999999996</v>
      </c>
      <c r="E6587" s="1">
        <v>43220</v>
      </c>
      <c r="F6587">
        <v>0.10100000000000001</v>
      </c>
      <c r="G6587">
        <f t="shared" si="102"/>
        <v>-0.30579999999999996</v>
      </c>
    </row>
    <row r="6588" spans="1:7" x14ac:dyDescent="0.3">
      <c r="A6588" s="1">
        <v>42822</v>
      </c>
      <c r="B6588" s="2">
        <v>4.8031286433578603E-3</v>
      </c>
      <c r="C6588" s="1">
        <v>43152</v>
      </c>
      <c r="D6588">
        <v>-0.54779999999999995</v>
      </c>
      <c r="E6588" s="1">
        <v>43221</v>
      </c>
      <c r="F6588">
        <v>-0.2303</v>
      </c>
      <c r="G6588">
        <f t="shared" si="102"/>
        <v>-0.42079999999999995</v>
      </c>
    </row>
    <row r="6589" spans="1:7" x14ac:dyDescent="0.3">
      <c r="A6589" s="1">
        <v>42823</v>
      </c>
      <c r="B6589" s="2">
        <v>4.7845690171022199E-4</v>
      </c>
      <c r="C6589" s="1">
        <v>43153</v>
      </c>
      <c r="D6589">
        <v>0.1057</v>
      </c>
      <c r="E6589" s="1">
        <v>43222</v>
      </c>
      <c r="F6589">
        <v>4.36E-2</v>
      </c>
      <c r="G6589">
        <f t="shared" si="102"/>
        <v>8.0860000000000001E-2</v>
      </c>
    </row>
    <row r="6590" spans="1:7" x14ac:dyDescent="0.3">
      <c r="A6590" s="1">
        <v>42824</v>
      </c>
      <c r="B6590" s="2">
        <v>5.5279084239152603E-3</v>
      </c>
      <c r="C6590" s="1">
        <v>43154</v>
      </c>
      <c r="D6590">
        <v>1.6093</v>
      </c>
      <c r="E6590" s="1">
        <v>43223</v>
      </c>
      <c r="F6590">
        <v>8.6599999999999996E-2</v>
      </c>
      <c r="G6590">
        <f t="shared" si="102"/>
        <v>1.0002199999999999</v>
      </c>
    </row>
    <row r="6591" spans="1:7" x14ac:dyDescent="0.3">
      <c r="A6591" s="1">
        <v>42825</v>
      </c>
      <c r="B6591" s="2">
        <v>-4.10927292933561E-3</v>
      </c>
      <c r="C6591" s="1">
        <v>43157</v>
      </c>
      <c r="D6591">
        <v>1.1879999999999999</v>
      </c>
      <c r="E6591" s="1">
        <v>43224</v>
      </c>
      <c r="F6591">
        <v>1.9E-2</v>
      </c>
      <c r="G6591">
        <f t="shared" si="102"/>
        <v>0.72040000000000004</v>
      </c>
    </row>
    <row r="6592" spans="1:7" x14ac:dyDescent="0.3">
      <c r="A6592" s="1">
        <v>42828</v>
      </c>
      <c r="B6592" s="2">
        <v>6.7559686638118998E-4</v>
      </c>
      <c r="C6592" s="1">
        <v>43158</v>
      </c>
      <c r="D6592">
        <v>-1.2567999999999999</v>
      </c>
      <c r="E6592" s="1">
        <v>43227</v>
      </c>
      <c r="F6592">
        <v>1.0500000000000001E-2</v>
      </c>
      <c r="G6592">
        <f t="shared" si="102"/>
        <v>-0.74987999999999999</v>
      </c>
    </row>
    <row r="6593" spans="1:7" x14ac:dyDescent="0.3">
      <c r="A6593" s="1">
        <v>42829</v>
      </c>
      <c r="B6593" s="2">
        <v>-5.0792638874569401E-3</v>
      </c>
      <c r="C6593" s="1">
        <v>43159</v>
      </c>
      <c r="D6593">
        <v>-1.0992999999999999</v>
      </c>
      <c r="E6593" s="1">
        <v>43228</v>
      </c>
      <c r="F6593">
        <v>-0.107</v>
      </c>
      <c r="G6593">
        <f t="shared" si="102"/>
        <v>-0.70238</v>
      </c>
    </row>
    <row r="6594" spans="1:7" x14ac:dyDescent="0.3">
      <c r="A6594" s="1">
        <v>42830</v>
      </c>
      <c r="B6594" s="2">
        <v>1.66806246729623E-3</v>
      </c>
      <c r="C6594" s="1">
        <v>43160</v>
      </c>
      <c r="D6594">
        <v>-1.3169</v>
      </c>
      <c r="E6594" s="1">
        <v>43229</v>
      </c>
      <c r="F6594">
        <v>-0.1532</v>
      </c>
      <c r="G6594">
        <f t="shared" si="102"/>
        <v>-0.85141999999999995</v>
      </c>
    </row>
    <row r="6595" spans="1:7" x14ac:dyDescent="0.3">
      <c r="A6595" s="1">
        <v>42831</v>
      </c>
      <c r="B6595" s="2">
        <v>-3.45413526886629E-3</v>
      </c>
      <c r="C6595" s="1">
        <v>43161</v>
      </c>
      <c r="D6595">
        <v>0.51649999999999996</v>
      </c>
      <c r="E6595" s="1">
        <v>43230</v>
      </c>
      <c r="F6595">
        <v>0.185</v>
      </c>
      <c r="G6595">
        <f t="shared" si="102"/>
        <v>0.38389999999999996</v>
      </c>
    </row>
    <row r="6596" spans="1:7" x14ac:dyDescent="0.3">
      <c r="A6596" s="1">
        <v>42832</v>
      </c>
      <c r="B6596" s="2">
        <v>3.0123716663767999E-3</v>
      </c>
      <c r="C6596" s="1">
        <v>43164</v>
      </c>
      <c r="D6596">
        <v>1.1039000000000001</v>
      </c>
      <c r="E6596" s="1">
        <v>43231</v>
      </c>
      <c r="F6596">
        <v>5.7000000000000002E-2</v>
      </c>
      <c r="G6596">
        <f t="shared" si="102"/>
        <v>0.68514000000000008</v>
      </c>
    </row>
    <row r="6597" spans="1:7" x14ac:dyDescent="0.3">
      <c r="A6597" s="1">
        <v>42835</v>
      </c>
      <c r="B6597" s="2">
        <v>-6.06208177642886E-3</v>
      </c>
      <c r="C6597" s="1">
        <v>43165</v>
      </c>
      <c r="D6597">
        <v>0.26910000000000001</v>
      </c>
      <c r="E6597" s="1">
        <v>43234</v>
      </c>
      <c r="F6597">
        <v>-5.8500000000000003E-2</v>
      </c>
      <c r="G6597">
        <f t="shared" ref="G6597:G6660" si="103">(D6597*0.6)+(F6597*0.4)</f>
        <v>0.13805999999999999</v>
      </c>
    </row>
    <row r="6598" spans="1:7" x14ac:dyDescent="0.3">
      <c r="A6598" s="1">
        <v>42836</v>
      </c>
      <c r="B6598" s="2">
        <v>-4.3991007335207897E-3</v>
      </c>
      <c r="C6598" s="1">
        <v>43166</v>
      </c>
      <c r="D6598">
        <v>-4.1500000000000002E-2</v>
      </c>
      <c r="E6598" s="1">
        <v>43235</v>
      </c>
      <c r="F6598">
        <v>-0.47589999999999999</v>
      </c>
      <c r="G6598">
        <f t="shared" si="103"/>
        <v>-0.21526000000000001</v>
      </c>
    </row>
    <row r="6599" spans="1:7" x14ac:dyDescent="0.3">
      <c r="A6599" s="1">
        <v>42837</v>
      </c>
      <c r="B6599" s="2">
        <v>-3.0391607116790902E-3</v>
      </c>
      <c r="C6599" s="1">
        <v>43167</v>
      </c>
      <c r="D6599">
        <v>0.47349999999999998</v>
      </c>
      <c r="E6599" s="1">
        <v>43236</v>
      </c>
      <c r="F6599">
        <v>-6.3299999999999995E-2</v>
      </c>
      <c r="G6599">
        <f t="shared" si="103"/>
        <v>0.25877999999999995</v>
      </c>
    </row>
    <row r="6600" spans="1:7" x14ac:dyDescent="0.3">
      <c r="A6600" s="1">
        <v>42838</v>
      </c>
      <c r="B6600" s="2">
        <v>-3.1063478630097801E-3</v>
      </c>
      <c r="C6600" s="1">
        <v>43168</v>
      </c>
      <c r="D6600">
        <v>1.7403999999999999</v>
      </c>
      <c r="E6600" s="1">
        <v>43237</v>
      </c>
      <c r="F6600">
        <v>-0.08</v>
      </c>
      <c r="G6600">
        <f t="shared" si="103"/>
        <v>1.0122399999999998</v>
      </c>
    </row>
    <row r="6601" spans="1:7" x14ac:dyDescent="0.3">
      <c r="A6601" s="1">
        <v>42839</v>
      </c>
      <c r="B6601" s="2">
        <v>-2.6351467371932302E-4</v>
      </c>
      <c r="C6601" s="1">
        <v>43171</v>
      </c>
      <c r="D6601">
        <v>-0.12720000000000001</v>
      </c>
      <c r="E6601" s="1">
        <v>43238</v>
      </c>
      <c r="F6601">
        <v>0.218</v>
      </c>
      <c r="G6601">
        <f t="shared" si="103"/>
        <v>1.0880000000000001E-2</v>
      </c>
    </row>
    <row r="6602" spans="1:7" x14ac:dyDescent="0.3">
      <c r="A6602" s="1">
        <v>42842</v>
      </c>
      <c r="B6602" s="2">
        <v>5.2461638389269503E-3</v>
      </c>
      <c r="C6602" s="1">
        <v>43172</v>
      </c>
      <c r="D6602">
        <v>-0.63049999999999995</v>
      </c>
      <c r="E6602" s="1">
        <v>43241</v>
      </c>
      <c r="F6602">
        <v>2.5600000000000001E-2</v>
      </c>
      <c r="G6602">
        <f t="shared" si="103"/>
        <v>-0.36805999999999994</v>
      </c>
    </row>
    <row r="6603" spans="1:7" x14ac:dyDescent="0.3">
      <c r="A6603" s="1">
        <v>42843</v>
      </c>
      <c r="B6603" s="2">
        <v>-9.9822723695683901E-3</v>
      </c>
      <c r="C6603" s="1">
        <v>43173</v>
      </c>
      <c r="D6603">
        <v>-0.54490000000000005</v>
      </c>
      <c r="E6603" s="1">
        <v>43242</v>
      </c>
      <c r="F6603">
        <v>5.0000000000000001E-3</v>
      </c>
      <c r="G6603">
        <f t="shared" si="103"/>
        <v>-0.32494000000000001</v>
      </c>
    </row>
    <row r="6604" spans="1:7" x14ac:dyDescent="0.3">
      <c r="A6604" s="1">
        <v>42844</v>
      </c>
      <c r="B6604" s="2">
        <v>4.48454457675318E-3</v>
      </c>
      <c r="C6604" s="1">
        <v>43174</v>
      </c>
      <c r="D6604">
        <v>-7.1800000000000003E-2</v>
      </c>
      <c r="E6604" s="1">
        <v>43243</v>
      </c>
      <c r="F6604">
        <v>0.31890000000000002</v>
      </c>
      <c r="G6604">
        <f t="shared" si="103"/>
        <v>8.448E-2</v>
      </c>
    </row>
    <row r="6605" spans="1:7" x14ac:dyDescent="0.3">
      <c r="A6605" s="1">
        <v>42845</v>
      </c>
      <c r="B6605" s="2">
        <v>6.6979646864626704E-3</v>
      </c>
      <c r="C6605" s="1">
        <v>43175</v>
      </c>
      <c r="D6605">
        <v>0.1736</v>
      </c>
      <c r="E6605" s="1">
        <v>43244</v>
      </c>
      <c r="F6605">
        <v>0.16070000000000001</v>
      </c>
      <c r="G6605">
        <f t="shared" si="103"/>
        <v>0.16844000000000001</v>
      </c>
    </row>
    <row r="6606" spans="1:7" x14ac:dyDescent="0.3">
      <c r="A6606" s="1">
        <v>42846</v>
      </c>
      <c r="B6606" s="2">
        <v>2.4701689013229E-3</v>
      </c>
      <c r="C6606" s="1">
        <v>43178</v>
      </c>
      <c r="D6606">
        <v>-1.4195</v>
      </c>
      <c r="E6606" s="1">
        <v>43245</v>
      </c>
      <c r="F6606">
        <v>0.2324</v>
      </c>
      <c r="G6606">
        <f t="shared" si="103"/>
        <v>-0.75873999999999997</v>
      </c>
    </row>
    <row r="6607" spans="1:7" x14ac:dyDescent="0.3">
      <c r="A6607" s="1">
        <v>42849</v>
      </c>
      <c r="B6607" s="2">
        <v>-2.0606833978015198E-3</v>
      </c>
      <c r="C6607" s="1">
        <v>43179</v>
      </c>
      <c r="D6607">
        <v>0.1497</v>
      </c>
      <c r="E6607" s="1">
        <v>43249</v>
      </c>
      <c r="F6607">
        <v>0.82879999999999998</v>
      </c>
      <c r="G6607">
        <f t="shared" si="103"/>
        <v>0.42134000000000005</v>
      </c>
    </row>
    <row r="6608" spans="1:7" x14ac:dyDescent="0.3">
      <c r="A6608" s="1">
        <v>42850</v>
      </c>
      <c r="B6608" s="2">
        <v>9.1038584038471995E-5</v>
      </c>
      <c r="C6608" s="1">
        <v>43180</v>
      </c>
      <c r="D6608">
        <v>-0.17349999999999999</v>
      </c>
      <c r="E6608" s="1">
        <v>43250</v>
      </c>
      <c r="F6608">
        <v>-0.39219999999999999</v>
      </c>
      <c r="G6608">
        <f t="shared" si="103"/>
        <v>-0.26097999999999999</v>
      </c>
    </row>
    <row r="6609" spans="1:7" x14ac:dyDescent="0.3">
      <c r="A6609" s="1">
        <v>42851</v>
      </c>
      <c r="B6609" s="2">
        <v>3.9562619826409903E-3</v>
      </c>
      <c r="C6609" s="1">
        <v>43181</v>
      </c>
      <c r="D6609">
        <v>-2.5125999999999999</v>
      </c>
      <c r="E6609" s="1">
        <v>43251</v>
      </c>
      <c r="F6609">
        <v>8.7400000000000005E-2</v>
      </c>
      <c r="G6609">
        <f t="shared" si="103"/>
        <v>-1.4725999999999999</v>
      </c>
    </row>
    <row r="6610" spans="1:7" x14ac:dyDescent="0.3">
      <c r="A6610" s="1">
        <v>42852</v>
      </c>
      <c r="B6610" s="2">
        <v>1.9416574683448499E-3</v>
      </c>
      <c r="C6610" s="1">
        <v>43182</v>
      </c>
      <c r="D6610">
        <v>-2.0956000000000001</v>
      </c>
      <c r="E6610" s="1">
        <v>43252</v>
      </c>
      <c r="F6610">
        <v>-0.35620000000000002</v>
      </c>
      <c r="G6610">
        <f t="shared" si="103"/>
        <v>-1.39984</v>
      </c>
    </row>
    <row r="6611" spans="1:7" x14ac:dyDescent="0.3">
      <c r="A6611" s="1">
        <v>42853</v>
      </c>
      <c r="B6611" s="2">
        <v>-2.3526530728142899E-3</v>
      </c>
      <c r="C6611" s="1">
        <v>43185</v>
      </c>
      <c r="D6611">
        <v>2.7157</v>
      </c>
      <c r="E6611" s="1">
        <v>43255</v>
      </c>
      <c r="F6611">
        <v>-0.1807</v>
      </c>
      <c r="G6611">
        <f t="shared" si="103"/>
        <v>1.55714</v>
      </c>
    </row>
    <row r="6612" spans="1:7" x14ac:dyDescent="0.3">
      <c r="A6612" s="1">
        <v>42856</v>
      </c>
      <c r="B6612" s="2">
        <v>-7.9745311110546201E-4</v>
      </c>
      <c r="C6612" s="1">
        <v>43186</v>
      </c>
      <c r="D6612">
        <v>-1.7274</v>
      </c>
      <c r="E6612" s="1">
        <v>43256</v>
      </c>
      <c r="F6612">
        <v>6.7299999999999999E-2</v>
      </c>
      <c r="G6612">
        <f t="shared" si="103"/>
        <v>-1.00952</v>
      </c>
    </row>
    <row r="6613" spans="1:7" x14ac:dyDescent="0.3">
      <c r="A6613" s="1">
        <v>42857</v>
      </c>
      <c r="B6613" s="2">
        <v>1.9676101720433898E-3</v>
      </c>
      <c r="C6613" s="1">
        <v>43187</v>
      </c>
      <c r="D6613">
        <v>-0.27460000000000001</v>
      </c>
      <c r="E6613" s="1">
        <v>43257</v>
      </c>
      <c r="F6613">
        <v>-0.29759999999999998</v>
      </c>
      <c r="G6613">
        <f t="shared" si="103"/>
        <v>-0.2838</v>
      </c>
    </row>
    <row r="6614" spans="1:7" x14ac:dyDescent="0.3">
      <c r="A6614" s="1">
        <v>42858</v>
      </c>
      <c r="B6614" s="2">
        <v>-2.19367933992132E-4</v>
      </c>
      <c r="C6614" s="1">
        <v>43188</v>
      </c>
      <c r="D6614">
        <v>1.3817999999999999</v>
      </c>
      <c r="E6614" s="1">
        <v>43258</v>
      </c>
      <c r="F6614">
        <v>0.216</v>
      </c>
      <c r="G6614">
        <f t="shared" si="103"/>
        <v>0.91547999999999996</v>
      </c>
    </row>
    <row r="6615" spans="1:7" x14ac:dyDescent="0.3">
      <c r="A6615" s="1">
        <v>42859</v>
      </c>
      <c r="B6615" s="2">
        <v>4.2246846630369398E-3</v>
      </c>
      <c r="C6615" s="1">
        <v>43192</v>
      </c>
      <c r="D6615">
        <v>-2.2328999999999999</v>
      </c>
      <c r="E6615" s="1">
        <v>43259</v>
      </c>
      <c r="F6615">
        <v>-2.8899999999999999E-2</v>
      </c>
      <c r="G6615">
        <f t="shared" si="103"/>
        <v>-1.3512999999999999</v>
      </c>
    </row>
    <row r="6616" spans="1:7" x14ac:dyDescent="0.3">
      <c r="A6616" s="1">
        <v>42860</v>
      </c>
      <c r="B6616" s="2">
        <v>-6.2833644403544903E-3</v>
      </c>
      <c r="C6616" s="1">
        <v>43193</v>
      </c>
      <c r="D6616">
        <v>1.2658</v>
      </c>
      <c r="E6616" s="1">
        <v>43262</v>
      </c>
      <c r="F6616">
        <v>-0.1023</v>
      </c>
      <c r="G6616">
        <f t="shared" si="103"/>
        <v>0.71856000000000009</v>
      </c>
    </row>
    <row r="6617" spans="1:7" x14ac:dyDescent="0.3">
      <c r="A6617" s="1">
        <v>42863</v>
      </c>
      <c r="B6617" s="2">
        <v>6.4672605587132699E-3</v>
      </c>
      <c r="C6617" s="1">
        <v>43194</v>
      </c>
      <c r="D6617">
        <v>1.1637999999999999</v>
      </c>
      <c r="E6617" s="1">
        <v>43263</v>
      </c>
      <c r="F6617">
        <v>3.1E-2</v>
      </c>
      <c r="G6617">
        <f t="shared" si="103"/>
        <v>0.71067999999999987</v>
      </c>
    </row>
    <row r="6618" spans="1:7" x14ac:dyDescent="0.3">
      <c r="A6618" s="1">
        <v>42864</v>
      </c>
      <c r="B6618" s="2">
        <v>1.7810487521649999E-3</v>
      </c>
      <c r="C6618" s="1">
        <v>43195</v>
      </c>
      <c r="D6618">
        <v>0.70089999999999997</v>
      </c>
      <c r="E6618" s="1">
        <v>43264</v>
      </c>
      <c r="F6618">
        <v>-0.10539999999999999</v>
      </c>
      <c r="G6618">
        <f t="shared" si="103"/>
        <v>0.37837999999999994</v>
      </c>
    </row>
    <row r="6619" spans="1:7" x14ac:dyDescent="0.3">
      <c r="A6619" s="1">
        <v>42865</v>
      </c>
      <c r="B6619" s="2">
        <v>-6.1730326487247104E-3</v>
      </c>
      <c r="C6619" s="1">
        <v>43196</v>
      </c>
      <c r="D6619">
        <v>-2.1901999999999999</v>
      </c>
      <c r="E6619" s="1">
        <v>43265</v>
      </c>
      <c r="F6619">
        <v>0.19639999999999999</v>
      </c>
      <c r="G6619">
        <f t="shared" si="103"/>
        <v>-1.23556</v>
      </c>
    </row>
    <row r="6620" spans="1:7" x14ac:dyDescent="0.3">
      <c r="A6620" s="1">
        <v>42866</v>
      </c>
      <c r="B6620" s="2">
        <v>-1.52105817620896E-3</v>
      </c>
      <c r="C6620" s="1">
        <v>43199</v>
      </c>
      <c r="D6620">
        <v>0.3634</v>
      </c>
      <c r="E6620" s="1">
        <v>43266</v>
      </c>
      <c r="F6620">
        <v>0.10630000000000001</v>
      </c>
      <c r="G6620">
        <f t="shared" si="103"/>
        <v>0.26056000000000001</v>
      </c>
    </row>
    <row r="6621" spans="1:7" x14ac:dyDescent="0.3">
      <c r="A6621" s="1">
        <v>42867</v>
      </c>
      <c r="B6621" s="2">
        <v>-8.8425197982278103E-4</v>
      </c>
      <c r="C6621" s="1">
        <v>43200</v>
      </c>
      <c r="D6621">
        <v>1.6758</v>
      </c>
      <c r="E6621" s="1">
        <v>43269</v>
      </c>
      <c r="F6621">
        <v>-3.09E-2</v>
      </c>
      <c r="G6621">
        <f t="shared" si="103"/>
        <v>0.99311999999999989</v>
      </c>
    </row>
    <row r="6622" spans="1:7" x14ac:dyDescent="0.3">
      <c r="A6622" s="1">
        <v>42870</v>
      </c>
      <c r="B6622" s="2">
        <v>-3.04995003714115E-3</v>
      </c>
      <c r="C6622" s="1">
        <v>43201</v>
      </c>
      <c r="D6622">
        <v>-0.54820000000000002</v>
      </c>
      <c r="E6622" s="1">
        <v>43270</v>
      </c>
      <c r="F6622">
        <v>0.12759999999999999</v>
      </c>
      <c r="G6622">
        <f t="shared" si="103"/>
        <v>-0.27788000000000002</v>
      </c>
    </row>
    <row r="6623" spans="1:7" x14ac:dyDescent="0.3">
      <c r="A6623" s="1">
        <v>42871</v>
      </c>
      <c r="B6623" s="2">
        <v>-5.6309913784015099E-3</v>
      </c>
      <c r="C6623" s="1">
        <v>43202</v>
      </c>
      <c r="D6623">
        <v>0.83699999999999997</v>
      </c>
      <c r="E6623" s="1">
        <v>43271</v>
      </c>
      <c r="F6623">
        <v>-0.1638</v>
      </c>
      <c r="G6623">
        <f t="shared" si="103"/>
        <v>0.43667999999999996</v>
      </c>
    </row>
    <row r="6624" spans="1:7" x14ac:dyDescent="0.3">
      <c r="A6624" s="1">
        <v>42872</v>
      </c>
      <c r="B6624" s="2">
        <v>-8.8172087409924497E-3</v>
      </c>
      <c r="C6624" s="1">
        <v>43203</v>
      </c>
      <c r="D6624">
        <v>-0.28639999999999999</v>
      </c>
      <c r="E6624" s="1">
        <v>43272</v>
      </c>
      <c r="F6624">
        <v>8.0799999999999997E-2</v>
      </c>
      <c r="G6624">
        <f t="shared" si="103"/>
        <v>-0.13951999999999998</v>
      </c>
    </row>
    <row r="6625" spans="1:7" x14ac:dyDescent="0.3">
      <c r="A6625" s="1">
        <v>42873</v>
      </c>
      <c r="B6625" s="2">
        <v>5.9785284492162001E-3</v>
      </c>
      <c r="C6625" s="1">
        <v>43206</v>
      </c>
      <c r="D6625">
        <v>0.8135</v>
      </c>
      <c r="E6625" s="1">
        <v>43273</v>
      </c>
      <c r="F6625">
        <v>-2.3900000000000001E-2</v>
      </c>
      <c r="G6625">
        <f t="shared" si="103"/>
        <v>0.47853999999999997</v>
      </c>
    </row>
    <row r="6626" spans="1:7" x14ac:dyDescent="0.3">
      <c r="A6626" s="1">
        <v>42874</v>
      </c>
      <c r="B6626" s="2">
        <v>-1.4956125858611599E-2</v>
      </c>
      <c r="C6626" s="1">
        <v>43207</v>
      </c>
      <c r="D6626">
        <v>1.0662</v>
      </c>
      <c r="E6626" s="1">
        <v>43276</v>
      </c>
      <c r="F6626">
        <v>0.1101</v>
      </c>
      <c r="G6626">
        <f t="shared" si="103"/>
        <v>0.68375999999999992</v>
      </c>
    </row>
    <row r="6627" spans="1:7" x14ac:dyDescent="0.3">
      <c r="A6627" s="1">
        <v>42877</v>
      </c>
      <c r="B6627" s="2">
        <v>-4.3751057248774296E-3</v>
      </c>
      <c r="C6627" s="1">
        <v>43208</v>
      </c>
      <c r="D6627">
        <v>8.3099999999999993E-2</v>
      </c>
      <c r="E6627" s="1">
        <v>43277</v>
      </c>
      <c r="F6627">
        <v>2.5000000000000001E-3</v>
      </c>
      <c r="G6627">
        <f t="shared" si="103"/>
        <v>5.0859999999999995E-2</v>
      </c>
    </row>
    <row r="6628" spans="1:7" x14ac:dyDescent="0.3">
      <c r="A6628" s="1">
        <v>42878</v>
      </c>
      <c r="B6628" s="2">
        <v>9.4271902373164202E-3</v>
      </c>
      <c r="C6628" s="1">
        <v>43209</v>
      </c>
      <c r="D6628">
        <v>-0.56020000000000003</v>
      </c>
      <c r="E6628" s="1">
        <v>43278</v>
      </c>
      <c r="F6628">
        <v>0.28970000000000001</v>
      </c>
      <c r="G6628">
        <f t="shared" si="103"/>
        <v>-0.22024000000000002</v>
      </c>
    </row>
    <row r="6629" spans="1:7" x14ac:dyDescent="0.3">
      <c r="A6629" s="1">
        <v>42879</v>
      </c>
      <c r="B6629" s="2">
        <v>-1.3245535385086899E-3</v>
      </c>
      <c r="C6629" s="1">
        <v>43210</v>
      </c>
      <c r="D6629">
        <v>-0.84899999999999998</v>
      </c>
      <c r="E6629" s="1">
        <v>43279</v>
      </c>
      <c r="F6629">
        <v>-9.4799999999999995E-2</v>
      </c>
      <c r="G6629">
        <f t="shared" si="103"/>
        <v>-0.54731999999999992</v>
      </c>
    </row>
    <row r="6630" spans="1:7" x14ac:dyDescent="0.3">
      <c r="A6630" s="1">
        <v>42880</v>
      </c>
      <c r="B6630" s="2">
        <v>1.1859891047444599E-2</v>
      </c>
      <c r="C6630" s="1">
        <v>43213</v>
      </c>
      <c r="D6630">
        <v>5.5999999999999999E-3</v>
      </c>
      <c r="E6630" s="1">
        <v>43280</v>
      </c>
      <c r="F6630">
        <v>3.6299999999999999E-2</v>
      </c>
      <c r="G6630">
        <f t="shared" si="103"/>
        <v>1.788E-2</v>
      </c>
    </row>
    <row r="6631" spans="1:7" x14ac:dyDescent="0.3">
      <c r="A6631" s="1">
        <v>42881</v>
      </c>
      <c r="B6631" s="2">
        <v>-3.7892642028242202E-3</v>
      </c>
      <c r="C6631" s="1">
        <v>43214</v>
      </c>
      <c r="D6631">
        <v>-1.3355000000000001</v>
      </c>
      <c r="E6631" s="1">
        <v>43283</v>
      </c>
      <c r="F6631">
        <v>-8.6400000000000005E-2</v>
      </c>
      <c r="G6631">
        <f t="shared" si="103"/>
        <v>-0.83586000000000005</v>
      </c>
    </row>
    <row r="6632" spans="1:7" x14ac:dyDescent="0.3">
      <c r="A6632" s="1">
        <v>42884</v>
      </c>
      <c r="B6632" s="2">
        <v>1.4395124977273401E-4</v>
      </c>
      <c r="C6632" s="1">
        <v>43215</v>
      </c>
      <c r="D6632">
        <v>0.1837</v>
      </c>
      <c r="E6632" s="1">
        <v>43284</v>
      </c>
      <c r="F6632">
        <v>0.17100000000000001</v>
      </c>
      <c r="G6632">
        <f t="shared" si="103"/>
        <v>0.17862</v>
      </c>
    </row>
    <row r="6633" spans="1:7" x14ac:dyDescent="0.3">
      <c r="A6633" s="1">
        <v>42885</v>
      </c>
      <c r="B6633" s="2">
        <v>6.30222266357183E-3</v>
      </c>
      <c r="C6633" s="1">
        <v>43216</v>
      </c>
      <c r="D6633">
        <v>1.0434000000000001</v>
      </c>
      <c r="E6633" s="1">
        <v>43286</v>
      </c>
      <c r="F6633">
        <v>4.1700000000000001E-2</v>
      </c>
      <c r="G6633">
        <f t="shared" si="103"/>
        <v>0.64272000000000007</v>
      </c>
    </row>
    <row r="6634" spans="1:7" x14ac:dyDescent="0.3">
      <c r="A6634" s="1">
        <v>42886</v>
      </c>
      <c r="B6634" s="2">
        <v>5.37118800266878E-3</v>
      </c>
      <c r="C6634" s="1">
        <v>43217</v>
      </c>
      <c r="D6634">
        <v>0.1173</v>
      </c>
      <c r="E6634" s="1">
        <v>43287</v>
      </c>
      <c r="F6634">
        <v>0.11260000000000001</v>
      </c>
      <c r="G6634">
        <f t="shared" si="103"/>
        <v>0.11541999999999999</v>
      </c>
    </row>
    <row r="6635" spans="1:7" x14ac:dyDescent="0.3">
      <c r="A6635" s="1">
        <v>42887</v>
      </c>
      <c r="B6635" s="2">
        <v>8.8264205643289202E-3</v>
      </c>
      <c r="C6635" s="1">
        <v>43220</v>
      </c>
      <c r="D6635">
        <v>-0.8155</v>
      </c>
      <c r="E6635" s="1">
        <v>43290</v>
      </c>
      <c r="F6635">
        <v>-7.7299999999999994E-2</v>
      </c>
      <c r="G6635">
        <f t="shared" si="103"/>
        <v>-0.5202199999999999</v>
      </c>
    </row>
    <row r="6636" spans="1:7" x14ac:dyDescent="0.3">
      <c r="A6636" s="1">
        <v>42888</v>
      </c>
      <c r="B6636" s="2">
        <v>5.2698178768828497E-4</v>
      </c>
      <c r="C6636" s="1">
        <v>43221</v>
      </c>
      <c r="D6636">
        <v>0.25540000000000002</v>
      </c>
      <c r="E6636" s="1">
        <v>43291</v>
      </c>
      <c r="F6636">
        <v>-3.3700000000000001E-2</v>
      </c>
      <c r="G6636">
        <f t="shared" si="103"/>
        <v>0.13976000000000002</v>
      </c>
    </row>
    <row r="6637" spans="1:7" x14ac:dyDescent="0.3">
      <c r="A6637" s="1">
        <v>42891</v>
      </c>
      <c r="B6637" s="2">
        <v>1.8210533703744101E-4</v>
      </c>
      <c r="C6637" s="1">
        <v>43222</v>
      </c>
      <c r="D6637">
        <v>-0.72060000000000002</v>
      </c>
      <c r="E6637" s="1">
        <v>43292</v>
      </c>
      <c r="F6637">
        <v>0.14630000000000001</v>
      </c>
      <c r="G6637">
        <f t="shared" si="103"/>
        <v>-0.37384000000000001</v>
      </c>
    </row>
    <row r="6638" spans="1:7" x14ac:dyDescent="0.3">
      <c r="A6638" s="1">
        <v>42892</v>
      </c>
      <c r="B6638" s="2">
        <v>-8.4579598806310292E-3</v>
      </c>
      <c r="C6638" s="1">
        <v>43223</v>
      </c>
      <c r="D6638">
        <v>-0.21440000000000001</v>
      </c>
      <c r="E6638" s="1">
        <v>43293</v>
      </c>
      <c r="F6638">
        <v>-3.0000000000000001E-3</v>
      </c>
      <c r="G6638">
        <f t="shared" si="103"/>
        <v>-0.12984000000000001</v>
      </c>
    </row>
    <row r="6639" spans="1:7" x14ac:dyDescent="0.3">
      <c r="A6639" s="1">
        <v>42893</v>
      </c>
      <c r="B6639" s="2">
        <v>5.0008799606848803E-3</v>
      </c>
      <c r="C6639" s="1">
        <v>43224</v>
      </c>
      <c r="D6639">
        <v>1.2989999999999999</v>
      </c>
      <c r="E6639" s="1">
        <v>43294</v>
      </c>
      <c r="F6639">
        <v>0.15010000000000001</v>
      </c>
      <c r="G6639">
        <f t="shared" si="103"/>
        <v>0.83943999999999996</v>
      </c>
    </row>
    <row r="6640" spans="1:7" x14ac:dyDescent="0.3">
      <c r="A6640" s="1">
        <v>42894</v>
      </c>
      <c r="B6640" s="2">
        <v>-1.71566995369177E-3</v>
      </c>
      <c r="C6640" s="1">
        <v>43227</v>
      </c>
      <c r="D6640">
        <v>0.3478</v>
      </c>
      <c r="E6640" s="1">
        <v>43297</v>
      </c>
      <c r="F6640">
        <v>-0.1246</v>
      </c>
      <c r="G6640">
        <f t="shared" si="103"/>
        <v>0.15884000000000001</v>
      </c>
    </row>
    <row r="6641" spans="1:7" x14ac:dyDescent="0.3">
      <c r="A6641" s="1">
        <v>42895</v>
      </c>
      <c r="B6641" s="2">
        <v>2.2307474703287E-4</v>
      </c>
      <c r="C6641" s="1">
        <v>43228</v>
      </c>
      <c r="D6641">
        <v>-2.5499999999999998E-2</v>
      </c>
      <c r="E6641" s="1">
        <v>43298</v>
      </c>
      <c r="F6641">
        <v>-2.7199999999999998E-2</v>
      </c>
      <c r="G6641">
        <f t="shared" si="103"/>
        <v>-2.6179999999999998E-2</v>
      </c>
    </row>
    <row r="6642" spans="1:7" x14ac:dyDescent="0.3">
      <c r="A6642" s="1">
        <v>42898</v>
      </c>
      <c r="B6642" s="2">
        <v>1.2480547929703001E-3</v>
      </c>
      <c r="C6642" s="1">
        <v>43229</v>
      </c>
      <c r="D6642">
        <v>0.9798</v>
      </c>
      <c r="E6642" s="1">
        <v>43299</v>
      </c>
      <c r="F6642">
        <v>-3.5700000000000003E-2</v>
      </c>
      <c r="G6642">
        <f t="shared" si="103"/>
        <v>0.5736</v>
      </c>
    </row>
    <row r="6643" spans="1:7" x14ac:dyDescent="0.3">
      <c r="A6643" s="1">
        <v>42899</v>
      </c>
      <c r="B6643" s="2">
        <v>-5.6654805158983202E-3</v>
      </c>
      <c r="C6643" s="1">
        <v>43230</v>
      </c>
      <c r="D6643">
        <v>0.96</v>
      </c>
      <c r="E6643" s="1">
        <v>43300</v>
      </c>
      <c r="F6643">
        <v>0.15709999999999999</v>
      </c>
      <c r="G6643">
        <f t="shared" si="103"/>
        <v>0.63883999999999996</v>
      </c>
    </row>
    <row r="6644" spans="1:7" x14ac:dyDescent="0.3">
      <c r="A6644" s="1">
        <v>42900</v>
      </c>
      <c r="B6644" s="2">
        <v>7.9031720271474093E-3</v>
      </c>
      <c r="C6644" s="1">
        <v>43231</v>
      </c>
      <c r="D6644">
        <v>0.20569999999999999</v>
      </c>
      <c r="E6644" s="1">
        <v>43301</v>
      </c>
      <c r="F6644">
        <v>-0.2414</v>
      </c>
      <c r="G6644">
        <f t="shared" si="103"/>
        <v>2.6859999999999981E-2</v>
      </c>
    </row>
    <row r="6645" spans="1:7" x14ac:dyDescent="0.3">
      <c r="A6645" s="1">
        <v>42901</v>
      </c>
      <c r="B6645" s="2">
        <v>-5.8921457837316504E-3</v>
      </c>
      <c r="C6645" s="1">
        <v>43234</v>
      </c>
      <c r="D6645">
        <v>9.2600000000000002E-2</v>
      </c>
      <c r="E6645" s="1">
        <v>43304</v>
      </c>
      <c r="F6645">
        <v>-0.34470000000000001</v>
      </c>
      <c r="G6645">
        <f t="shared" si="103"/>
        <v>-8.2320000000000004E-2</v>
      </c>
    </row>
    <row r="6646" spans="1:7" x14ac:dyDescent="0.3">
      <c r="A6646" s="1">
        <v>42902</v>
      </c>
      <c r="B6646" s="2">
        <v>-2.8747775588752202E-3</v>
      </c>
      <c r="C6646" s="1">
        <v>43235</v>
      </c>
      <c r="D6646">
        <v>-0.6794</v>
      </c>
      <c r="E6646" s="1">
        <v>43305</v>
      </c>
      <c r="F6646">
        <v>0.14979999999999999</v>
      </c>
      <c r="G6646">
        <f t="shared" si="103"/>
        <v>-0.34772000000000003</v>
      </c>
    </row>
    <row r="6647" spans="1:7" x14ac:dyDescent="0.3">
      <c r="A6647" s="1">
        <v>42905</v>
      </c>
      <c r="B6647" s="2">
        <v>4.1463296404411496E-3</v>
      </c>
      <c r="C6647" s="1">
        <v>43236</v>
      </c>
      <c r="D6647">
        <v>0.43359999999999999</v>
      </c>
      <c r="E6647" s="1">
        <v>43306</v>
      </c>
      <c r="F6647">
        <v>9.0899999999999995E-2</v>
      </c>
      <c r="G6647">
        <f t="shared" si="103"/>
        <v>0.29652000000000001</v>
      </c>
    </row>
    <row r="6648" spans="1:7" x14ac:dyDescent="0.3">
      <c r="A6648" s="1">
        <v>42906</v>
      </c>
      <c r="B6648" s="2">
        <v>1.9756278591887E-3</v>
      </c>
      <c r="C6648" s="1">
        <v>43237</v>
      </c>
      <c r="D6648">
        <v>-5.6599999999999998E-2</v>
      </c>
      <c r="E6648" s="1">
        <v>43307</v>
      </c>
      <c r="F6648">
        <v>-0.15440000000000001</v>
      </c>
      <c r="G6648">
        <f t="shared" si="103"/>
        <v>-9.572E-2</v>
      </c>
    </row>
    <row r="6649" spans="1:7" x14ac:dyDescent="0.3">
      <c r="A6649" s="1">
        <v>42907</v>
      </c>
      <c r="B6649" s="2">
        <v>9.9182929130463594E-3</v>
      </c>
      <c r="C6649" s="1">
        <v>43238</v>
      </c>
      <c r="D6649">
        <v>-0.25530000000000003</v>
      </c>
      <c r="E6649" s="1">
        <v>43308</v>
      </c>
      <c r="F6649">
        <v>8.5000000000000006E-2</v>
      </c>
      <c r="G6649">
        <f t="shared" si="103"/>
        <v>-0.11918000000000001</v>
      </c>
    </row>
    <row r="6650" spans="1:7" x14ac:dyDescent="0.3">
      <c r="A6650" s="1">
        <v>42908</v>
      </c>
      <c r="B6650" s="2">
        <v>-3.2961431137379398E-4</v>
      </c>
      <c r="C6650" s="1">
        <v>43241</v>
      </c>
      <c r="D6650">
        <v>0.74180000000000001</v>
      </c>
      <c r="E6650" s="1">
        <v>43311</v>
      </c>
      <c r="F6650">
        <v>-4.9200000000000001E-2</v>
      </c>
      <c r="G6650">
        <f t="shared" si="103"/>
        <v>0.4254</v>
      </c>
    </row>
    <row r="6651" spans="1:7" x14ac:dyDescent="0.3">
      <c r="A6651" s="1">
        <v>42909</v>
      </c>
      <c r="B6651" s="2">
        <v>1.0569615797302299E-3</v>
      </c>
      <c r="C6651" s="1">
        <v>43242</v>
      </c>
      <c r="D6651">
        <v>-0.31190000000000001</v>
      </c>
      <c r="E6651" s="1">
        <v>43312</v>
      </c>
      <c r="F6651">
        <v>9.8900000000000002E-2</v>
      </c>
      <c r="G6651">
        <f t="shared" si="103"/>
        <v>-0.14757999999999999</v>
      </c>
    </row>
    <row r="6652" spans="1:7" x14ac:dyDescent="0.3">
      <c r="A6652" s="1">
        <v>42912</v>
      </c>
      <c r="B6652" s="2">
        <v>1.09676740937581E-3</v>
      </c>
      <c r="C6652" s="1">
        <v>43243</v>
      </c>
      <c r="D6652">
        <v>0.32779999999999998</v>
      </c>
      <c r="E6652" s="1">
        <v>43313</v>
      </c>
      <c r="F6652">
        <v>-0.1971</v>
      </c>
      <c r="G6652">
        <f t="shared" si="103"/>
        <v>0.11783999999999999</v>
      </c>
    </row>
    <row r="6653" spans="1:7" x14ac:dyDescent="0.3">
      <c r="A6653" s="1">
        <v>42913</v>
      </c>
      <c r="B6653" s="2">
        <v>-8.2707783174394995E-3</v>
      </c>
      <c r="C6653" s="1">
        <v>43244</v>
      </c>
      <c r="D6653">
        <v>-0.19869999999999999</v>
      </c>
      <c r="E6653" s="1">
        <v>43314</v>
      </c>
      <c r="F6653">
        <v>8.9599999999999999E-2</v>
      </c>
      <c r="G6653">
        <f t="shared" si="103"/>
        <v>-8.3379999999999982E-2</v>
      </c>
    </row>
    <row r="6654" spans="1:7" x14ac:dyDescent="0.3">
      <c r="A6654" s="1">
        <v>42914</v>
      </c>
      <c r="B6654" s="2">
        <v>-6.4196182223735798E-3</v>
      </c>
      <c r="C6654" s="1">
        <v>43245</v>
      </c>
      <c r="D6654">
        <v>-0.224</v>
      </c>
      <c r="E6654" s="1">
        <v>43315</v>
      </c>
      <c r="F6654">
        <v>0.20230000000000001</v>
      </c>
      <c r="G6654">
        <f t="shared" si="103"/>
        <v>-5.3479999999999986E-2</v>
      </c>
    </row>
    <row r="6655" spans="1:7" x14ac:dyDescent="0.3">
      <c r="A6655" s="1">
        <v>42915</v>
      </c>
      <c r="B6655" s="2">
        <v>-8.6633025177529407E-3</v>
      </c>
      <c r="C6655" s="1">
        <v>43249</v>
      </c>
      <c r="D6655">
        <v>-1.1522000000000001</v>
      </c>
      <c r="E6655" s="1">
        <v>43318</v>
      </c>
      <c r="F6655">
        <v>0.1032</v>
      </c>
      <c r="G6655">
        <f t="shared" si="103"/>
        <v>-0.65004000000000006</v>
      </c>
    </row>
    <row r="6656" spans="1:7" x14ac:dyDescent="0.3">
      <c r="A6656" s="1">
        <v>42916</v>
      </c>
      <c r="B6656" s="2">
        <v>-1.21579423580035E-2</v>
      </c>
      <c r="C6656" s="1">
        <v>43250</v>
      </c>
      <c r="D6656">
        <v>1.2873000000000001</v>
      </c>
      <c r="E6656" s="1">
        <v>43319</v>
      </c>
      <c r="F6656">
        <v>-0.18390000000000001</v>
      </c>
      <c r="G6656">
        <f t="shared" si="103"/>
        <v>0.69882000000000011</v>
      </c>
    </row>
    <row r="6657" spans="1:7" x14ac:dyDescent="0.3">
      <c r="A6657" s="1">
        <v>42919</v>
      </c>
      <c r="B6657" s="2">
        <v>-8.2898692086843494E-3</v>
      </c>
      <c r="C6657" s="1">
        <v>43251</v>
      </c>
      <c r="D6657">
        <v>-0.6663</v>
      </c>
      <c r="E6657" s="1">
        <v>43320</v>
      </c>
      <c r="F6657">
        <v>8.8999999999999999E-3</v>
      </c>
      <c r="G6657">
        <f t="shared" si="103"/>
        <v>-0.39621999999999996</v>
      </c>
    </row>
    <row r="6658" spans="1:7" x14ac:dyDescent="0.3">
      <c r="A6658" s="1">
        <v>42920</v>
      </c>
      <c r="B6658" s="2">
        <v>-3.1029686097805397E-5</v>
      </c>
      <c r="C6658" s="1">
        <v>43252</v>
      </c>
      <c r="D6658">
        <v>1.0945</v>
      </c>
      <c r="E6658" s="1">
        <v>43321</v>
      </c>
      <c r="F6658">
        <v>0.15340000000000001</v>
      </c>
      <c r="G6658">
        <f t="shared" si="103"/>
        <v>0.71805999999999992</v>
      </c>
    </row>
    <row r="6659" spans="1:7" x14ac:dyDescent="0.3">
      <c r="A6659" s="1">
        <v>42921</v>
      </c>
      <c r="B6659" s="2">
        <v>5.2536515504797397E-3</v>
      </c>
      <c r="C6659" s="1">
        <v>43255</v>
      </c>
      <c r="D6659">
        <v>0.45019999999999999</v>
      </c>
      <c r="E6659" s="1">
        <v>43322</v>
      </c>
      <c r="F6659">
        <v>0.34300000000000003</v>
      </c>
      <c r="G6659">
        <f t="shared" si="103"/>
        <v>0.40732000000000002</v>
      </c>
    </row>
    <row r="6660" spans="1:7" x14ac:dyDescent="0.3">
      <c r="A6660" s="1">
        <v>42922</v>
      </c>
      <c r="B6660" s="2">
        <v>-4.0803878341489899E-3</v>
      </c>
      <c r="C6660" s="1">
        <v>43256</v>
      </c>
      <c r="D6660">
        <v>7.6499999999999999E-2</v>
      </c>
      <c r="E6660" s="1">
        <v>43325</v>
      </c>
      <c r="F6660">
        <v>-0.1225</v>
      </c>
      <c r="G6660">
        <f t="shared" si="103"/>
        <v>-3.1000000000000055E-3</v>
      </c>
    </row>
    <row r="6661" spans="1:7" x14ac:dyDescent="0.3">
      <c r="A6661" s="1">
        <v>42923</v>
      </c>
      <c r="B6661" s="2">
        <v>3.69431170546064E-3</v>
      </c>
      <c r="C6661" s="1">
        <v>43257</v>
      </c>
      <c r="D6661">
        <v>0.85970000000000002</v>
      </c>
      <c r="E6661" s="1">
        <v>43326</v>
      </c>
      <c r="F6661">
        <v>-7.0199999999999999E-2</v>
      </c>
      <c r="G6661">
        <f t="shared" ref="G6661:G6724" si="104">(D6661*0.6)+(F6661*0.4)</f>
        <v>0.48773999999999995</v>
      </c>
    </row>
    <row r="6662" spans="1:7" x14ac:dyDescent="0.3">
      <c r="A6662" s="1">
        <v>42926</v>
      </c>
      <c r="B6662" s="2">
        <v>-2.18130249588833E-4</v>
      </c>
      <c r="C6662" s="1">
        <v>43258</v>
      </c>
      <c r="D6662">
        <v>-5.3600000000000002E-2</v>
      </c>
      <c r="E6662" s="1">
        <v>43327</v>
      </c>
      <c r="F6662">
        <v>0.2074</v>
      </c>
      <c r="G6662">
        <f t="shared" si="104"/>
        <v>5.0800000000000005E-2</v>
      </c>
    </row>
    <row r="6663" spans="1:7" x14ac:dyDescent="0.3">
      <c r="A6663" s="1">
        <v>42927</v>
      </c>
      <c r="B6663" s="2">
        <v>-1.88701453062479E-3</v>
      </c>
      <c r="C6663" s="1">
        <v>43259</v>
      </c>
      <c r="D6663">
        <v>0.31659999999999999</v>
      </c>
      <c r="E6663" s="1">
        <v>43328</v>
      </c>
      <c r="F6663">
        <v>-4.9399999999999999E-2</v>
      </c>
      <c r="G6663">
        <f t="shared" si="104"/>
        <v>0.17019999999999999</v>
      </c>
    </row>
    <row r="6664" spans="1:7" x14ac:dyDescent="0.3">
      <c r="A6664" s="1">
        <v>42928</v>
      </c>
      <c r="B6664" s="2">
        <v>1.2052144666492299E-3</v>
      </c>
      <c r="C6664" s="1">
        <v>43262</v>
      </c>
      <c r="D6664">
        <v>0.1072</v>
      </c>
      <c r="E6664" s="1">
        <v>43329</v>
      </c>
      <c r="F6664">
        <v>1.7299999999999999E-2</v>
      </c>
      <c r="G6664">
        <f t="shared" si="104"/>
        <v>7.1239999999999998E-2</v>
      </c>
    </row>
    <row r="6665" spans="1:7" x14ac:dyDescent="0.3">
      <c r="A6665" s="1">
        <v>42929</v>
      </c>
      <c r="B6665" s="2">
        <v>-4.1953839004463802E-3</v>
      </c>
      <c r="C6665" s="1">
        <v>43263</v>
      </c>
      <c r="D6665">
        <v>0.17879999999999999</v>
      </c>
      <c r="E6665" s="1">
        <v>43332</v>
      </c>
      <c r="F6665">
        <v>0.28260000000000002</v>
      </c>
      <c r="G6665">
        <f t="shared" si="104"/>
        <v>0.22032000000000002</v>
      </c>
    </row>
    <row r="6666" spans="1:7" x14ac:dyDescent="0.3">
      <c r="A6666" s="1">
        <v>42930</v>
      </c>
      <c r="B6666" s="2">
        <v>-2.35711075356493E-3</v>
      </c>
      <c r="C6666" s="1">
        <v>43264</v>
      </c>
      <c r="D6666">
        <v>-0.3987</v>
      </c>
      <c r="E6666" s="1">
        <v>43333</v>
      </c>
      <c r="F6666">
        <v>-0.10299999999999999</v>
      </c>
      <c r="G6666">
        <f t="shared" si="104"/>
        <v>-0.28042</v>
      </c>
    </row>
    <row r="6667" spans="1:7" x14ac:dyDescent="0.3">
      <c r="A6667" s="1">
        <v>42933</v>
      </c>
      <c r="B6667" s="2">
        <v>2.5931743260545499E-3</v>
      </c>
      <c r="C6667" s="1">
        <v>43265</v>
      </c>
      <c r="D6667">
        <v>0.2777</v>
      </c>
      <c r="E6667" s="1">
        <v>43334</v>
      </c>
      <c r="F6667">
        <v>8.14E-2</v>
      </c>
      <c r="G6667">
        <f t="shared" si="104"/>
        <v>0.19918</v>
      </c>
    </row>
    <row r="6668" spans="1:7" x14ac:dyDescent="0.3">
      <c r="A6668" s="1">
        <v>42934</v>
      </c>
      <c r="B6668" s="2">
        <v>-2.0172709234977899E-4</v>
      </c>
      <c r="C6668" s="1">
        <v>43266</v>
      </c>
      <c r="D6668">
        <v>-9.1499999999999998E-2</v>
      </c>
      <c r="E6668" s="1">
        <v>43335</v>
      </c>
      <c r="F6668">
        <v>2.1700000000000001E-2</v>
      </c>
      <c r="G6668">
        <f t="shared" si="104"/>
        <v>-4.6219999999999997E-2</v>
      </c>
    </row>
    <row r="6669" spans="1:7" x14ac:dyDescent="0.3">
      <c r="A6669" s="1">
        <v>42935</v>
      </c>
      <c r="B6669" s="2">
        <v>-5.4286423062756004E-3</v>
      </c>
      <c r="C6669" s="1">
        <v>43269</v>
      </c>
      <c r="D6669">
        <v>-0.2107</v>
      </c>
      <c r="E6669" s="1">
        <v>43336</v>
      </c>
      <c r="F6669">
        <v>-2.2200000000000001E-2</v>
      </c>
      <c r="G6669">
        <f t="shared" si="104"/>
        <v>-0.1353</v>
      </c>
    </row>
    <row r="6670" spans="1:7" x14ac:dyDescent="0.3">
      <c r="A6670" s="1">
        <v>42936</v>
      </c>
      <c r="B6670" s="2">
        <v>2.8481775102993101E-3</v>
      </c>
      <c r="C6670" s="1">
        <v>43270</v>
      </c>
      <c r="D6670">
        <v>-0.39789999999999998</v>
      </c>
      <c r="E6670" s="1">
        <v>43339</v>
      </c>
      <c r="F6670">
        <v>-7.8899999999999998E-2</v>
      </c>
      <c r="G6670">
        <f t="shared" si="104"/>
        <v>-0.27029999999999998</v>
      </c>
    </row>
    <row r="6671" spans="1:7" x14ac:dyDescent="0.3">
      <c r="A6671" s="1">
        <v>42937</v>
      </c>
      <c r="B6671" s="2">
        <v>5.9464531830670797E-3</v>
      </c>
      <c r="C6671" s="1">
        <v>43271</v>
      </c>
      <c r="D6671">
        <v>0.17130000000000001</v>
      </c>
      <c r="E6671" s="1">
        <v>43340</v>
      </c>
      <c r="F6671">
        <v>-0.1726</v>
      </c>
      <c r="G6671">
        <f t="shared" si="104"/>
        <v>3.3739999999999992E-2</v>
      </c>
    </row>
    <row r="6672" spans="1:7" x14ac:dyDescent="0.3">
      <c r="A6672" s="1">
        <v>42940</v>
      </c>
      <c r="B6672" s="2">
        <v>-1.3151719206883099E-4</v>
      </c>
      <c r="C6672" s="1">
        <v>43272</v>
      </c>
      <c r="D6672">
        <v>-0.62490000000000001</v>
      </c>
      <c r="E6672" s="1">
        <v>43341</v>
      </c>
      <c r="F6672">
        <v>5.0000000000000001E-4</v>
      </c>
      <c r="G6672">
        <f t="shared" si="104"/>
        <v>-0.37474000000000002</v>
      </c>
    </row>
    <row r="6673" spans="1:7" x14ac:dyDescent="0.3">
      <c r="A6673" s="1">
        <v>42941</v>
      </c>
      <c r="B6673" s="2">
        <v>-1.25833231418682E-3</v>
      </c>
      <c r="C6673" s="1">
        <v>43273</v>
      </c>
      <c r="D6673">
        <v>0.189</v>
      </c>
      <c r="E6673" s="1">
        <v>43342</v>
      </c>
      <c r="F6673">
        <v>9.5799999999999996E-2</v>
      </c>
      <c r="G6673">
        <f t="shared" si="104"/>
        <v>0.15171999999999999</v>
      </c>
    </row>
    <row r="6674" spans="1:7" x14ac:dyDescent="0.3">
      <c r="A6674" s="1">
        <v>42942</v>
      </c>
      <c r="B6674" s="2">
        <v>-2.8922582058444899E-3</v>
      </c>
      <c r="C6674" s="1">
        <v>43276</v>
      </c>
      <c r="D6674">
        <v>-1.3725000000000001</v>
      </c>
      <c r="E6674" s="1">
        <v>43343</v>
      </c>
      <c r="F6674">
        <v>3.6499999999999998E-2</v>
      </c>
      <c r="G6674">
        <f t="shared" si="104"/>
        <v>-0.80890000000000006</v>
      </c>
    </row>
    <row r="6675" spans="1:7" x14ac:dyDescent="0.3">
      <c r="A6675" s="1">
        <v>42943</v>
      </c>
      <c r="B6675" s="2">
        <v>-7.6809287774087798E-3</v>
      </c>
      <c r="C6675" s="1">
        <v>43277</v>
      </c>
      <c r="D6675">
        <v>0.2205</v>
      </c>
      <c r="E6675" s="1">
        <v>43346</v>
      </c>
      <c r="F6675">
        <v>0</v>
      </c>
      <c r="G6675">
        <f t="shared" si="104"/>
        <v>0.1323</v>
      </c>
    </row>
    <row r="6676" spans="1:7" x14ac:dyDescent="0.3">
      <c r="A6676" s="1">
        <v>42944</v>
      </c>
      <c r="B6676" s="2">
        <v>-5.79672653115204E-4</v>
      </c>
      <c r="C6676" s="1">
        <v>43278</v>
      </c>
      <c r="D6676">
        <v>-0.86040000000000005</v>
      </c>
      <c r="E6676" s="1">
        <v>43347</v>
      </c>
      <c r="F6676">
        <v>-0.27329999999999999</v>
      </c>
      <c r="G6676">
        <f t="shared" si="104"/>
        <v>-0.62556</v>
      </c>
    </row>
    <row r="6677" spans="1:7" x14ac:dyDescent="0.3">
      <c r="A6677" s="1">
        <v>42947</v>
      </c>
      <c r="B6677" s="2">
        <v>-1.0609954873669299E-3</v>
      </c>
      <c r="C6677" s="1">
        <v>43279</v>
      </c>
      <c r="D6677">
        <v>0.63129999999999997</v>
      </c>
      <c r="E6677" s="1">
        <v>43348</v>
      </c>
      <c r="F6677">
        <v>3.0000000000000001E-3</v>
      </c>
      <c r="G6677">
        <f t="shared" si="104"/>
        <v>0.37997999999999993</v>
      </c>
    </row>
    <row r="6678" spans="1:7" x14ac:dyDescent="0.3">
      <c r="A6678" s="1">
        <v>42948</v>
      </c>
      <c r="B6678" s="2">
        <v>-3.7386880350299698E-3</v>
      </c>
      <c r="C6678" s="1">
        <v>43280</v>
      </c>
      <c r="D6678">
        <v>8.2100000000000006E-2</v>
      </c>
      <c r="E6678" s="1">
        <v>43349</v>
      </c>
      <c r="F6678">
        <v>0.16569999999999999</v>
      </c>
      <c r="G6678">
        <f t="shared" si="104"/>
        <v>0.11554</v>
      </c>
    </row>
    <row r="6679" spans="1:7" x14ac:dyDescent="0.3">
      <c r="A6679" s="1">
        <v>42949</v>
      </c>
      <c r="B6679" s="2">
        <v>5.8884851591223296E-4</v>
      </c>
      <c r="C6679" s="1">
        <v>43283</v>
      </c>
      <c r="D6679">
        <v>0.31130000000000002</v>
      </c>
      <c r="E6679" s="1">
        <v>43350</v>
      </c>
      <c r="F6679">
        <v>-0.34079999999999999</v>
      </c>
      <c r="G6679">
        <f t="shared" si="104"/>
        <v>5.0460000000000005E-2</v>
      </c>
    </row>
    <row r="6680" spans="1:7" x14ac:dyDescent="0.3">
      <c r="A6680" s="1">
        <v>42950</v>
      </c>
      <c r="B6680" s="2">
        <v>1.5134191704107001E-3</v>
      </c>
      <c r="C6680" s="1">
        <v>43284</v>
      </c>
      <c r="D6680">
        <v>-0.49469999999999997</v>
      </c>
      <c r="E6680" s="1">
        <v>43353</v>
      </c>
      <c r="F6680">
        <v>7.4300000000000005E-2</v>
      </c>
      <c r="G6680">
        <f t="shared" si="104"/>
        <v>-0.26709999999999995</v>
      </c>
    </row>
    <row r="6681" spans="1:7" x14ac:dyDescent="0.3">
      <c r="A6681" s="1">
        <v>42951</v>
      </c>
      <c r="B6681" s="2">
        <v>-2.9529682053823802E-3</v>
      </c>
      <c r="C6681" s="1">
        <v>43286</v>
      </c>
      <c r="D6681">
        <v>0.88629999999999998</v>
      </c>
      <c r="E6681" s="1">
        <v>43354</v>
      </c>
      <c r="F6681">
        <v>-0.2006</v>
      </c>
      <c r="G6681">
        <f t="shared" si="104"/>
        <v>0.45153999999999994</v>
      </c>
    </row>
    <row r="6682" spans="1:7" x14ac:dyDescent="0.3">
      <c r="A6682" s="1">
        <v>42954</v>
      </c>
      <c r="B6682" s="2">
        <v>1.18648680467981E-3</v>
      </c>
      <c r="C6682" s="1">
        <v>43287</v>
      </c>
      <c r="D6682">
        <v>0.85529999999999995</v>
      </c>
      <c r="E6682" s="1">
        <v>43355</v>
      </c>
      <c r="F6682">
        <v>0.1226</v>
      </c>
      <c r="G6682">
        <f t="shared" si="104"/>
        <v>0.56221999999999994</v>
      </c>
    </row>
    <row r="6683" spans="1:7" x14ac:dyDescent="0.3">
      <c r="A6683" s="1">
        <v>42955</v>
      </c>
      <c r="B6683" s="2">
        <v>-6.3402418800217997E-4</v>
      </c>
      <c r="C6683" s="1">
        <v>43290</v>
      </c>
      <c r="D6683">
        <v>0.91139999999999999</v>
      </c>
      <c r="E6683" s="1">
        <v>43356</v>
      </c>
      <c r="F6683">
        <v>4.2599999999999999E-2</v>
      </c>
      <c r="G6683">
        <f t="shared" si="104"/>
        <v>0.56387999999999994</v>
      </c>
    </row>
    <row r="6684" spans="1:7" x14ac:dyDescent="0.3">
      <c r="A6684" s="1">
        <v>42956</v>
      </c>
      <c r="B6684" s="2">
        <v>-4.35589939087611E-3</v>
      </c>
      <c r="C6684" s="1">
        <v>43291</v>
      </c>
      <c r="D6684">
        <v>0.34949999999999998</v>
      </c>
      <c r="E6684" s="1">
        <v>43357</v>
      </c>
      <c r="F6684">
        <v>-0.1452</v>
      </c>
      <c r="G6684">
        <f t="shared" si="104"/>
        <v>0.15161999999999998</v>
      </c>
    </row>
    <row r="6685" spans="1:7" x14ac:dyDescent="0.3">
      <c r="A6685" s="1">
        <v>42957</v>
      </c>
      <c r="B6685" s="2">
        <v>-1.70772773987093E-3</v>
      </c>
      <c r="C6685" s="1">
        <v>43292</v>
      </c>
      <c r="D6685">
        <v>-0.70940000000000003</v>
      </c>
      <c r="E6685" s="1">
        <v>43360</v>
      </c>
      <c r="F6685">
        <v>-1.6400000000000001E-2</v>
      </c>
      <c r="G6685">
        <f t="shared" si="104"/>
        <v>-0.43220000000000003</v>
      </c>
    </row>
    <row r="6686" spans="1:7" x14ac:dyDescent="0.3">
      <c r="A6686" s="1">
        <v>42958</v>
      </c>
      <c r="B6686" s="2">
        <v>1.7127825726033199E-3</v>
      </c>
      <c r="C6686" s="1">
        <v>43293</v>
      </c>
      <c r="D6686">
        <v>0.88490000000000002</v>
      </c>
      <c r="E6686" s="1">
        <v>43361</v>
      </c>
      <c r="F6686">
        <v>-0.25209999999999999</v>
      </c>
      <c r="G6686">
        <f t="shared" si="104"/>
        <v>0.43009999999999998</v>
      </c>
    </row>
    <row r="6687" spans="1:7" x14ac:dyDescent="0.3">
      <c r="A6687" s="1">
        <v>42961</v>
      </c>
      <c r="B6687" s="2">
        <v>-1.7279477502029101E-3</v>
      </c>
      <c r="C6687" s="1">
        <v>43294</v>
      </c>
      <c r="D6687">
        <v>0.1081</v>
      </c>
      <c r="E6687" s="1">
        <v>43362</v>
      </c>
      <c r="F6687">
        <v>-0.1741</v>
      </c>
      <c r="G6687">
        <f t="shared" si="104"/>
        <v>-4.7800000000000065E-3</v>
      </c>
    </row>
    <row r="6688" spans="1:7" x14ac:dyDescent="0.3">
      <c r="A6688" s="1">
        <v>42962</v>
      </c>
      <c r="B6688" s="2">
        <v>1.96728385566569E-3</v>
      </c>
      <c r="C6688" s="1">
        <v>43297</v>
      </c>
      <c r="D6688">
        <v>-9.8100000000000007E-2</v>
      </c>
      <c r="E6688" s="1">
        <v>43363</v>
      </c>
      <c r="F6688">
        <v>0.1012</v>
      </c>
      <c r="G6688">
        <f t="shared" si="104"/>
        <v>-1.8380000000000001E-2</v>
      </c>
    </row>
    <row r="6689" spans="1:7" x14ac:dyDescent="0.3">
      <c r="A6689" s="1">
        <v>42963</v>
      </c>
      <c r="B6689" s="2">
        <v>7.6158517165307903E-3</v>
      </c>
      <c r="C6689" s="1">
        <v>43298</v>
      </c>
      <c r="D6689">
        <v>0.39889999999999998</v>
      </c>
      <c r="E6689" s="1">
        <v>43364</v>
      </c>
      <c r="F6689">
        <v>8.0699999999999994E-2</v>
      </c>
      <c r="G6689">
        <f t="shared" si="104"/>
        <v>0.27161999999999997</v>
      </c>
    </row>
    <row r="6690" spans="1:7" x14ac:dyDescent="0.3">
      <c r="A6690" s="1">
        <v>42964</v>
      </c>
      <c r="B6690" s="2">
        <v>-5.1959519803727004E-3</v>
      </c>
      <c r="C6690" s="1">
        <v>43299</v>
      </c>
      <c r="D6690">
        <v>0.216</v>
      </c>
      <c r="E6690" s="1">
        <v>43367</v>
      </c>
      <c r="F6690">
        <v>-2.8899999999999999E-2</v>
      </c>
      <c r="G6690">
        <f t="shared" si="104"/>
        <v>0.11803999999999999</v>
      </c>
    </row>
    <row r="6691" spans="1:7" x14ac:dyDescent="0.3">
      <c r="A6691" s="1">
        <v>42965</v>
      </c>
      <c r="B6691" s="2">
        <v>-1.26221922275738E-3</v>
      </c>
      <c r="C6691" s="1">
        <v>43300</v>
      </c>
      <c r="D6691">
        <v>-0.38500000000000001</v>
      </c>
      <c r="E6691" s="1">
        <v>43368</v>
      </c>
      <c r="F6691">
        <v>-0.12139999999999999</v>
      </c>
      <c r="G6691">
        <f t="shared" si="104"/>
        <v>-0.27955999999999998</v>
      </c>
    </row>
    <row r="6692" spans="1:7" x14ac:dyDescent="0.3">
      <c r="A6692" s="1">
        <v>42968</v>
      </c>
      <c r="B6692" s="2">
        <v>3.0627826965230502E-3</v>
      </c>
      <c r="C6692" s="1">
        <v>43301</v>
      </c>
      <c r="D6692">
        <v>-9.06E-2</v>
      </c>
      <c r="E6692" s="1">
        <v>43369</v>
      </c>
      <c r="F6692">
        <v>0.23119999999999999</v>
      </c>
      <c r="G6692">
        <f t="shared" si="104"/>
        <v>3.8120000000000008E-2</v>
      </c>
    </row>
    <row r="6693" spans="1:7" x14ac:dyDescent="0.3">
      <c r="A6693" s="1">
        <v>42969</v>
      </c>
      <c r="B6693" s="2">
        <v>-2.3795977993867901E-4</v>
      </c>
      <c r="C6693" s="1">
        <v>43304</v>
      </c>
      <c r="D6693">
        <v>0.18379999999999999</v>
      </c>
      <c r="E6693" s="1">
        <v>43370</v>
      </c>
      <c r="F6693">
        <v>6.6600000000000006E-2</v>
      </c>
      <c r="G6693">
        <f t="shared" si="104"/>
        <v>0.13691999999999999</v>
      </c>
    </row>
    <row r="6694" spans="1:7" x14ac:dyDescent="0.3">
      <c r="A6694" s="1">
        <v>42970</v>
      </c>
      <c r="B6694" s="2">
        <v>2.5848055394406299E-4</v>
      </c>
      <c r="C6694" s="1">
        <v>43305</v>
      </c>
      <c r="D6694">
        <v>0.48309999999999997</v>
      </c>
      <c r="E6694" s="1">
        <v>43371</v>
      </c>
      <c r="F6694">
        <v>2.1399999999999999E-2</v>
      </c>
      <c r="G6694">
        <f t="shared" si="104"/>
        <v>0.29841999999999996</v>
      </c>
    </row>
    <row r="6695" spans="1:7" x14ac:dyDescent="0.3">
      <c r="A6695" s="1">
        <v>42971</v>
      </c>
      <c r="B6695" s="2">
        <v>-1.6770093906650599E-3</v>
      </c>
      <c r="C6695" s="1">
        <v>43306</v>
      </c>
      <c r="D6695">
        <v>0.91110000000000002</v>
      </c>
      <c r="E6695" s="1">
        <v>43374</v>
      </c>
      <c r="F6695">
        <v>-9.6799999999999997E-2</v>
      </c>
      <c r="G6695">
        <f t="shared" si="104"/>
        <v>0.50794000000000006</v>
      </c>
    </row>
    <row r="6696" spans="1:7" x14ac:dyDescent="0.3">
      <c r="A6696" s="1">
        <v>42972</v>
      </c>
      <c r="B6696" s="2">
        <v>5.7680658557437399E-3</v>
      </c>
      <c r="C6696" s="1">
        <v>43307</v>
      </c>
      <c r="D6696">
        <v>-0.30320000000000003</v>
      </c>
      <c r="E6696" s="1">
        <v>43375</v>
      </c>
      <c r="F6696">
        <v>0.1188</v>
      </c>
      <c r="G6696">
        <f t="shared" si="104"/>
        <v>-0.13439999999999999</v>
      </c>
    </row>
    <row r="6697" spans="1:7" x14ac:dyDescent="0.3">
      <c r="A6697" s="1">
        <v>42975</v>
      </c>
      <c r="B6697" s="2">
        <v>6.3306607192870103E-3</v>
      </c>
      <c r="C6697" s="1">
        <v>43308</v>
      </c>
      <c r="D6697">
        <v>-0.65600000000000003</v>
      </c>
      <c r="E6697" s="1">
        <v>43376</v>
      </c>
      <c r="F6697">
        <v>-0.55059999999999998</v>
      </c>
      <c r="G6697">
        <f t="shared" si="104"/>
        <v>-0.61383999999999994</v>
      </c>
    </row>
    <row r="6698" spans="1:7" x14ac:dyDescent="0.3">
      <c r="A6698" s="1">
        <v>42976</v>
      </c>
      <c r="B6698" s="2">
        <v>3.22861710829336E-3</v>
      </c>
      <c r="C6698" s="1">
        <v>43311</v>
      </c>
      <c r="D6698">
        <v>-0.56730000000000003</v>
      </c>
      <c r="E6698" s="1">
        <v>43377</v>
      </c>
      <c r="F6698">
        <v>-0.2336</v>
      </c>
      <c r="G6698">
        <f t="shared" si="104"/>
        <v>-0.43382000000000004</v>
      </c>
    </row>
    <row r="6699" spans="1:7" x14ac:dyDescent="0.3">
      <c r="A6699" s="1">
        <v>42977</v>
      </c>
      <c r="B6699" s="2">
        <v>-4.6278102330320498E-3</v>
      </c>
      <c r="C6699" s="1">
        <v>43312</v>
      </c>
      <c r="D6699">
        <v>0.49159999999999998</v>
      </c>
      <c r="E6699" s="1">
        <v>43378</v>
      </c>
      <c r="F6699">
        <v>-0.1837</v>
      </c>
      <c r="G6699">
        <f t="shared" si="104"/>
        <v>0.22148000000000001</v>
      </c>
    </row>
    <row r="6700" spans="1:7" x14ac:dyDescent="0.3">
      <c r="A6700" s="1">
        <v>42978</v>
      </c>
      <c r="B6700" s="2">
        <v>-5.2887701655630597E-3</v>
      </c>
      <c r="C6700" s="1">
        <v>43313</v>
      </c>
      <c r="D6700">
        <v>-0.104</v>
      </c>
      <c r="E6700" s="1">
        <v>43382</v>
      </c>
      <c r="F6700">
        <v>0.15340000000000001</v>
      </c>
      <c r="G6700">
        <f t="shared" si="104"/>
        <v>-1.0399999999999923E-3</v>
      </c>
    </row>
    <row r="6701" spans="1:7" x14ac:dyDescent="0.3">
      <c r="A6701" s="1">
        <v>42979</v>
      </c>
      <c r="B6701" s="2">
        <v>3.9466916568269301E-3</v>
      </c>
      <c r="C6701" s="1">
        <v>43314</v>
      </c>
      <c r="D6701">
        <v>0.50329999999999997</v>
      </c>
      <c r="E6701" s="1">
        <v>43383</v>
      </c>
      <c r="F6701">
        <v>-0.1176</v>
      </c>
      <c r="G6701">
        <f t="shared" si="104"/>
        <v>0.25493999999999994</v>
      </c>
    </row>
    <row r="6702" spans="1:7" x14ac:dyDescent="0.3">
      <c r="A6702" s="1">
        <v>42982</v>
      </c>
      <c r="B6702" s="2">
        <v>4.9890502612170995E-4</v>
      </c>
      <c r="C6702" s="1">
        <v>43315</v>
      </c>
      <c r="D6702">
        <v>0.47770000000000001</v>
      </c>
      <c r="E6702" s="1">
        <v>43384</v>
      </c>
      <c r="F6702">
        <v>0.4556</v>
      </c>
      <c r="G6702">
        <f t="shared" si="104"/>
        <v>0.46886</v>
      </c>
    </row>
    <row r="6703" spans="1:7" x14ac:dyDescent="0.3">
      <c r="A6703" s="1">
        <v>42983</v>
      </c>
      <c r="B6703" s="2">
        <v>1.63025124410909E-3</v>
      </c>
      <c r="C6703" s="1">
        <v>43318</v>
      </c>
      <c r="D6703">
        <v>0.36349999999999999</v>
      </c>
      <c r="E6703" s="1">
        <v>43385</v>
      </c>
      <c r="F6703">
        <v>-5.3900000000000003E-2</v>
      </c>
      <c r="G6703">
        <f t="shared" si="104"/>
        <v>0.19653999999999999</v>
      </c>
    </row>
    <row r="6704" spans="1:7" x14ac:dyDescent="0.3">
      <c r="A6704" s="1">
        <v>42984</v>
      </c>
      <c r="B6704" s="2">
        <v>8.5147231894300301E-4</v>
      </c>
      <c r="C6704" s="1">
        <v>43319</v>
      </c>
      <c r="D6704">
        <v>0.28320000000000001</v>
      </c>
      <c r="E6704" s="1">
        <v>43388</v>
      </c>
      <c r="F6704">
        <v>-0.12130000000000001</v>
      </c>
      <c r="G6704">
        <f t="shared" si="104"/>
        <v>0.12139999999999998</v>
      </c>
    </row>
    <row r="6705" spans="1:7" x14ac:dyDescent="0.3">
      <c r="A6705" s="1">
        <v>42985</v>
      </c>
      <c r="B6705" s="2">
        <v>1.2573450722395799E-2</v>
      </c>
      <c r="C6705" s="1">
        <v>43320</v>
      </c>
      <c r="D6705">
        <v>-2.3300000000000001E-2</v>
      </c>
      <c r="E6705" s="1">
        <v>43389</v>
      </c>
      <c r="F6705">
        <v>5.8500000000000003E-2</v>
      </c>
      <c r="G6705">
        <f t="shared" si="104"/>
        <v>9.420000000000003E-3</v>
      </c>
    </row>
    <row r="6706" spans="1:7" x14ac:dyDescent="0.3">
      <c r="A6706" s="1">
        <v>42986</v>
      </c>
      <c r="B6706" s="2">
        <v>5.0026816279196097E-3</v>
      </c>
      <c r="C6706" s="1">
        <v>43321</v>
      </c>
      <c r="D6706">
        <v>-0.1183</v>
      </c>
      <c r="E6706" s="1">
        <v>43390</v>
      </c>
      <c r="F6706">
        <v>-0.10589999999999999</v>
      </c>
      <c r="G6706">
        <f t="shared" si="104"/>
        <v>-0.11334</v>
      </c>
    </row>
    <row r="6707" spans="1:7" x14ac:dyDescent="0.3">
      <c r="A6707" s="1">
        <v>42989</v>
      </c>
      <c r="B6707" s="2">
        <v>-6.6293239688037797E-3</v>
      </c>
      <c r="C6707" s="1">
        <v>43322</v>
      </c>
      <c r="D6707">
        <v>-0.68140000000000001</v>
      </c>
      <c r="E6707" s="1">
        <v>43391</v>
      </c>
      <c r="F6707">
        <v>-2.5999999999999999E-2</v>
      </c>
      <c r="G6707">
        <f t="shared" si="104"/>
        <v>-0.41924</v>
      </c>
    </row>
    <row r="6708" spans="1:7" x14ac:dyDescent="0.3">
      <c r="A6708" s="1">
        <v>42990</v>
      </c>
      <c r="B6708" s="2">
        <v>-4.9246700943816899E-3</v>
      </c>
      <c r="C6708" s="1">
        <v>43325</v>
      </c>
      <c r="D6708">
        <v>-0.39879999999999999</v>
      </c>
      <c r="E6708" s="1">
        <v>43392</v>
      </c>
      <c r="F6708">
        <v>-0.17499999999999999</v>
      </c>
      <c r="G6708">
        <f t="shared" si="104"/>
        <v>-0.30928</v>
      </c>
    </row>
    <row r="6709" spans="1:7" x14ac:dyDescent="0.3">
      <c r="A6709" s="1">
        <v>42991</v>
      </c>
      <c r="B6709" s="2">
        <v>-9.2829813496889697E-3</v>
      </c>
      <c r="C6709" s="1">
        <v>43326</v>
      </c>
      <c r="D6709">
        <v>0.64780000000000004</v>
      </c>
      <c r="E6709" s="1">
        <v>43395</v>
      </c>
      <c r="F6709">
        <v>4.0099999999999997E-2</v>
      </c>
      <c r="G6709">
        <f t="shared" si="104"/>
        <v>0.40472000000000002</v>
      </c>
    </row>
    <row r="6710" spans="1:7" x14ac:dyDescent="0.3">
      <c r="A6710" s="1">
        <v>42992</v>
      </c>
      <c r="B6710" s="2">
        <v>-1.63791144082093E-3</v>
      </c>
      <c r="C6710" s="1">
        <v>43327</v>
      </c>
      <c r="D6710">
        <v>-0.74209999999999998</v>
      </c>
      <c r="E6710" s="1">
        <v>43396</v>
      </c>
      <c r="F6710">
        <v>0.12520000000000001</v>
      </c>
      <c r="G6710">
        <f t="shared" si="104"/>
        <v>-0.39517999999999998</v>
      </c>
    </row>
    <row r="6711" spans="1:7" x14ac:dyDescent="0.3">
      <c r="A6711" s="1">
        <v>42993</v>
      </c>
      <c r="B6711" s="2">
        <v>9.2856342453573304E-4</v>
      </c>
      <c r="C6711" s="1">
        <v>43328</v>
      </c>
      <c r="D6711">
        <v>0.82210000000000005</v>
      </c>
      <c r="E6711" s="1">
        <v>43397</v>
      </c>
      <c r="F6711">
        <v>0.1701</v>
      </c>
      <c r="G6711">
        <f t="shared" si="104"/>
        <v>0.56130000000000002</v>
      </c>
    </row>
    <row r="6712" spans="1:7" x14ac:dyDescent="0.3">
      <c r="A6712" s="1">
        <v>42996</v>
      </c>
      <c r="B6712" s="2">
        <v>-4.1006811685044796E-3</v>
      </c>
      <c r="C6712" s="1">
        <v>43329</v>
      </c>
      <c r="D6712">
        <v>0.34050000000000002</v>
      </c>
      <c r="E6712" s="1">
        <v>43398</v>
      </c>
      <c r="F6712">
        <v>-3.8399999999999997E-2</v>
      </c>
      <c r="G6712">
        <f t="shared" si="104"/>
        <v>0.18894</v>
      </c>
    </row>
    <row r="6713" spans="1:7" x14ac:dyDescent="0.3">
      <c r="A6713" s="1">
        <v>42997</v>
      </c>
      <c r="B6713" s="2">
        <v>6.3523114066377203E-3</v>
      </c>
      <c r="C6713" s="1">
        <v>43332</v>
      </c>
      <c r="D6713">
        <v>0.2465</v>
      </c>
      <c r="E6713" s="1">
        <v>43399</v>
      </c>
      <c r="F6713">
        <v>0.24529999999999999</v>
      </c>
      <c r="G6713">
        <f t="shared" si="104"/>
        <v>0.24602000000000002</v>
      </c>
    </row>
    <row r="6714" spans="1:7" x14ac:dyDescent="0.3">
      <c r="A6714" s="1">
        <v>42998</v>
      </c>
      <c r="B6714" s="2">
        <v>-4.2076097667781403E-3</v>
      </c>
      <c r="C6714" s="1">
        <v>43333</v>
      </c>
      <c r="D6714">
        <v>0.21060000000000001</v>
      </c>
      <c r="E6714" s="1">
        <v>43402</v>
      </c>
      <c r="F6714">
        <v>-6.0299999999999999E-2</v>
      </c>
      <c r="G6714">
        <f t="shared" si="104"/>
        <v>0.10224</v>
      </c>
    </row>
    <row r="6715" spans="1:7" x14ac:dyDescent="0.3">
      <c r="A6715" s="1">
        <v>42999</v>
      </c>
      <c r="B6715" s="2">
        <v>-3.7122648893472799E-4</v>
      </c>
      <c r="C6715" s="1">
        <v>43334</v>
      </c>
      <c r="D6715">
        <v>-3.7199999999999997E-2</v>
      </c>
      <c r="E6715" s="1">
        <v>43403</v>
      </c>
      <c r="F6715">
        <v>-0.16550000000000001</v>
      </c>
      <c r="G6715">
        <f t="shared" si="104"/>
        <v>-8.8520000000000001E-2</v>
      </c>
    </row>
    <row r="6716" spans="1:7" x14ac:dyDescent="0.3">
      <c r="A6716" s="1">
        <v>43000</v>
      </c>
      <c r="B6716" s="2">
        <v>1.21077701764816E-3</v>
      </c>
      <c r="C6716" s="1">
        <v>43335</v>
      </c>
      <c r="D6716">
        <v>-0.16289999999999999</v>
      </c>
      <c r="E6716" s="1">
        <v>43404</v>
      </c>
      <c r="F6716">
        <v>-0.22670000000000001</v>
      </c>
      <c r="G6716">
        <f t="shared" si="104"/>
        <v>-0.18842</v>
      </c>
    </row>
    <row r="6717" spans="1:7" x14ac:dyDescent="0.3">
      <c r="A6717" s="1">
        <v>43003</v>
      </c>
      <c r="B6717" s="2">
        <v>1.7232868385315099E-3</v>
      </c>
      <c r="C6717" s="1">
        <v>43336</v>
      </c>
      <c r="D6717">
        <v>0.621</v>
      </c>
      <c r="E6717" s="1">
        <v>43405</v>
      </c>
      <c r="F6717">
        <v>8.2100000000000006E-2</v>
      </c>
      <c r="G6717">
        <f t="shared" si="104"/>
        <v>0.40543999999999997</v>
      </c>
    </row>
    <row r="6718" spans="1:7" x14ac:dyDescent="0.3">
      <c r="A6718" s="1">
        <v>43004</v>
      </c>
      <c r="B6718" s="2">
        <v>-1.6164182093687501E-3</v>
      </c>
      <c r="C6718" s="1">
        <v>43339</v>
      </c>
      <c r="D6718">
        <v>0.77859999999999996</v>
      </c>
      <c r="E6718" s="1">
        <v>43406</v>
      </c>
      <c r="F6718">
        <v>-0.36509999999999998</v>
      </c>
      <c r="G6718">
        <f t="shared" si="104"/>
        <v>0.32111999999999996</v>
      </c>
    </row>
    <row r="6719" spans="1:7" x14ac:dyDescent="0.3">
      <c r="A6719" s="1">
        <v>43005</v>
      </c>
      <c r="B6719" s="2">
        <v>-9.3624213487334407E-3</v>
      </c>
      <c r="C6719" s="1">
        <v>43340</v>
      </c>
      <c r="D6719">
        <v>2.75E-2</v>
      </c>
      <c r="E6719" s="1">
        <v>43409</v>
      </c>
      <c r="F6719">
        <v>0.1014</v>
      </c>
      <c r="G6719">
        <f t="shared" si="104"/>
        <v>5.7060000000000007E-2</v>
      </c>
    </row>
    <row r="6720" spans="1:7" x14ac:dyDescent="0.3">
      <c r="A6720" s="1">
        <v>43006</v>
      </c>
      <c r="B6720" s="2">
        <v>3.3818776179121999E-3</v>
      </c>
      <c r="C6720" s="1">
        <v>43341</v>
      </c>
      <c r="D6720">
        <v>0.57879999999999998</v>
      </c>
      <c r="E6720" s="1">
        <v>43410</v>
      </c>
      <c r="F6720">
        <v>4.0000000000000001E-3</v>
      </c>
      <c r="G6720">
        <f t="shared" si="104"/>
        <v>0.34887999999999997</v>
      </c>
    </row>
    <row r="6721" spans="1:7" x14ac:dyDescent="0.3">
      <c r="A6721" s="1">
        <v>43007</v>
      </c>
      <c r="B6721" s="2">
        <v>-2.9601788365402099E-3</v>
      </c>
      <c r="C6721" s="1">
        <v>43342</v>
      </c>
      <c r="D6721">
        <v>-0.42670000000000002</v>
      </c>
      <c r="E6721" s="1">
        <v>43411</v>
      </c>
      <c r="F6721">
        <v>7.8700000000000006E-2</v>
      </c>
      <c r="G6721">
        <f t="shared" si="104"/>
        <v>-0.22454000000000002</v>
      </c>
    </row>
    <row r="6722" spans="1:7" x14ac:dyDescent="0.3">
      <c r="A6722" s="1">
        <v>43010</v>
      </c>
      <c r="B6722" s="2">
        <v>-4.7788914403579198E-3</v>
      </c>
      <c r="C6722" s="1">
        <v>43343</v>
      </c>
      <c r="D6722">
        <v>2.3599999999999999E-2</v>
      </c>
      <c r="E6722" s="1">
        <v>43412</v>
      </c>
      <c r="F6722">
        <v>-0.1067</v>
      </c>
      <c r="G6722">
        <f t="shared" si="104"/>
        <v>-2.8520000000000004E-2</v>
      </c>
    </row>
    <row r="6723" spans="1:7" x14ac:dyDescent="0.3">
      <c r="A6723" s="1">
        <v>43011</v>
      </c>
      <c r="B6723" s="2">
        <v>2.4828123118316699E-3</v>
      </c>
      <c r="C6723" s="1">
        <v>43347</v>
      </c>
      <c r="D6723">
        <v>-0.15629999999999999</v>
      </c>
      <c r="E6723" s="1">
        <v>43413</v>
      </c>
      <c r="F6723">
        <v>0.17560000000000001</v>
      </c>
      <c r="G6723">
        <f t="shared" si="104"/>
        <v>-2.3539999999999978E-2</v>
      </c>
    </row>
    <row r="6724" spans="1:7" x14ac:dyDescent="0.3">
      <c r="A6724" s="1">
        <v>43012</v>
      </c>
      <c r="B6724" s="2">
        <v>2.1772854447028602E-3</v>
      </c>
      <c r="C6724" s="1">
        <v>43348</v>
      </c>
      <c r="D6724">
        <v>-0.27950000000000003</v>
      </c>
      <c r="E6724" s="1">
        <v>43417</v>
      </c>
      <c r="F6724">
        <v>0.16070000000000001</v>
      </c>
      <c r="G6724">
        <f t="shared" si="104"/>
        <v>-0.10342000000000001</v>
      </c>
    </row>
    <row r="6725" spans="1:7" x14ac:dyDescent="0.3">
      <c r="A6725" s="1">
        <v>43013</v>
      </c>
      <c r="B6725" s="2">
        <v>-4.0458488474606202E-3</v>
      </c>
      <c r="C6725" s="1">
        <v>43349</v>
      </c>
      <c r="D6725">
        <v>-0.33579999999999999</v>
      </c>
      <c r="E6725" s="1">
        <v>43418</v>
      </c>
      <c r="F6725">
        <v>8.1500000000000003E-2</v>
      </c>
      <c r="G6725">
        <f t="shared" ref="G6725:G6788" si="105">(D6725*0.6)+(F6725*0.4)</f>
        <v>-0.16887999999999997</v>
      </c>
    </row>
    <row r="6726" spans="1:7" x14ac:dyDescent="0.3">
      <c r="A6726" s="1">
        <v>43014</v>
      </c>
      <c r="B6726" s="2">
        <v>-2.2961376861829801E-4</v>
      </c>
      <c r="C6726" s="1">
        <v>43350</v>
      </c>
      <c r="D6726">
        <v>-0.21310000000000001</v>
      </c>
      <c r="E6726" s="1">
        <v>43419</v>
      </c>
      <c r="F6726">
        <v>-6.0900000000000003E-2</v>
      </c>
      <c r="G6726">
        <f t="shared" si="105"/>
        <v>-0.15221999999999999</v>
      </c>
    </row>
    <row r="6727" spans="1:7" x14ac:dyDescent="0.3">
      <c r="A6727" s="1">
        <v>43017</v>
      </c>
      <c r="B6727" s="2">
        <v>3.2297427855811898E-3</v>
      </c>
      <c r="C6727" s="1">
        <v>43353</v>
      </c>
      <c r="D6727">
        <v>0.1898</v>
      </c>
      <c r="E6727" s="1">
        <v>43420</v>
      </c>
      <c r="F6727">
        <v>0.28389999999999999</v>
      </c>
      <c r="G6727">
        <f t="shared" si="105"/>
        <v>0.22743999999999998</v>
      </c>
    </row>
    <row r="6728" spans="1:7" x14ac:dyDescent="0.3">
      <c r="A6728" s="1">
        <v>43018</v>
      </c>
      <c r="B6728" s="2">
        <v>4.93511689531889E-3</v>
      </c>
      <c r="C6728" s="1">
        <v>43354</v>
      </c>
      <c r="D6728">
        <v>0.3805</v>
      </c>
      <c r="E6728" s="1">
        <v>43423</v>
      </c>
      <c r="F6728">
        <v>5.7799999999999997E-2</v>
      </c>
      <c r="G6728">
        <f t="shared" si="105"/>
        <v>0.25141999999999998</v>
      </c>
    </row>
    <row r="6729" spans="1:7" x14ac:dyDescent="0.3">
      <c r="A6729" s="1">
        <v>43019</v>
      </c>
      <c r="B6729" s="2">
        <v>2.9755855133804E-3</v>
      </c>
      <c r="C6729" s="1">
        <v>43355</v>
      </c>
      <c r="D6729">
        <v>3.6900000000000002E-2</v>
      </c>
      <c r="E6729" s="1">
        <v>43424</v>
      </c>
      <c r="F6729">
        <v>-5.4800000000000001E-2</v>
      </c>
      <c r="G6729">
        <f t="shared" si="105"/>
        <v>2.1999999999999797E-4</v>
      </c>
    </row>
    <row r="6730" spans="1:7" x14ac:dyDescent="0.3">
      <c r="A6730" s="1">
        <v>43020</v>
      </c>
      <c r="B6730" s="2">
        <v>-3.5702488167449501E-3</v>
      </c>
      <c r="C6730" s="1">
        <v>43356</v>
      </c>
      <c r="D6730">
        <v>0.55449999999999999</v>
      </c>
      <c r="E6730" s="1">
        <v>43425</v>
      </c>
      <c r="F6730">
        <v>-1.2500000000000001E-2</v>
      </c>
      <c r="G6730">
        <f t="shared" si="105"/>
        <v>0.32769999999999999</v>
      </c>
    </row>
    <row r="6731" spans="1:7" x14ac:dyDescent="0.3">
      <c r="A6731" s="1">
        <v>43021</v>
      </c>
      <c r="B6731" s="2">
        <v>2.1251038913594499E-4</v>
      </c>
      <c r="C6731" s="1">
        <v>43357</v>
      </c>
      <c r="D6731">
        <v>4.2700000000000002E-2</v>
      </c>
      <c r="E6731" s="1">
        <v>43427</v>
      </c>
      <c r="F6731">
        <v>3.6900000000000002E-2</v>
      </c>
      <c r="G6731">
        <f t="shared" si="105"/>
        <v>4.0379999999999999E-2</v>
      </c>
    </row>
    <row r="6732" spans="1:7" x14ac:dyDescent="0.3">
      <c r="A6732" s="1">
        <v>43024</v>
      </c>
      <c r="B6732" s="2">
        <v>3.7516539852187102E-3</v>
      </c>
      <c r="C6732" s="1">
        <v>43360</v>
      </c>
      <c r="D6732">
        <v>-0.55549999999999999</v>
      </c>
      <c r="E6732" s="1">
        <v>43430</v>
      </c>
      <c r="F6732">
        <v>-3.9399999999999998E-2</v>
      </c>
      <c r="G6732">
        <f t="shared" si="105"/>
        <v>-0.34905999999999998</v>
      </c>
    </row>
    <row r="6733" spans="1:7" x14ac:dyDescent="0.3">
      <c r="A6733" s="1">
        <v>43025</v>
      </c>
      <c r="B6733" s="2">
        <v>-3.1802093247454998E-3</v>
      </c>
      <c r="C6733" s="1">
        <v>43361</v>
      </c>
      <c r="D6733">
        <v>0.54079999999999995</v>
      </c>
      <c r="E6733" s="1">
        <v>43431</v>
      </c>
      <c r="F6733">
        <v>3.2899999999999999E-2</v>
      </c>
      <c r="G6733">
        <f t="shared" si="105"/>
        <v>0.33763999999999994</v>
      </c>
    </row>
    <row r="6734" spans="1:7" x14ac:dyDescent="0.3">
      <c r="A6734" s="1">
        <v>43026</v>
      </c>
      <c r="B6734" s="2">
        <v>3.9142175172373096E-3</v>
      </c>
      <c r="C6734" s="1">
        <v>43362</v>
      </c>
      <c r="D6734">
        <v>0.12559999999999999</v>
      </c>
      <c r="E6734" s="1">
        <v>43432</v>
      </c>
      <c r="F6734">
        <v>8.1199999999999994E-2</v>
      </c>
      <c r="G6734">
        <f t="shared" si="105"/>
        <v>0.10783999999999999</v>
      </c>
    </row>
    <row r="6735" spans="1:7" x14ac:dyDescent="0.3">
      <c r="A6735" s="1">
        <v>43027</v>
      </c>
      <c r="B6735" s="2">
        <v>-3.2448562743327999E-3</v>
      </c>
      <c r="C6735" s="1">
        <v>43363</v>
      </c>
      <c r="D6735">
        <v>0.78849999999999998</v>
      </c>
      <c r="E6735" s="1">
        <v>43433</v>
      </c>
      <c r="F6735">
        <v>6.4999999999999997E-3</v>
      </c>
      <c r="G6735">
        <f t="shared" si="105"/>
        <v>0.47569999999999996</v>
      </c>
    </row>
    <row r="6736" spans="1:7" x14ac:dyDescent="0.3">
      <c r="A6736" s="1">
        <v>43028</v>
      </c>
      <c r="B6736" s="2">
        <v>4.5166432730070499E-4</v>
      </c>
      <c r="C6736" s="1">
        <v>43364</v>
      </c>
      <c r="D6736">
        <v>-3.4599999999999999E-2</v>
      </c>
      <c r="E6736" s="1">
        <v>43434</v>
      </c>
      <c r="F6736">
        <v>5.28E-2</v>
      </c>
      <c r="G6736">
        <f t="shared" si="105"/>
        <v>3.6000000000000268E-4</v>
      </c>
    </row>
    <row r="6737" spans="1:7" x14ac:dyDescent="0.3">
      <c r="A6737" s="1">
        <v>43031</v>
      </c>
      <c r="B6737" s="2">
        <v>-3.6388389705677101E-3</v>
      </c>
      <c r="C6737" s="1">
        <v>43367</v>
      </c>
      <c r="D6737">
        <v>-0.35160000000000002</v>
      </c>
      <c r="E6737" s="1">
        <v>43437</v>
      </c>
      <c r="F6737">
        <v>0.18210000000000001</v>
      </c>
      <c r="G6737">
        <f t="shared" si="105"/>
        <v>-0.13812000000000002</v>
      </c>
    </row>
    <row r="6738" spans="1:7" x14ac:dyDescent="0.3">
      <c r="A6738" s="1">
        <v>43032</v>
      </c>
      <c r="B6738" s="2">
        <v>1.30899903758275E-3</v>
      </c>
      <c r="C6738" s="1">
        <v>43368</v>
      </c>
      <c r="D6738">
        <v>-0.12330000000000001</v>
      </c>
      <c r="E6738" s="1">
        <v>43438</v>
      </c>
      <c r="F6738">
        <v>0.31940000000000002</v>
      </c>
      <c r="G6738">
        <f t="shared" si="105"/>
        <v>5.3780000000000008E-2</v>
      </c>
    </row>
    <row r="6739" spans="1:7" x14ac:dyDescent="0.3">
      <c r="A6739" s="1">
        <v>43033</v>
      </c>
      <c r="B6739" s="2">
        <v>-3.6924838410412597E-4</v>
      </c>
      <c r="C6739" s="1">
        <v>43369</v>
      </c>
      <c r="D6739">
        <v>-0.32890000000000003</v>
      </c>
      <c r="E6739" s="1">
        <v>43440</v>
      </c>
      <c r="F6739">
        <v>0.16389999999999999</v>
      </c>
      <c r="G6739">
        <f t="shared" si="105"/>
        <v>-0.13178000000000001</v>
      </c>
    </row>
    <row r="6740" spans="1:7" x14ac:dyDescent="0.3">
      <c r="A6740" s="1">
        <v>43034</v>
      </c>
      <c r="B6740" s="2">
        <v>3.54320638174643E-4</v>
      </c>
      <c r="C6740" s="1">
        <v>43370</v>
      </c>
      <c r="D6740">
        <v>0.2949</v>
      </c>
      <c r="E6740" s="1">
        <v>43441</v>
      </c>
      <c r="F6740">
        <v>0.18629999999999999</v>
      </c>
      <c r="G6740">
        <f t="shared" si="105"/>
        <v>0.25146000000000002</v>
      </c>
    </row>
    <row r="6741" spans="1:7" x14ac:dyDescent="0.3">
      <c r="A6741" s="1">
        <v>43035</v>
      </c>
      <c r="B6741" s="2">
        <v>-3.43092752925434E-4</v>
      </c>
      <c r="C6741" s="1">
        <v>43371</v>
      </c>
      <c r="D6741">
        <v>3.5000000000000001E-3</v>
      </c>
      <c r="E6741" s="1">
        <v>43444</v>
      </c>
      <c r="F6741">
        <v>1.4800000000000001E-2</v>
      </c>
      <c r="G6741">
        <f t="shared" si="105"/>
        <v>8.0200000000000011E-3</v>
      </c>
    </row>
    <row r="6742" spans="1:7" x14ac:dyDescent="0.3">
      <c r="A6742" s="1">
        <v>43038</v>
      </c>
      <c r="B6742" s="2">
        <v>3.6709202208908801E-3</v>
      </c>
      <c r="C6742" s="1">
        <v>43374</v>
      </c>
      <c r="D6742">
        <v>0.36480000000000001</v>
      </c>
      <c r="E6742" s="1">
        <v>43445</v>
      </c>
      <c r="F6742">
        <v>-5.67E-2</v>
      </c>
      <c r="G6742">
        <f t="shared" si="105"/>
        <v>0.19619999999999999</v>
      </c>
    </row>
    <row r="6743" spans="1:7" x14ac:dyDescent="0.3">
      <c r="A6743" s="1">
        <v>43039</v>
      </c>
      <c r="B6743" s="2">
        <v>5.53947257140819E-3</v>
      </c>
      <c r="C6743" s="1">
        <v>43375</v>
      </c>
      <c r="D6743">
        <v>-3.61E-2</v>
      </c>
      <c r="E6743" s="1">
        <v>43446</v>
      </c>
      <c r="F6743">
        <v>-3.6999999999999998E-2</v>
      </c>
      <c r="G6743">
        <f t="shared" si="105"/>
        <v>-3.6459999999999999E-2</v>
      </c>
    </row>
    <row r="6744" spans="1:7" x14ac:dyDescent="0.3">
      <c r="A6744" s="1">
        <v>43040</v>
      </c>
      <c r="B6744" s="2">
        <v>2.2142986309052798E-3</v>
      </c>
      <c r="C6744" s="1">
        <v>43376</v>
      </c>
      <c r="D6744">
        <v>7.1099999999999997E-2</v>
      </c>
      <c r="E6744" s="1">
        <v>43447</v>
      </c>
      <c r="F6744">
        <v>1.83E-2</v>
      </c>
      <c r="G6744">
        <f t="shared" si="105"/>
        <v>4.9979999999999997E-2</v>
      </c>
    </row>
    <row r="6745" spans="1:7" x14ac:dyDescent="0.3">
      <c r="A6745" s="1">
        <v>43041</v>
      </c>
      <c r="B6745" s="2">
        <v>-2.52857368241588E-3</v>
      </c>
      <c r="C6745" s="1">
        <v>43377</v>
      </c>
      <c r="D6745">
        <v>-0.79349999999999998</v>
      </c>
      <c r="E6745" s="1">
        <v>43448</v>
      </c>
      <c r="F6745">
        <v>0.12</v>
      </c>
      <c r="G6745">
        <f t="shared" si="105"/>
        <v>-0.42809999999999998</v>
      </c>
    </row>
    <row r="6746" spans="1:7" x14ac:dyDescent="0.3">
      <c r="A6746" s="1">
        <v>43042</v>
      </c>
      <c r="B6746" s="2">
        <v>1.6795807762488601E-3</v>
      </c>
      <c r="C6746" s="1">
        <v>43378</v>
      </c>
      <c r="D6746">
        <v>-0.55130000000000001</v>
      </c>
      <c r="E6746" s="1">
        <v>43451</v>
      </c>
      <c r="F6746">
        <v>0.17460000000000001</v>
      </c>
      <c r="G6746">
        <f t="shared" si="105"/>
        <v>-0.26094000000000001</v>
      </c>
    </row>
    <row r="6747" spans="1:7" x14ac:dyDescent="0.3">
      <c r="A6747" s="1">
        <v>43045</v>
      </c>
      <c r="B6747" s="2">
        <v>2.3092279207674901E-3</v>
      </c>
      <c r="C6747" s="1">
        <v>43381</v>
      </c>
      <c r="D6747">
        <v>-3.95E-2</v>
      </c>
      <c r="E6747" s="1">
        <v>43452</v>
      </c>
      <c r="F6747">
        <v>0.24560000000000001</v>
      </c>
      <c r="G6747">
        <f t="shared" si="105"/>
        <v>7.4540000000000009E-2</v>
      </c>
    </row>
    <row r="6748" spans="1:7" x14ac:dyDescent="0.3">
      <c r="A6748" s="1">
        <v>43046</v>
      </c>
      <c r="B6748" s="2">
        <v>-6.6949328080832E-3</v>
      </c>
      <c r="C6748" s="1">
        <v>43382</v>
      </c>
      <c r="D6748">
        <v>-0.11269999999999999</v>
      </c>
      <c r="E6748" s="1">
        <v>43453</v>
      </c>
      <c r="F6748">
        <v>0.24940000000000001</v>
      </c>
      <c r="G6748">
        <f t="shared" si="105"/>
        <v>3.2140000000000016E-2</v>
      </c>
    </row>
    <row r="6749" spans="1:7" x14ac:dyDescent="0.3">
      <c r="A6749" s="1">
        <v>43047</v>
      </c>
      <c r="B6749" s="2">
        <v>-4.9877727014935303E-4</v>
      </c>
      <c r="C6749" s="1">
        <v>43383</v>
      </c>
      <c r="D6749">
        <v>-3.2856000000000001</v>
      </c>
      <c r="E6749" s="1">
        <v>43454</v>
      </c>
      <c r="F6749">
        <v>-0.17530000000000001</v>
      </c>
      <c r="G6749">
        <f t="shared" si="105"/>
        <v>-2.04148</v>
      </c>
    </row>
    <row r="6750" spans="1:7" x14ac:dyDescent="0.3">
      <c r="A6750" s="1">
        <v>43048</v>
      </c>
      <c r="B6750" s="2">
        <v>1.7885299896900401E-3</v>
      </c>
      <c r="C6750" s="1">
        <v>43384</v>
      </c>
      <c r="D6750">
        <v>-2.0569000000000002</v>
      </c>
      <c r="E6750" s="1">
        <v>43455</v>
      </c>
      <c r="F6750">
        <v>-4.1200000000000001E-2</v>
      </c>
      <c r="G6750">
        <f t="shared" si="105"/>
        <v>-1.2506200000000001</v>
      </c>
    </row>
    <row r="6751" spans="1:7" x14ac:dyDescent="0.3">
      <c r="A6751" s="1">
        <v>43049</v>
      </c>
      <c r="B6751" s="2">
        <v>-4.8065326116936103E-3</v>
      </c>
      <c r="C6751" s="1">
        <v>43385</v>
      </c>
      <c r="D6751">
        <v>1.4314</v>
      </c>
      <c r="E6751" s="1">
        <v>43458</v>
      </c>
      <c r="F6751">
        <v>0.18310000000000001</v>
      </c>
      <c r="G6751">
        <f t="shared" si="105"/>
        <v>0.93207999999999991</v>
      </c>
    </row>
    <row r="6752" spans="1:7" x14ac:dyDescent="0.3">
      <c r="A6752" s="1">
        <v>43052</v>
      </c>
      <c r="B6752" s="2">
        <v>1.78173227554757E-4</v>
      </c>
      <c r="C6752" s="1">
        <v>43388</v>
      </c>
      <c r="D6752">
        <v>-0.58819999999999995</v>
      </c>
      <c r="E6752" s="1">
        <v>43460</v>
      </c>
      <c r="F6752">
        <v>-0.23669999999999999</v>
      </c>
      <c r="G6752">
        <f t="shared" si="105"/>
        <v>-0.44759999999999994</v>
      </c>
    </row>
    <row r="6753" spans="1:7" x14ac:dyDescent="0.3">
      <c r="A6753" s="1">
        <v>43053</v>
      </c>
      <c r="B6753" s="2">
        <v>-5.0257545714504903E-4</v>
      </c>
      <c r="C6753" s="1">
        <v>43389</v>
      </c>
      <c r="D6753">
        <v>2.1524000000000001</v>
      </c>
      <c r="E6753" s="1">
        <v>43461</v>
      </c>
      <c r="F6753">
        <v>0.22439999999999999</v>
      </c>
      <c r="G6753">
        <f t="shared" si="105"/>
        <v>1.3812</v>
      </c>
    </row>
    <row r="6754" spans="1:7" x14ac:dyDescent="0.3">
      <c r="A6754" s="1">
        <v>43054</v>
      </c>
      <c r="B6754" s="2">
        <v>-2.67911951444666E-3</v>
      </c>
      <c r="C6754" s="1">
        <v>43390</v>
      </c>
      <c r="D6754">
        <v>-2.1299999999999999E-2</v>
      </c>
      <c r="E6754" s="1">
        <v>43462</v>
      </c>
      <c r="F6754">
        <v>4.2599999999999999E-2</v>
      </c>
      <c r="G6754">
        <f t="shared" si="105"/>
        <v>4.2599999999999999E-3</v>
      </c>
    </row>
    <row r="6755" spans="1:7" x14ac:dyDescent="0.3">
      <c r="A6755" s="1">
        <v>43055</v>
      </c>
      <c r="B6755" s="2">
        <v>3.79911914431874E-4</v>
      </c>
      <c r="C6755" s="1">
        <v>43391</v>
      </c>
      <c r="D6755">
        <v>-1.4298</v>
      </c>
      <c r="E6755" s="1">
        <v>43465</v>
      </c>
      <c r="F6755">
        <v>0.24590000000000001</v>
      </c>
      <c r="G6755">
        <f t="shared" si="105"/>
        <v>-0.75951999999999997</v>
      </c>
    </row>
    <row r="6756" spans="1:7" x14ac:dyDescent="0.3">
      <c r="A6756" s="1">
        <v>43056</v>
      </c>
      <c r="B6756" s="2">
        <v>-1.2605900146153101E-3</v>
      </c>
      <c r="C6756" s="1">
        <v>43392</v>
      </c>
      <c r="D6756">
        <v>-3.3300000000000003E-2</v>
      </c>
      <c r="E6756" s="1">
        <v>43467</v>
      </c>
      <c r="F6756">
        <v>0.1275</v>
      </c>
      <c r="G6756">
        <f t="shared" si="105"/>
        <v>3.1020000000000002E-2</v>
      </c>
    </row>
    <row r="6757" spans="1:7" x14ac:dyDescent="0.3">
      <c r="A6757" s="1">
        <v>43059</v>
      </c>
      <c r="B6757" s="2">
        <v>1.84950857824706E-3</v>
      </c>
      <c r="C6757" s="1">
        <v>43395</v>
      </c>
      <c r="D6757">
        <v>-0.4274</v>
      </c>
      <c r="E6757" s="1">
        <v>43468</v>
      </c>
      <c r="F6757">
        <v>0.55289999999999995</v>
      </c>
      <c r="G6757">
        <f t="shared" si="105"/>
        <v>-3.5280000000000006E-2</v>
      </c>
    </row>
    <row r="6758" spans="1:7" x14ac:dyDescent="0.3">
      <c r="A6758" s="1">
        <v>43060</v>
      </c>
      <c r="B6758" s="2">
        <v>4.3662780474455999E-3</v>
      </c>
      <c r="C6758" s="1">
        <v>43396</v>
      </c>
      <c r="D6758">
        <v>-0.54610000000000003</v>
      </c>
      <c r="E6758" s="1">
        <v>43469</v>
      </c>
      <c r="F6758">
        <v>-0.46439999999999998</v>
      </c>
      <c r="G6758">
        <f t="shared" si="105"/>
        <v>-0.51341999999999999</v>
      </c>
    </row>
    <row r="6759" spans="1:7" x14ac:dyDescent="0.3">
      <c r="A6759" s="1">
        <v>43061</v>
      </c>
      <c r="B6759" s="2">
        <v>8.1511656699029299E-4</v>
      </c>
      <c r="C6759" s="1">
        <v>43397</v>
      </c>
      <c r="D6759">
        <v>-3.0863999999999998</v>
      </c>
      <c r="E6759" s="1">
        <v>43472</v>
      </c>
      <c r="F6759">
        <v>-2.8299999999999999E-2</v>
      </c>
      <c r="G6759">
        <f t="shared" si="105"/>
        <v>-1.8631599999999997</v>
      </c>
    </row>
    <row r="6760" spans="1:7" x14ac:dyDescent="0.3">
      <c r="A6760" s="1">
        <v>43062</v>
      </c>
      <c r="B6760" s="2">
        <v>2.8744621496912303E-4</v>
      </c>
      <c r="C6760" s="1">
        <v>43398</v>
      </c>
      <c r="D6760">
        <v>1.8625</v>
      </c>
      <c r="E6760" s="1">
        <v>43473</v>
      </c>
      <c r="F6760">
        <v>-0.1249</v>
      </c>
      <c r="G6760">
        <f t="shared" si="105"/>
        <v>1.0675399999999999</v>
      </c>
    </row>
    <row r="6761" spans="1:7" x14ac:dyDescent="0.3">
      <c r="A6761" s="1">
        <v>43063</v>
      </c>
      <c r="B6761" s="2">
        <v>8.6456361483455701E-3</v>
      </c>
      <c r="C6761" s="1">
        <v>43399</v>
      </c>
      <c r="D6761">
        <v>-1.7324999999999999</v>
      </c>
      <c r="E6761" s="1">
        <v>43474</v>
      </c>
      <c r="F6761">
        <v>3.8999999999999998E-3</v>
      </c>
      <c r="G6761">
        <f t="shared" si="105"/>
        <v>-1.0379399999999999</v>
      </c>
    </row>
    <row r="6762" spans="1:7" x14ac:dyDescent="0.3">
      <c r="A6762" s="1">
        <v>43066</v>
      </c>
      <c r="B6762" s="2">
        <v>-2.8747170526168802E-3</v>
      </c>
      <c r="C6762" s="1">
        <v>43402</v>
      </c>
      <c r="D6762">
        <v>-0.65469999999999995</v>
      </c>
      <c r="E6762" s="1">
        <v>43475</v>
      </c>
      <c r="F6762">
        <v>-5.8099999999999999E-2</v>
      </c>
      <c r="G6762">
        <f t="shared" si="105"/>
        <v>-0.41605999999999993</v>
      </c>
    </row>
    <row r="6763" spans="1:7" x14ac:dyDescent="0.3">
      <c r="A6763" s="1">
        <v>43067</v>
      </c>
      <c r="B6763" s="2">
        <v>-1.6490678620098001E-3</v>
      </c>
      <c r="C6763" s="1">
        <v>43403</v>
      </c>
      <c r="D6763">
        <v>1.5754999999999999</v>
      </c>
      <c r="E6763" s="1">
        <v>43476</v>
      </c>
      <c r="F6763">
        <v>0.17150000000000001</v>
      </c>
      <c r="G6763">
        <f t="shared" si="105"/>
        <v>1.0139</v>
      </c>
    </row>
    <row r="6764" spans="1:7" x14ac:dyDescent="0.3">
      <c r="A6764" s="1">
        <v>43068</v>
      </c>
      <c r="B6764" s="2">
        <v>-8.3285463871449698E-3</v>
      </c>
      <c r="C6764" s="1">
        <v>43404</v>
      </c>
      <c r="D6764">
        <v>1.0884</v>
      </c>
      <c r="E6764" s="1">
        <v>43479</v>
      </c>
      <c r="F6764">
        <v>-5.7099999999999998E-2</v>
      </c>
      <c r="G6764">
        <f t="shared" si="105"/>
        <v>0.63019999999999998</v>
      </c>
    </row>
    <row r="6765" spans="1:7" x14ac:dyDescent="0.3">
      <c r="A6765" s="1">
        <v>43069</v>
      </c>
      <c r="B6765" s="2">
        <v>3.5063804797359501E-3</v>
      </c>
      <c r="C6765" s="1">
        <v>43405</v>
      </c>
      <c r="D6765">
        <v>1.0586</v>
      </c>
      <c r="E6765" s="1">
        <v>43480</v>
      </c>
      <c r="F6765">
        <v>2.3999999999999998E-3</v>
      </c>
      <c r="G6765">
        <f t="shared" si="105"/>
        <v>0.63611999999999991</v>
      </c>
    </row>
    <row r="6766" spans="1:7" x14ac:dyDescent="0.3">
      <c r="A6766" s="1">
        <v>43070</v>
      </c>
      <c r="B6766" s="2">
        <v>4.6513616826970904E-3</v>
      </c>
      <c r="C6766" s="1">
        <v>43406</v>
      </c>
      <c r="D6766">
        <v>-0.62260000000000004</v>
      </c>
      <c r="E6766" s="1">
        <v>43481</v>
      </c>
      <c r="F6766">
        <v>-3.1699999999999999E-2</v>
      </c>
      <c r="G6766">
        <f t="shared" si="105"/>
        <v>-0.38624000000000003</v>
      </c>
    </row>
    <row r="6767" spans="1:7" x14ac:dyDescent="0.3">
      <c r="A6767" s="1">
        <v>43073</v>
      </c>
      <c r="B6767" s="2">
        <v>-2.1379991125810602E-3</v>
      </c>
      <c r="C6767" s="1">
        <v>43409</v>
      </c>
      <c r="D6767">
        <v>0.56259999999999999</v>
      </c>
      <c r="E6767" s="1">
        <v>43482</v>
      </c>
      <c r="F6767">
        <v>-2.1999999999999999E-2</v>
      </c>
      <c r="G6767">
        <f t="shared" si="105"/>
        <v>0.32876</v>
      </c>
    </row>
    <row r="6768" spans="1:7" x14ac:dyDescent="0.3">
      <c r="A6768" s="1">
        <v>43074</v>
      </c>
      <c r="B6768" s="2">
        <v>-9.8708845611794604E-4</v>
      </c>
      <c r="C6768" s="1">
        <v>43410</v>
      </c>
      <c r="D6768">
        <v>0.63400000000000001</v>
      </c>
      <c r="E6768" s="1">
        <v>43483</v>
      </c>
      <c r="F6768">
        <v>-8.1100000000000005E-2</v>
      </c>
      <c r="G6768">
        <f t="shared" si="105"/>
        <v>0.34795999999999999</v>
      </c>
    </row>
    <row r="6769" spans="1:7" x14ac:dyDescent="0.3">
      <c r="A6769" s="1">
        <v>43075</v>
      </c>
      <c r="B6769" s="2">
        <v>-4.3281321770961599E-3</v>
      </c>
      <c r="C6769" s="1">
        <v>43411</v>
      </c>
      <c r="D6769">
        <v>2.1219000000000001</v>
      </c>
      <c r="E6769" s="1">
        <v>43487</v>
      </c>
      <c r="F6769">
        <v>0.2697</v>
      </c>
      <c r="G6769">
        <f t="shared" si="105"/>
        <v>1.3810199999999999</v>
      </c>
    </row>
    <row r="6770" spans="1:7" x14ac:dyDescent="0.3">
      <c r="A6770" s="1">
        <v>43076</v>
      </c>
      <c r="B6770" s="2">
        <v>9.7066226198452305E-3</v>
      </c>
      <c r="C6770" s="1">
        <v>43412</v>
      </c>
      <c r="D6770">
        <v>-0.19839999999999999</v>
      </c>
      <c r="E6770" s="1">
        <v>43488</v>
      </c>
      <c r="F6770">
        <v>-7.1599999999999997E-2</v>
      </c>
      <c r="G6770">
        <f t="shared" si="105"/>
        <v>-0.14767999999999998</v>
      </c>
    </row>
    <row r="6771" spans="1:7" x14ac:dyDescent="0.3">
      <c r="A6771" s="1">
        <v>43077</v>
      </c>
      <c r="B6771" s="2">
        <v>2.4966109809299E-3</v>
      </c>
      <c r="C6771" s="1">
        <v>43413</v>
      </c>
      <c r="D6771">
        <v>-0.90280000000000005</v>
      </c>
      <c r="E6771" s="1">
        <v>43489</v>
      </c>
      <c r="F6771">
        <v>0.2424</v>
      </c>
      <c r="G6771">
        <f t="shared" si="105"/>
        <v>-0.44472000000000006</v>
      </c>
    </row>
    <row r="6772" spans="1:7" x14ac:dyDescent="0.3">
      <c r="A6772" s="1">
        <v>43080</v>
      </c>
      <c r="B6772" s="2">
        <v>4.1558622090205298E-3</v>
      </c>
      <c r="C6772" s="1">
        <v>43416</v>
      </c>
      <c r="D6772">
        <v>-1.9701</v>
      </c>
      <c r="E6772" s="1">
        <v>43490</v>
      </c>
      <c r="F6772">
        <v>-0.14449999999999999</v>
      </c>
      <c r="G6772">
        <f t="shared" si="105"/>
        <v>-1.23986</v>
      </c>
    </row>
    <row r="6773" spans="1:7" x14ac:dyDescent="0.3">
      <c r="A6773" s="1">
        <v>43081</v>
      </c>
      <c r="B6773" s="2">
        <v>1.32780732825255E-3</v>
      </c>
      <c r="C6773" s="1">
        <v>43417</v>
      </c>
      <c r="D6773">
        <v>-0.1449</v>
      </c>
      <c r="E6773" s="1">
        <v>43493</v>
      </c>
      <c r="F6773">
        <v>6.6799999999999998E-2</v>
      </c>
      <c r="G6773">
        <f t="shared" si="105"/>
        <v>-6.0220000000000003E-2</v>
      </c>
    </row>
    <row r="6774" spans="1:7" x14ac:dyDescent="0.3">
      <c r="A6774" s="1">
        <v>43082</v>
      </c>
      <c r="B6774" s="2">
        <v>-6.2226454777178902E-3</v>
      </c>
      <c r="C6774" s="1">
        <v>43418</v>
      </c>
      <c r="D6774">
        <v>-0.73060000000000003</v>
      </c>
      <c r="E6774" s="1">
        <v>43494</v>
      </c>
      <c r="F6774">
        <v>0.18360000000000001</v>
      </c>
      <c r="G6774">
        <f t="shared" si="105"/>
        <v>-0.36492000000000002</v>
      </c>
    </row>
    <row r="6775" spans="1:7" x14ac:dyDescent="0.3">
      <c r="A6775" s="1">
        <v>43083</v>
      </c>
      <c r="B6775" s="2">
        <v>5.22514394825291E-3</v>
      </c>
      <c r="C6775" s="1">
        <v>43419</v>
      </c>
      <c r="D6775">
        <v>1.0918000000000001</v>
      </c>
      <c r="E6775" s="1">
        <v>43495</v>
      </c>
      <c r="F6775">
        <v>0.1278</v>
      </c>
      <c r="G6775">
        <f t="shared" si="105"/>
        <v>0.70619999999999994</v>
      </c>
    </row>
    <row r="6776" spans="1:7" x14ac:dyDescent="0.3">
      <c r="A6776" s="1">
        <v>43084</v>
      </c>
      <c r="B6776" s="2">
        <v>1.89350828038948E-3</v>
      </c>
      <c r="C6776" s="1">
        <v>43420</v>
      </c>
      <c r="D6776">
        <v>0.2298</v>
      </c>
      <c r="E6776" s="1">
        <v>43496</v>
      </c>
      <c r="F6776">
        <v>0.39660000000000001</v>
      </c>
      <c r="G6776">
        <f t="shared" si="105"/>
        <v>0.29652000000000001</v>
      </c>
    </row>
    <row r="6777" spans="1:7" x14ac:dyDescent="0.3">
      <c r="A6777" s="1">
        <v>43087</v>
      </c>
      <c r="B6777" s="2">
        <v>-5.0784470997666798E-4</v>
      </c>
      <c r="C6777" s="1">
        <v>43423</v>
      </c>
      <c r="D6777">
        <v>-1.6614</v>
      </c>
      <c r="E6777" s="1">
        <v>43497</v>
      </c>
      <c r="F6777">
        <v>-0.2495</v>
      </c>
      <c r="G6777">
        <f t="shared" si="105"/>
        <v>-1.0966399999999998</v>
      </c>
    </row>
    <row r="6778" spans="1:7" x14ac:dyDescent="0.3">
      <c r="A6778" s="1">
        <v>43088</v>
      </c>
      <c r="B6778" s="2">
        <v>9.5889334604071198E-4</v>
      </c>
      <c r="C6778" s="1">
        <v>43424</v>
      </c>
      <c r="D6778">
        <v>-1.8077000000000001</v>
      </c>
      <c r="E6778" s="1">
        <v>43500</v>
      </c>
      <c r="F6778">
        <v>-0.112</v>
      </c>
      <c r="G6778">
        <f t="shared" si="105"/>
        <v>-1.1294199999999999</v>
      </c>
    </row>
    <row r="6779" spans="1:7" x14ac:dyDescent="0.3">
      <c r="A6779" s="1">
        <v>43089</v>
      </c>
      <c r="B6779" s="2">
        <v>3.2455157834498901E-3</v>
      </c>
      <c r="C6779" s="1">
        <v>43425</v>
      </c>
      <c r="D6779">
        <v>0.31259999999999999</v>
      </c>
      <c r="E6779" s="1">
        <v>43501</v>
      </c>
      <c r="F6779">
        <v>0.18579999999999999</v>
      </c>
      <c r="G6779">
        <f t="shared" si="105"/>
        <v>0.26188</v>
      </c>
    </row>
    <row r="6780" spans="1:7" x14ac:dyDescent="0.3">
      <c r="A6780" s="1">
        <v>43090</v>
      </c>
      <c r="B6780" s="2">
        <v>2.7009941815905299E-3</v>
      </c>
      <c r="C6780" s="1">
        <v>43427</v>
      </c>
      <c r="D6780">
        <v>-0.65029999999999999</v>
      </c>
      <c r="E6780" s="1">
        <v>43502</v>
      </c>
      <c r="F6780">
        <v>1.3599999999999999E-2</v>
      </c>
      <c r="G6780">
        <f t="shared" si="105"/>
        <v>-0.38473999999999997</v>
      </c>
    </row>
    <row r="6781" spans="1:7" x14ac:dyDescent="0.3">
      <c r="A6781" s="1">
        <v>43091</v>
      </c>
      <c r="B6781" s="2">
        <v>1.4144518808019101E-3</v>
      </c>
      <c r="C6781" s="1">
        <v>43430</v>
      </c>
      <c r="D6781">
        <v>1.5651999999999999</v>
      </c>
      <c r="E6781" s="1">
        <v>43503</v>
      </c>
      <c r="F6781">
        <v>0.19470000000000001</v>
      </c>
      <c r="G6781">
        <f t="shared" si="105"/>
        <v>1.0169999999999999</v>
      </c>
    </row>
    <row r="6782" spans="1:7" x14ac:dyDescent="0.3">
      <c r="A6782" s="1">
        <v>43094</v>
      </c>
      <c r="B6782" s="2">
        <v>1.8952794458648701E-4</v>
      </c>
      <c r="C6782" s="1">
        <v>43431</v>
      </c>
      <c r="D6782">
        <v>0.3271</v>
      </c>
      <c r="E6782" s="1">
        <v>43504</v>
      </c>
      <c r="F6782">
        <v>0.10100000000000001</v>
      </c>
      <c r="G6782">
        <f t="shared" si="105"/>
        <v>0.23665999999999998</v>
      </c>
    </row>
    <row r="6783" spans="1:7" x14ac:dyDescent="0.3">
      <c r="A6783" s="1">
        <v>43095</v>
      </c>
      <c r="B6783" s="2">
        <v>5.5929858354988298E-3</v>
      </c>
      <c r="C6783" s="1">
        <v>43432</v>
      </c>
      <c r="D6783">
        <v>2.3039000000000001</v>
      </c>
      <c r="E6783" s="1">
        <v>43507</v>
      </c>
      <c r="F6783">
        <v>-0.1164</v>
      </c>
      <c r="G6783">
        <f t="shared" si="105"/>
        <v>1.33578</v>
      </c>
    </row>
    <row r="6784" spans="1:7" x14ac:dyDescent="0.3">
      <c r="A6784" s="1">
        <v>43096</v>
      </c>
      <c r="B6784" s="2">
        <v>-2.64295491727029E-3</v>
      </c>
      <c r="C6784" s="1">
        <v>43433</v>
      </c>
      <c r="D6784">
        <v>-0.19570000000000001</v>
      </c>
      <c r="E6784" s="1">
        <v>43508</v>
      </c>
      <c r="F6784">
        <v>-7.3999999999999996E-2</v>
      </c>
      <c r="G6784">
        <f t="shared" si="105"/>
        <v>-0.14701999999999998</v>
      </c>
    </row>
    <row r="6785" spans="1:7" x14ac:dyDescent="0.3">
      <c r="A6785" s="1">
        <v>43097</v>
      </c>
      <c r="B6785" s="2">
        <v>-1.5081476178273601E-3</v>
      </c>
      <c r="C6785" s="1">
        <v>43434</v>
      </c>
      <c r="D6785">
        <v>0.83589999999999998</v>
      </c>
      <c r="E6785" s="1">
        <v>43509</v>
      </c>
      <c r="F6785">
        <v>-9.9199999999999997E-2</v>
      </c>
      <c r="G6785">
        <f t="shared" si="105"/>
        <v>0.46185999999999999</v>
      </c>
    </row>
    <row r="6786" spans="1:7" x14ac:dyDescent="0.3">
      <c r="A6786" s="1">
        <v>43098</v>
      </c>
      <c r="B6786" s="2">
        <v>1.08896369863398E-3</v>
      </c>
      <c r="C6786" s="1">
        <v>43437</v>
      </c>
      <c r="D6786">
        <v>1.0943000000000001</v>
      </c>
      <c r="E6786" s="1">
        <v>43510</v>
      </c>
      <c r="F6786">
        <v>0.20100000000000001</v>
      </c>
      <c r="G6786">
        <f t="shared" si="105"/>
        <v>0.73698000000000008</v>
      </c>
    </row>
    <row r="6787" spans="1:7" x14ac:dyDescent="0.3">
      <c r="A6787" s="1">
        <v>43101</v>
      </c>
      <c r="B6787" s="2">
        <v>4.7826086956526099E-5</v>
      </c>
      <c r="C6787" s="1">
        <v>43438</v>
      </c>
      <c r="D6787">
        <v>-3.2309999999999999</v>
      </c>
      <c r="E6787" s="1">
        <v>43511</v>
      </c>
      <c r="F6787">
        <v>-5.7999999999999996E-3</v>
      </c>
      <c r="G6787">
        <f t="shared" si="105"/>
        <v>-1.94092</v>
      </c>
    </row>
    <row r="6788" spans="1:7" x14ac:dyDescent="0.3">
      <c r="A6788" s="1">
        <v>43102</v>
      </c>
      <c r="B6788" s="2">
        <v>-5.7941325397503603E-3</v>
      </c>
      <c r="C6788" s="1">
        <v>43440</v>
      </c>
      <c r="D6788">
        <v>-0.1205</v>
      </c>
      <c r="E6788" s="1">
        <v>43515</v>
      </c>
      <c r="F6788">
        <v>0.13969999999999999</v>
      </c>
      <c r="G6788">
        <f t="shared" si="105"/>
        <v>-1.641999999999999E-2</v>
      </c>
    </row>
    <row r="6789" spans="1:7" x14ac:dyDescent="0.3">
      <c r="A6789" s="1">
        <v>43103</v>
      </c>
      <c r="B6789" s="2">
        <v>3.9652152617912799E-3</v>
      </c>
      <c r="C6789" s="1">
        <v>43441</v>
      </c>
      <c r="D6789">
        <v>-2.3163</v>
      </c>
      <c r="E6789" s="1">
        <v>43516</v>
      </c>
      <c r="F6789">
        <v>-3.3799999999999997E-2</v>
      </c>
      <c r="G6789">
        <f t="shared" ref="G6789:G6852" si="106">(D6789*0.6)+(F6789*0.4)</f>
        <v>-1.4033</v>
      </c>
    </row>
    <row r="6790" spans="1:7" x14ac:dyDescent="0.3">
      <c r="A6790" s="1">
        <v>43104</v>
      </c>
      <c r="B6790" s="2">
        <v>6.6482706798218797E-3</v>
      </c>
      <c r="C6790" s="1">
        <v>43444</v>
      </c>
      <c r="D6790">
        <v>0.17699999999999999</v>
      </c>
      <c r="E6790" s="1">
        <v>43517</v>
      </c>
      <c r="F6790">
        <v>-0.19889999999999999</v>
      </c>
      <c r="G6790">
        <f t="shared" si="106"/>
        <v>2.6639999999999983E-2</v>
      </c>
    </row>
    <row r="6791" spans="1:7" x14ac:dyDescent="0.3">
      <c r="A6791" s="1">
        <v>43105</v>
      </c>
      <c r="B6791" s="2">
        <v>3.3076137775536201E-3</v>
      </c>
      <c r="C6791" s="1">
        <v>43445</v>
      </c>
      <c r="D6791">
        <v>-3.0599999999999999E-2</v>
      </c>
      <c r="E6791" s="1">
        <v>43518</v>
      </c>
      <c r="F6791">
        <v>0.20080000000000001</v>
      </c>
      <c r="G6791">
        <f t="shared" si="106"/>
        <v>6.1960000000000001E-2</v>
      </c>
    </row>
    <row r="6792" spans="1:7" x14ac:dyDescent="0.3">
      <c r="A6792" s="1">
        <v>43108</v>
      </c>
      <c r="B6792" s="2">
        <v>1.33702201365904E-3</v>
      </c>
      <c r="C6792" s="1">
        <v>43446</v>
      </c>
      <c r="D6792">
        <v>0.54310000000000003</v>
      </c>
      <c r="E6792" s="1">
        <v>43521</v>
      </c>
      <c r="F6792">
        <v>-4.5400000000000003E-2</v>
      </c>
      <c r="G6792">
        <f t="shared" si="106"/>
        <v>0.30769999999999997</v>
      </c>
    </row>
    <row r="6793" spans="1:7" x14ac:dyDescent="0.3">
      <c r="A6793" s="1">
        <v>43109</v>
      </c>
      <c r="B6793" s="2">
        <v>-8.5903760122807405E-4</v>
      </c>
      <c r="C6793" s="1">
        <v>43447</v>
      </c>
      <c r="D6793">
        <v>-4.4000000000000003E-3</v>
      </c>
      <c r="E6793" s="1">
        <v>43522</v>
      </c>
      <c r="F6793">
        <v>0.16950000000000001</v>
      </c>
      <c r="G6793">
        <f t="shared" si="106"/>
        <v>6.516000000000001E-2</v>
      </c>
    </row>
    <row r="6794" spans="1:7" x14ac:dyDescent="0.3">
      <c r="A6794" s="1">
        <v>43110</v>
      </c>
      <c r="B6794" s="2">
        <v>-3.4487888677541302E-3</v>
      </c>
      <c r="C6794" s="1">
        <v>43448</v>
      </c>
      <c r="D6794">
        <v>-1.8968</v>
      </c>
      <c r="E6794" s="1">
        <v>43523</v>
      </c>
      <c r="F6794">
        <v>-0.26279999999999998</v>
      </c>
      <c r="G6794">
        <f t="shared" si="106"/>
        <v>-1.2431999999999999</v>
      </c>
    </row>
    <row r="6795" spans="1:7" x14ac:dyDescent="0.3">
      <c r="A6795" s="1">
        <v>43111</v>
      </c>
      <c r="B6795" s="2">
        <v>1.5170851205219501E-3</v>
      </c>
      <c r="C6795" s="1">
        <v>43451</v>
      </c>
      <c r="D6795">
        <v>-2.0716999999999999</v>
      </c>
      <c r="E6795" s="1">
        <v>43524</v>
      </c>
      <c r="F6795">
        <v>-6.4299999999999996E-2</v>
      </c>
      <c r="G6795">
        <f t="shared" si="106"/>
        <v>-1.2687399999999998</v>
      </c>
    </row>
    <row r="6796" spans="1:7" x14ac:dyDescent="0.3">
      <c r="A6796" s="1">
        <v>43112</v>
      </c>
      <c r="B6796" s="2">
        <v>5.5387529015027397E-3</v>
      </c>
      <c r="C6796" s="1">
        <v>43452</v>
      </c>
      <c r="D6796">
        <v>1.5100000000000001E-2</v>
      </c>
      <c r="E6796" s="1">
        <v>43525</v>
      </c>
      <c r="F6796">
        <v>-0.19689999999999999</v>
      </c>
      <c r="G6796">
        <f t="shared" si="106"/>
        <v>-6.9699999999999998E-2</v>
      </c>
    </row>
    <row r="6797" spans="1:7" x14ac:dyDescent="0.3">
      <c r="A6797" s="1">
        <v>43115</v>
      </c>
      <c r="B6797" s="2">
        <v>5.0561997281084502E-4</v>
      </c>
      <c r="C6797" s="1">
        <v>43453</v>
      </c>
      <c r="D6797">
        <v>-1.5301</v>
      </c>
      <c r="E6797" s="1">
        <v>43528</v>
      </c>
      <c r="F6797">
        <v>0.18659999999999999</v>
      </c>
      <c r="G6797">
        <f t="shared" si="106"/>
        <v>-0.84341999999999995</v>
      </c>
    </row>
    <row r="6798" spans="1:7" x14ac:dyDescent="0.3">
      <c r="A6798" s="1">
        <v>43116</v>
      </c>
      <c r="B6798" s="2">
        <v>2.9304403209249302E-3</v>
      </c>
      <c r="C6798" s="1">
        <v>43454</v>
      </c>
      <c r="D6798">
        <v>-1.575</v>
      </c>
      <c r="E6798" s="1">
        <v>43529</v>
      </c>
      <c r="F6798">
        <v>1.4E-2</v>
      </c>
      <c r="G6798">
        <f t="shared" si="106"/>
        <v>-0.9393999999999999</v>
      </c>
    </row>
    <row r="6799" spans="1:7" x14ac:dyDescent="0.3">
      <c r="A6799" s="1">
        <v>43117</v>
      </c>
      <c r="B6799" s="2">
        <v>2.2022145696476399E-3</v>
      </c>
      <c r="C6799" s="1">
        <v>43455</v>
      </c>
      <c r="D6799">
        <v>-2.0588000000000002</v>
      </c>
      <c r="E6799" s="1">
        <v>43530</v>
      </c>
      <c r="F6799">
        <v>0.13539999999999999</v>
      </c>
      <c r="G6799">
        <f t="shared" si="106"/>
        <v>-1.1811200000000002</v>
      </c>
    </row>
    <row r="6800" spans="1:7" x14ac:dyDescent="0.3">
      <c r="A6800" s="1">
        <v>43118</v>
      </c>
      <c r="B6800" s="2">
        <v>1.83299162623562E-3</v>
      </c>
      <c r="C6800" s="1">
        <v>43458</v>
      </c>
      <c r="D6800">
        <v>-2.7038000000000002</v>
      </c>
      <c r="E6800" s="1">
        <v>43531</v>
      </c>
      <c r="F6800">
        <v>0.27829999999999999</v>
      </c>
      <c r="G6800">
        <f t="shared" si="106"/>
        <v>-1.5109600000000001</v>
      </c>
    </row>
    <row r="6801" spans="1:7" x14ac:dyDescent="0.3">
      <c r="A6801" s="1">
        <v>43119</v>
      </c>
      <c r="B6801" s="2">
        <v>-1.9614038428184002E-3</v>
      </c>
      <c r="C6801" s="1">
        <v>43460</v>
      </c>
      <c r="D6801">
        <v>4.9612999999999996</v>
      </c>
      <c r="E6801" s="1">
        <v>43532</v>
      </c>
      <c r="F6801">
        <v>6.4600000000000005E-2</v>
      </c>
      <c r="G6801">
        <f t="shared" si="106"/>
        <v>3.0026199999999998</v>
      </c>
    </row>
    <row r="6802" spans="1:7" x14ac:dyDescent="0.3">
      <c r="A6802" s="1">
        <v>43122</v>
      </c>
      <c r="B6802" s="2">
        <v>4.3395338416345498E-3</v>
      </c>
      <c r="C6802" s="1">
        <v>43461</v>
      </c>
      <c r="D6802">
        <v>0.86270000000000002</v>
      </c>
      <c r="E6802" s="1">
        <v>43535</v>
      </c>
      <c r="F6802">
        <v>-5.1499999999999997E-2</v>
      </c>
      <c r="G6802">
        <f t="shared" si="106"/>
        <v>0.49701999999999996</v>
      </c>
    </row>
    <row r="6803" spans="1:7" x14ac:dyDescent="0.3">
      <c r="A6803" s="1">
        <v>43123</v>
      </c>
      <c r="B6803" s="2">
        <v>-1.6804322145661499E-3</v>
      </c>
      <c r="C6803" s="1">
        <v>43462</v>
      </c>
      <c r="D6803">
        <v>-0.1079</v>
      </c>
      <c r="E6803" s="1">
        <v>43536</v>
      </c>
      <c r="F6803">
        <v>0.25</v>
      </c>
      <c r="G6803">
        <f t="shared" si="106"/>
        <v>3.5260000000000014E-2</v>
      </c>
    </row>
    <row r="6804" spans="1:7" x14ac:dyDescent="0.3">
      <c r="A6804" s="1">
        <v>43124</v>
      </c>
      <c r="B6804" s="2">
        <v>6.7478974104240299E-3</v>
      </c>
      <c r="C6804" s="1">
        <v>43465</v>
      </c>
      <c r="D6804">
        <v>0.86370000000000002</v>
      </c>
      <c r="E6804" s="1">
        <v>43537</v>
      </c>
      <c r="F6804">
        <v>-2.93E-2</v>
      </c>
      <c r="G6804">
        <f t="shared" si="106"/>
        <v>0.50650000000000006</v>
      </c>
    </row>
    <row r="6805" spans="1:7" x14ac:dyDescent="0.3">
      <c r="A6805" s="1">
        <v>43125</v>
      </c>
      <c r="B6805" s="2">
        <v>-4.9608170288499799E-3</v>
      </c>
      <c r="C6805" s="1">
        <v>43467</v>
      </c>
      <c r="D6805">
        <v>0.12709999999999999</v>
      </c>
      <c r="E6805" s="1">
        <v>43538</v>
      </c>
      <c r="F6805">
        <v>-0.1235</v>
      </c>
      <c r="G6805">
        <f t="shared" si="106"/>
        <v>2.6859999999999995E-2</v>
      </c>
    </row>
    <row r="6806" spans="1:7" x14ac:dyDescent="0.3">
      <c r="A6806" s="1">
        <v>43126</v>
      </c>
      <c r="B6806" s="2">
        <v>2.0452101913843702E-3</v>
      </c>
      <c r="C6806" s="1">
        <v>43468</v>
      </c>
      <c r="D6806">
        <v>-2.4500000000000002</v>
      </c>
      <c r="E6806" s="1">
        <v>43539</v>
      </c>
      <c r="F6806">
        <v>0.18429999999999999</v>
      </c>
      <c r="G6806">
        <f t="shared" si="106"/>
        <v>-1.39628</v>
      </c>
    </row>
    <row r="6807" spans="1:7" x14ac:dyDescent="0.3">
      <c r="A6807" s="1">
        <v>43129</v>
      </c>
      <c r="B6807" s="2">
        <v>-6.6450840822777097E-3</v>
      </c>
      <c r="C6807" s="1">
        <v>43469</v>
      </c>
      <c r="D6807">
        <v>3.4336000000000002</v>
      </c>
      <c r="E6807" s="1">
        <v>43542</v>
      </c>
      <c r="F6807">
        <v>3.0700000000000002E-2</v>
      </c>
      <c r="G6807">
        <f t="shared" si="106"/>
        <v>2.0724400000000003</v>
      </c>
    </row>
    <row r="6808" spans="1:7" x14ac:dyDescent="0.3">
      <c r="A6808" s="1">
        <v>43130</v>
      </c>
      <c r="B6808" s="2">
        <v>-6.5837429318177402E-3</v>
      </c>
      <c r="C6808" s="1">
        <v>43472</v>
      </c>
      <c r="D6808">
        <v>0.70140000000000002</v>
      </c>
      <c r="E6808" s="1">
        <v>43543</v>
      </c>
      <c r="F6808">
        <v>-3.3099999999999997E-2</v>
      </c>
      <c r="G6808">
        <f t="shared" si="106"/>
        <v>0.40760000000000002</v>
      </c>
    </row>
    <row r="6809" spans="1:7" x14ac:dyDescent="0.3">
      <c r="A6809" s="1">
        <v>43131</v>
      </c>
      <c r="B6809" s="2">
        <v>1.00350523486739E-2</v>
      </c>
      <c r="C6809" s="1">
        <v>43473</v>
      </c>
      <c r="D6809">
        <v>0.97170000000000001</v>
      </c>
      <c r="E6809" s="1">
        <v>43544</v>
      </c>
      <c r="F6809">
        <v>0.35310000000000002</v>
      </c>
      <c r="G6809">
        <f t="shared" si="106"/>
        <v>0.72426000000000001</v>
      </c>
    </row>
    <row r="6810" spans="1:7" x14ac:dyDescent="0.3">
      <c r="A6810" s="1">
        <v>43132</v>
      </c>
      <c r="B6810" s="2">
        <v>1.1717865972441999E-2</v>
      </c>
      <c r="C6810" s="1">
        <v>43474</v>
      </c>
      <c r="D6810">
        <v>0.44159999999999999</v>
      </c>
      <c r="E6810" s="1">
        <v>43545</v>
      </c>
      <c r="F6810">
        <v>6.6100000000000006E-2</v>
      </c>
      <c r="G6810">
        <f t="shared" si="106"/>
        <v>0.29139999999999999</v>
      </c>
    </row>
    <row r="6811" spans="1:7" x14ac:dyDescent="0.3">
      <c r="A6811" s="1">
        <v>43133</v>
      </c>
      <c r="B6811" s="2">
        <v>-7.0075117939599803E-3</v>
      </c>
      <c r="C6811" s="1">
        <v>43475</v>
      </c>
      <c r="D6811">
        <v>0.45200000000000001</v>
      </c>
      <c r="E6811" s="1">
        <v>43546</v>
      </c>
      <c r="F6811">
        <v>0.44819999999999999</v>
      </c>
      <c r="G6811">
        <f t="shared" si="106"/>
        <v>0.45047999999999999</v>
      </c>
    </row>
    <row r="6812" spans="1:7" x14ac:dyDescent="0.3">
      <c r="A6812" s="1">
        <v>43136</v>
      </c>
      <c r="B6812" s="2">
        <v>-6.69061230072787E-3</v>
      </c>
      <c r="C6812" s="1">
        <v>43476</v>
      </c>
      <c r="D6812">
        <v>-1.44E-2</v>
      </c>
      <c r="E6812" s="1">
        <v>43549</v>
      </c>
      <c r="F6812">
        <v>0.2281</v>
      </c>
      <c r="G6812">
        <f t="shared" si="106"/>
        <v>8.2600000000000007E-2</v>
      </c>
    </row>
    <row r="6813" spans="1:7" x14ac:dyDescent="0.3">
      <c r="A6813" s="1">
        <v>43137</v>
      </c>
      <c r="B6813" s="2">
        <v>-1.0174515104787601E-2</v>
      </c>
      <c r="C6813" s="1">
        <v>43479</v>
      </c>
      <c r="D6813">
        <v>-0.51459999999999995</v>
      </c>
      <c r="E6813" s="1">
        <v>43550</v>
      </c>
      <c r="F6813">
        <v>5.3199999999999997E-2</v>
      </c>
      <c r="G6813">
        <f t="shared" si="106"/>
        <v>-0.28747999999999996</v>
      </c>
    </row>
    <row r="6814" spans="1:7" x14ac:dyDescent="0.3">
      <c r="A6814" s="1">
        <v>43138</v>
      </c>
      <c r="B6814" s="2">
        <v>-1.2320972093635999E-2</v>
      </c>
      <c r="C6814" s="1">
        <v>43480</v>
      </c>
      <c r="D6814">
        <v>1.0744</v>
      </c>
      <c r="E6814" s="1">
        <v>43551</v>
      </c>
      <c r="F6814">
        <v>0.20660000000000001</v>
      </c>
      <c r="G6814">
        <f t="shared" si="106"/>
        <v>0.72728000000000004</v>
      </c>
    </row>
    <row r="6815" spans="1:7" x14ac:dyDescent="0.3">
      <c r="A6815" s="1">
        <v>43139</v>
      </c>
      <c r="B6815" s="2">
        <v>4.3601197751432803E-3</v>
      </c>
      <c r="C6815" s="1">
        <v>43481</v>
      </c>
      <c r="D6815">
        <v>0.2248</v>
      </c>
      <c r="E6815" s="1">
        <v>43552</v>
      </c>
      <c r="F6815">
        <v>-6.54E-2</v>
      </c>
      <c r="G6815">
        <f t="shared" si="106"/>
        <v>0.10872</v>
      </c>
    </row>
    <row r="6816" spans="1:7" x14ac:dyDescent="0.3">
      <c r="A6816" s="1">
        <v>43140</v>
      </c>
      <c r="B6816" s="2">
        <v>-8.4113482941806598E-3</v>
      </c>
      <c r="C6816" s="1">
        <v>43482</v>
      </c>
      <c r="D6816">
        <v>0.76900000000000002</v>
      </c>
      <c r="E6816" s="1">
        <v>43553</v>
      </c>
      <c r="F6816">
        <v>-9.3899999999999997E-2</v>
      </c>
      <c r="G6816">
        <f t="shared" si="106"/>
        <v>0.42383999999999999</v>
      </c>
    </row>
    <row r="6817" spans="1:7" x14ac:dyDescent="0.3">
      <c r="A6817" s="1">
        <v>43143</v>
      </c>
      <c r="B6817" s="2">
        <v>-5.7729422121233199E-4</v>
      </c>
      <c r="C6817" s="1">
        <v>43483</v>
      </c>
      <c r="D6817">
        <v>1.321</v>
      </c>
      <c r="E6817" s="1">
        <v>43556</v>
      </c>
      <c r="F6817">
        <v>-0.374</v>
      </c>
      <c r="G6817">
        <f t="shared" si="106"/>
        <v>0.64300000000000002</v>
      </c>
    </row>
    <row r="6818" spans="1:7" x14ac:dyDescent="0.3">
      <c r="A6818" s="1">
        <v>43144</v>
      </c>
      <c r="B6818" s="2">
        <v>5.8044152684564301E-3</v>
      </c>
      <c r="C6818" s="1">
        <v>43487</v>
      </c>
      <c r="D6818">
        <v>-1.4117999999999999</v>
      </c>
      <c r="E6818" s="1">
        <v>43557</v>
      </c>
      <c r="F6818">
        <v>8.3900000000000002E-2</v>
      </c>
      <c r="G6818">
        <f t="shared" si="106"/>
        <v>-0.81351999999999991</v>
      </c>
    </row>
    <row r="6819" spans="1:7" x14ac:dyDescent="0.3">
      <c r="A6819" s="1">
        <v>43145</v>
      </c>
      <c r="B6819" s="2">
        <v>1.69407729661082E-2</v>
      </c>
      <c r="C6819" s="1">
        <v>43488</v>
      </c>
      <c r="D6819">
        <v>0.22040000000000001</v>
      </c>
      <c r="E6819" s="1">
        <v>43558</v>
      </c>
      <c r="F6819">
        <v>-0.16089999999999999</v>
      </c>
      <c r="G6819">
        <f t="shared" si="106"/>
        <v>6.7879999999999996E-2</v>
      </c>
    </row>
    <row r="6820" spans="1:7" x14ac:dyDescent="0.3">
      <c r="A6820" s="1">
        <v>43146</v>
      </c>
      <c r="B6820" s="2">
        <v>5.9651237019215904E-3</v>
      </c>
      <c r="C6820" s="1">
        <v>43489</v>
      </c>
      <c r="D6820">
        <v>0.14069999999999999</v>
      </c>
      <c r="E6820" s="1">
        <v>43559</v>
      </c>
      <c r="F6820">
        <v>6.0100000000000001E-2</v>
      </c>
      <c r="G6820">
        <f t="shared" si="106"/>
        <v>0.10846</v>
      </c>
    </row>
    <row r="6821" spans="1:7" x14ac:dyDescent="0.3">
      <c r="A6821" s="1">
        <v>43147</v>
      </c>
      <c r="B6821" s="2">
        <v>-3.5811950780265701E-3</v>
      </c>
      <c r="C6821" s="1">
        <v>43490</v>
      </c>
      <c r="D6821">
        <v>0.85240000000000005</v>
      </c>
      <c r="E6821" s="1">
        <v>43560</v>
      </c>
      <c r="F6821">
        <v>9.5799999999999996E-2</v>
      </c>
      <c r="G6821">
        <f t="shared" si="106"/>
        <v>0.54976000000000003</v>
      </c>
    </row>
    <row r="6822" spans="1:7" x14ac:dyDescent="0.3">
      <c r="A6822" s="1">
        <v>43150</v>
      </c>
      <c r="B6822" s="2">
        <v>9.1359730468853996E-4</v>
      </c>
      <c r="C6822" s="1">
        <v>43493</v>
      </c>
      <c r="D6822">
        <v>-0.78469999999999995</v>
      </c>
      <c r="E6822" s="1">
        <v>43563</v>
      </c>
      <c r="F6822">
        <v>-5.7099999999999998E-2</v>
      </c>
      <c r="G6822">
        <f t="shared" si="106"/>
        <v>-0.49365999999999999</v>
      </c>
    </row>
    <row r="6823" spans="1:7" x14ac:dyDescent="0.3">
      <c r="A6823" s="1">
        <v>43151</v>
      </c>
      <c r="B6823" s="2">
        <v>-7.4961450052412103E-3</v>
      </c>
      <c r="C6823" s="1">
        <v>43494</v>
      </c>
      <c r="D6823">
        <v>-0.14419999999999999</v>
      </c>
      <c r="E6823" s="1">
        <v>43564</v>
      </c>
      <c r="F6823">
        <v>0.1086</v>
      </c>
      <c r="G6823">
        <f t="shared" si="106"/>
        <v>-4.3079999999999993E-2</v>
      </c>
    </row>
    <row r="6824" spans="1:7" x14ac:dyDescent="0.3">
      <c r="A6824" s="1">
        <v>43152</v>
      </c>
      <c r="B6824" s="2">
        <v>-4.6463628377569899E-3</v>
      </c>
      <c r="C6824" s="1">
        <v>43495</v>
      </c>
      <c r="D6824">
        <v>1.5663</v>
      </c>
      <c r="E6824" s="1">
        <v>43565</v>
      </c>
      <c r="F6824">
        <v>0.12089999999999999</v>
      </c>
      <c r="G6824">
        <f t="shared" si="106"/>
        <v>0.98813999999999991</v>
      </c>
    </row>
    <row r="6825" spans="1:7" x14ac:dyDescent="0.3">
      <c r="A6825" s="1">
        <v>43153</v>
      </c>
      <c r="B6825" s="2">
        <v>1.6594618887149099E-3</v>
      </c>
      <c r="C6825" s="1">
        <v>43496</v>
      </c>
      <c r="D6825">
        <v>0.88129999999999997</v>
      </c>
      <c r="E6825" s="1">
        <v>43566</v>
      </c>
      <c r="F6825">
        <v>-9.3600000000000003E-2</v>
      </c>
      <c r="G6825">
        <f t="shared" si="106"/>
        <v>0.49133999999999989</v>
      </c>
    </row>
    <row r="6826" spans="1:7" x14ac:dyDescent="0.3">
      <c r="A6826" s="1">
        <v>43154</v>
      </c>
      <c r="B6826" s="2">
        <v>-1.2219390594574401E-3</v>
      </c>
      <c r="C6826" s="1">
        <v>43497</v>
      </c>
      <c r="D6826">
        <v>0.1032</v>
      </c>
      <c r="E6826" s="1">
        <v>43567</v>
      </c>
      <c r="F6826">
        <v>-0.19650000000000001</v>
      </c>
      <c r="G6826">
        <f t="shared" si="106"/>
        <v>-1.6680000000000007E-2</v>
      </c>
    </row>
    <row r="6827" spans="1:7" x14ac:dyDescent="0.3">
      <c r="A6827" s="1">
        <v>43157</v>
      </c>
      <c r="B6827" s="2">
        <v>-2.31927294250145E-3</v>
      </c>
      <c r="C6827" s="1">
        <v>43500</v>
      </c>
      <c r="D6827">
        <v>0.6794</v>
      </c>
      <c r="E6827" s="1">
        <v>43570</v>
      </c>
      <c r="F6827">
        <v>5.1499999999999997E-2</v>
      </c>
      <c r="G6827">
        <f t="shared" si="106"/>
        <v>0.42824000000000001</v>
      </c>
    </row>
    <row r="6828" spans="1:7" x14ac:dyDescent="0.3">
      <c r="A6828" s="1">
        <v>43158</v>
      </c>
      <c r="B6828" s="2">
        <v>-2.6456132413331698E-3</v>
      </c>
      <c r="C6828" s="1">
        <v>43501</v>
      </c>
      <c r="D6828">
        <v>0.47170000000000001</v>
      </c>
      <c r="E6828" s="1">
        <v>43571</v>
      </c>
      <c r="F6828">
        <v>-0.1696</v>
      </c>
      <c r="G6828">
        <f t="shared" si="106"/>
        <v>0.21517999999999998</v>
      </c>
    </row>
    <row r="6829" spans="1:7" x14ac:dyDescent="0.3">
      <c r="A6829" s="1">
        <v>43159</v>
      </c>
      <c r="B6829" s="2">
        <v>-1.85902536409265E-2</v>
      </c>
      <c r="C6829" s="1">
        <v>43502</v>
      </c>
      <c r="D6829">
        <v>-0.21290000000000001</v>
      </c>
      <c r="E6829" s="1">
        <v>43572</v>
      </c>
      <c r="F6829">
        <v>2.3400000000000001E-2</v>
      </c>
      <c r="G6829">
        <f t="shared" si="106"/>
        <v>-0.11837999999999999</v>
      </c>
    </row>
    <row r="6830" spans="1:7" x14ac:dyDescent="0.3">
      <c r="A6830" s="1">
        <v>43160</v>
      </c>
      <c r="B6830" s="2">
        <v>-1.2083079993935099E-2</v>
      </c>
      <c r="C6830" s="1">
        <v>43503</v>
      </c>
      <c r="D6830">
        <v>-0.92120000000000002</v>
      </c>
      <c r="E6830" s="1">
        <v>43573</v>
      </c>
      <c r="F6830">
        <v>0.15740000000000001</v>
      </c>
      <c r="G6830">
        <f t="shared" si="106"/>
        <v>-0.48975999999999997</v>
      </c>
    </row>
    <row r="6831" spans="1:7" x14ac:dyDescent="0.3">
      <c r="A6831" s="1">
        <v>43161</v>
      </c>
      <c r="B6831" s="2">
        <v>7.7096462935351004E-3</v>
      </c>
      <c r="C6831" s="1">
        <v>43504</v>
      </c>
      <c r="D6831">
        <v>0.1009</v>
      </c>
      <c r="E6831" s="1">
        <v>43577</v>
      </c>
      <c r="F6831">
        <v>-0.14380000000000001</v>
      </c>
      <c r="G6831">
        <f t="shared" si="106"/>
        <v>3.019999999999988E-3</v>
      </c>
    </row>
    <row r="6832" spans="1:7" x14ac:dyDescent="0.3">
      <c r="A6832" s="1">
        <v>43164</v>
      </c>
      <c r="B6832" s="2">
        <v>3.9135366592035802E-4</v>
      </c>
      <c r="C6832" s="1">
        <v>43507</v>
      </c>
      <c r="D6832">
        <v>7.1900000000000006E-2</v>
      </c>
      <c r="E6832" s="1">
        <v>43578</v>
      </c>
      <c r="F6832">
        <v>0.1193</v>
      </c>
      <c r="G6832">
        <f t="shared" si="106"/>
        <v>9.086000000000001E-2</v>
      </c>
    </row>
    <row r="6833" spans="1:7" x14ac:dyDescent="0.3">
      <c r="A6833" s="1">
        <v>43165</v>
      </c>
      <c r="B6833" s="2">
        <v>7.2361535016280997E-3</v>
      </c>
      <c r="C6833" s="1">
        <v>43508</v>
      </c>
      <c r="D6833">
        <v>1.2961</v>
      </c>
      <c r="E6833" s="1">
        <v>43579</v>
      </c>
      <c r="F6833">
        <v>0.25540000000000002</v>
      </c>
      <c r="G6833">
        <f t="shared" si="106"/>
        <v>0.87982000000000005</v>
      </c>
    </row>
    <row r="6834" spans="1:7" x14ac:dyDescent="0.3">
      <c r="A6834" s="1">
        <v>43166</v>
      </c>
      <c r="B6834" s="2">
        <v>-2.0123976280439501E-3</v>
      </c>
      <c r="C6834" s="1">
        <v>43509</v>
      </c>
      <c r="D6834">
        <v>0.31059999999999999</v>
      </c>
      <c r="E6834" s="1">
        <v>43580</v>
      </c>
      <c r="F6834">
        <v>-3.61E-2</v>
      </c>
      <c r="G6834">
        <f t="shared" si="106"/>
        <v>0.17191999999999999</v>
      </c>
    </row>
    <row r="6835" spans="1:7" x14ac:dyDescent="0.3">
      <c r="A6835" s="1">
        <v>43167</v>
      </c>
      <c r="B6835" s="2">
        <v>-1.28047849086844E-2</v>
      </c>
      <c r="C6835" s="1">
        <v>43510</v>
      </c>
      <c r="D6835">
        <v>-0.23019999999999999</v>
      </c>
      <c r="E6835" s="1">
        <v>43581</v>
      </c>
      <c r="F6835">
        <v>0.18160000000000001</v>
      </c>
      <c r="G6835">
        <f t="shared" si="106"/>
        <v>-6.5479999999999983E-2</v>
      </c>
    </row>
    <row r="6836" spans="1:7" x14ac:dyDescent="0.3">
      <c r="A6836" s="1">
        <v>43168</v>
      </c>
      <c r="B6836" s="2">
        <v>1.1073691183465E-2</v>
      </c>
      <c r="C6836" s="1">
        <v>43511</v>
      </c>
      <c r="D6836">
        <v>1.0953999999999999</v>
      </c>
      <c r="E6836" s="1">
        <v>43584</v>
      </c>
      <c r="F6836">
        <v>-0.15229999999999999</v>
      </c>
      <c r="G6836">
        <f t="shared" si="106"/>
        <v>0.59631999999999996</v>
      </c>
    </row>
    <row r="6837" spans="1:7" x14ac:dyDescent="0.3">
      <c r="A6837" s="1">
        <v>43171</v>
      </c>
      <c r="B6837" s="2">
        <v>-2.4824849440921999E-3</v>
      </c>
      <c r="C6837" s="1">
        <v>43515</v>
      </c>
      <c r="D6837">
        <v>0.15720000000000001</v>
      </c>
      <c r="E6837" s="1">
        <v>43585</v>
      </c>
      <c r="F6837">
        <v>0.1545</v>
      </c>
      <c r="G6837">
        <f t="shared" si="106"/>
        <v>0.15612000000000001</v>
      </c>
    </row>
    <row r="6838" spans="1:7" x14ac:dyDescent="0.3">
      <c r="A6838" s="1">
        <v>43172</v>
      </c>
      <c r="B6838" s="2">
        <v>1.00666276927242E-3</v>
      </c>
      <c r="C6838" s="1">
        <v>43516</v>
      </c>
      <c r="D6838">
        <v>0.1973</v>
      </c>
      <c r="E6838" s="1">
        <v>43586</v>
      </c>
      <c r="F6838">
        <v>2.6100000000000002E-2</v>
      </c>
      <c r="G6838">
        <f t="shared" si="106"/>
        <v>0.12881999999999999</v>
      </c>
    </row>
    <row r="6839" spans="1:7" x14ac:dyDescent="0.3">
      <c r="A6839" s="1">
        <v>43173</v>
      </c>
      <c r="B6839" s="2">
        <v>-8.8573373088596296E-4</v>
      </c>
      <c r="C6839" s="1">
        <v>43517</v>
      </c>
      <c r="D6839">
        <v>-0.34410000000000002</v>
      </c>
      <c r="E6839" s="1">
        <v>43587</v>
      </c>
      <c r="F6839">
        <v>-0.2263</v>
      </c>
      <c r="G6839">
        <f t="shared" si="106"/>
        <v>-0.29698000000000002</v>
      </c>
    </row>
    <row r="6840" spans="1:7" x14ac:dyDescent="0.3">
      <c r="A6840" s="1">
        <v>43174</v>
      </c>
      <c r="B6840" s="2">
        <v>-3.9339230570700802E-3</v>
      </c>
      <c r="C6840" s="1">
        <v>43518</v>
      </c>
      <c r="D6840">
        <v>0.64410000000000001</v>
      </c>
      <c r="E6840" s="1">
        <v>43588</v>
      </c>
      <c r="F6840">
        <v>0.13600000000000001</v>
      </c>
      <c r="G6840">
        <f t="shared" si="106"/>
        <v>0.44085999999999997</v>
      </c>
    </row>
    <row r="6841" spans="1:7" x14ac:dyDescent="0.3">
      <c r="A6841" s="1">
        <v>43175</v>
      </c>
      <c r="B6841" s="2">
        <v>1.4330839171303701E-3</v>
      </c>
      <c r="C6841" s="1">
        <v>43521</v>
      </c>
      <c r="D6841">
        <v>0.13719999999999999</v>
      </c>
      <c r="E6841" s="1">
        <v>43591</v>
      </c>
      <c r="F6841">
        <v>0.14199999999999999</v>
      </c>
      <c r="G6841">
        <f t="shared" si="106"/>
        <v>0.13911999999999999</v>
      </c>
    </row>
    <row r="6842" spans="1:7" x14ac:dyDescent="0.3">
      <c r="A6842" s="1">
        <v>43178</v>
      </c>
      <c r="B6842" s="2">
        <v>1.7969948902862899E-4</v>
      </c>
      <c r="C6842" s="1">
        <v>43522</v>
      </c>
      <c r="D6842">
        <v>-7.7899999999999997E-2</v>
      </c>
      <c r="E6842" s="1">
        <v>43592</v>
      </c>
      <c r="F6842">
        <v>0.20630000000000001</v>
      </c>
      <c r="G6842">
        <f t="shared" si="106"/>
        <v>3.5780000000000013E-2</v>
      </c>
    </row>
    <row r="6843" spans="1:7" x14ac:dyDescent="0.3">
      <c r="A6843" s="1">
        <v>43179</v>
      </c>
      <c r="B6843" s="2">
        <v>2.0453406369578299E-3</v>
      </c>
      <c r="C6843" s="1">
        <v>43523</v>
      </c>
      <c r="D6843">
        <v>-3.9100000000000003E-2</v>
      </c>
      <c r="E6843" s="1">
        <v>43593</v>
      </c>
      <c r="F6843">
        <v>-0.15140000000000001</v>
      </c>
      <c r="G6843">
        <f t="shared" si="106"/>
        <v>-8.4020000000000011E-2</v>
      </c>
    </row>
    <row r="6844" spans="1:7" x14ac:dyDescent="0.3">
      <c r="A6844" s="1">
        <v>43180</v>
      </c>
      <c r="B6844" s="2">
        <v>1.42643046448365E-2</v>
      </c>
      <c r="C6844" s="1">
        <v>43524</v>
      </c>
      <c r="D6844">
        <v>-0.25280000000000002</v>
      </c>
      <c r="E6844" s="1">
        <v>43594</v>
      </c>
      <c r="F6844">
        <v>7.5399999999999995E-2</v>
      </c>
      <c r="G6844">
        <f t="shared" si="106"/>
        <v>-0.12152000000000002</v>
      </c>
    </row>
    <row r="6845" spans="1:7" x14ac:dyDescent="0.3">
      <c r="A6845" s="1">
        <v>43181</v>
      </c>
      <c r="B6845" s="2">
        <v>-9.4199381049271409E-3</v>
      </c>
      <c r="C6845" s="1">
        <v>43525</v>
      </c>
      <c r="D6845">
        <v>0.69499999999999995</v>
      </c>
      <c r="E6845" s="1">
        <v>43595</v>
      </c>
      <c r="F6845">
        <v>3.9800000000000002E-2</v>
      </c>
      <c r="G6845">
        <f t="shared" si="106"/>
        <v>0.43291999999999997</v>
      </c>
    </row>
    <row r="6846" spans="1:7" x14ac:dyDescent="0.3">
      <c r="A6846" s="1">
        <v>43182</v>
      </c>
      <c r="B6846" s="2">
        <v>9.3024795349902992E-3</v>
      </c>
      <c r="C6846" s="1">
        <v>43528</v>
      </c>
      <c r="D6846">
        <v>-0.3856</v>
      </c>
      <c r="E6846" s="1">
        <v>43598</v>
      </c>
      <c r="F6846">
        <v>0.22819999999999999</v>
      </c>
      <c r="G6846">
        <f t="shared" si="106"/>
        <v>-0.14007999999999998</v>
      </c>
    </row>
    <row r="6847" spans="1:7" x14ac:dyDescent="0.3">
      <c r="A6847" s="1">
        <v>43185</v>
      </c>
      <c r="B6847" s="2">
        <v>1.53330854383182E-3</v>
      </c>
      <c r="C6847" s="1">
        <v>43529</v>
      </c>
      <c r="D6847">
        <v>-0.11</v>
      </c>
      <c r="E6847" s="1">
        <v>43599</v>
      </c>
      <c r="F6847">
        <v>-3.8699999999999998E-2</v>
      </c>
      <c r="G6847">
        <f t="shared" si="106"/>
        <v>-8.1479999999999997E-2</v>
      </c>
    </row>
    <row r="6848" spans="1:7" x14ac:dyDescent="0.3">
      <c r="A6848" s="1">
        <v>43186</v>
      </c>
      <c r="B6848" s="2">
        <v>-8.7138352027089604E-3</v>
      </c>
      <c r="C6848" s="1">
        <v>43530</v>
      </c>
      <c r="D6848">
        <v>-0.64759999999999995</v>
      </c>
      <c r="E6848" s="1">
        <v>43600</v>
      </c>
      <c r="F6848">
        <v>0.20080000000000001</v>
      </c>
      <c r="G6848">
        <f t="shared" si="106"/>
        <v>-0.30823999999999996</v>
      </c>
    </row>
    <row r="6849" spans="1:7" x14ac:dyDescent="0.3">
      <c r="A6849" s="1">
        <v>43187</v>
      </c>
      <c r="B6849" s="2">
        <v>-8.0210823286344102E-3</v>
      </c>
      <c r="C6849" s="1">
        <v>43531</v>
      </c>
      <c r="D6849">
        <v>-0.79149999999999998</v>
      </c>
      <c r="E6849" s="1">
        <v>43601</v>
      </c>
      <c r="F6849">
        <v>-0.11409999999999999</v>
      </c>
      <c r="G6849">
        <f t="shared" si="106"/>
        <v>-0.52054</v>
      </c>
    </row>
    <row r="6850" spans="1:7" x14ac:dyDescent="0.3">
      <c r="A6850" s="1">
        <v>43188</v>
      </c>
      <c r="B6850" s="2">
        <v>-5.5121878043107298E-4</v>
      </c>
      <c r="C6850" s="1">
        <v>43532</v>
      </c>
      <c r="D6850">
        <v>-0.2036</v>
      </c>
      <c r="E6850" s="1">
        <v>43602</v>
      </c>
      <c r="F6850">
        <v>5.5199999999999999E-2</v>
      </c>
      <c r="G6850">
        <f t="shared" si="106"/>
        <v>-0.10007999999999999</v>
      </c>
    </row>
    <row r="6851" spans="1:7" x14ac:dyDescent="0.3">
      <c r="A6851" s="1">
        <v>43189</v>
      </c>
      <c r="B6851" s="2">
        <v>-8.1817439895659496E-5</v>
      </c>
      <c r="C6851" s="1">
        <v>43535</v>
      </c>
      <c r="D6851">
        <v>1.4678</v>
      </c>
      <c r="E6851" s="1">
        <v>43605</v>
      </c>
      <c r="F6851">
        <v>-9.7199999999999995E-2</v>
      </c>
      <c r="G6851">
        <f t="shared" si="106"/>
        <v>0.84179999999999999</v>
      </c>
    </row>
    <row r="6852" spans="1:7" x14ac:dyDescent="0.3">
      <c r="A6852" s="1">
        <v>43192</v>
      </c>
      <c r="B6852" s="2">
        <v>-1.9836294177114598E-3</v>
      </c>
      <c r="C6852" s="1">
        <v>43536</v>
      </c>
      <c r="D6852">
        <v>0.29970000000000002</v>
      </c>
      <c r="E6852" s="1">
        <v>43606</v>
      </c>
      <c r="F6852">
        <v>-6.3799999999999996E-2</v>
      </c>
      <c r="G6852">
        <f t="shared" si="106"/>
        <v>0.15429999999999999</v>
      </c>
    </row>
    <row r="6853" spans="1:7" x14ac:dyDescent="0.3">
      <c r="A6853" s="1">
        <v>43193</v>
      </c>
      <c r="B6853" s="2">
        <v>-3.5515332502444901E-4</v>
      </c>
      <c r="C6853" s="1">
        <v>43537</v>
      </c>
      <c r="D6853">
        <v>0.70209999999999995</v>
      </c>
      <c r="E6853" s="1">
        <v>43607</v>
      </c>
      <c r="F6853">
        <v>0.14080000000000001</v>
      </c>
      <c r="G6853">
        <f t="shared" ref="G6853:G6916" si="107">(D6853*0.6)+(F6853*0.4)</f>
        <v>0.47758</v>
      </c>
    </row>
    <row r="6854" spans="1:7" x14ac:dyDescent="0.3">
      <c r="A6854" s="1">
        <v>43194</v>
      </c>
      <c r="B6854" s="2">
        <v>-2.8667536437999601E-3</v>
      </c>
      <c r="C6854" s="1">
        <v>43538</v>
      </c>
      <c r="D6854">
        <v>-5.3100000000000001E-2</v>
      </c>
      <c r="E6854" s="1">
        <v>43608</v>
      </c>
      <c r="F6854">
        <v>0.45300000000000001</v>
      </c>
      <c r="G6854">
        <f t="shared" si="107"/>
        <v>0.14934000000000003</v>
      </c>
    </row>
    <row r="6855" spans="1:7" x14ac:dyDescent="0.3">
      <c r="A6855" s="1">
        <v>43195</v>
      </c>
      <c r="B6855" s="2">
        <v>-5.8496271498254004E-4</v>
      </c>
      <c r="C6855" s="1">
        <v>43539</v>
      </c>
      <c r="D6855">
        <v>0.50260000000000005</v>
      </c>
      <c r="E6855" s="1">
        <v>43609</v>
      </c>
      <c r="F6855">
        <v>-0.1668</v>
      </c>
      <c r="G6855">
        <f t="shared" si="107"/>
        <v>0.23483999999999999</v>
      </c>
    </row>
    <row r="6856" spans="1:7" x14ac:dyDescent="0.3">
      <c r="A6856" s="1">
        <v>43196</v>
      </c>
      <c r="B6856" s="2">
        <v>-1.1366435791270199E-3</v>
      </c>
      <c r="C6856" s="1">
        <v>43542</v>
      </c>
      <c r="D6856">
        <v>0.37159999999999999</v>
      </c>
      <c r="E6856" s="1">
        <v>43613</v>
      </c>
      <c r="F6856">
        <v>0.28089999999999998</v>
      </c>
      <c r="G6856">
        <f t="shared" si="107"/>
        <v>0.33532000000000001</v>
      </c>
    </row>
    <row r="6857" spans="1:7" x14ac:dyDescent="0.3">
      <c r="A6857" s="1">
        <v>43199</v>
      </c>
      <c r="B6857" s="2">
        <v>4.7990414682470596E-3</v>
      </c>
      <c r="C6857" s="1">
        <v>43543</v>
      </c>
      <c r="D6857">
        <v>-1.01E-2</v>
      </c>
      <c r="E6857" s="1">
        <v>43614</v>
      </c>
      <c r="F6857">
        <v>0.115</v>
      </c>
      <c r="G6857">
        <f t="shared" si="107"/>
        <v>3.9940000000000003E-2</v>
      </c>
    </row>
    <row r="6858" spans="1:7" x14ac:dyDescent="0.3">
      <c r="A6858" s="1">
        <v>43200</v>
      </c>
      <c r="B6858" s="2">
        <v>1.03987600604925E-2</v>
      </c>
      <c r="C6858" s="1">
        <v>43544</v>
      </c>
      <c r="D6858">
        <v>-0.28989999999999999</v>
      </c>
      <c r="E6858" s="1">
        <v>43615</v>
      </c>
      <c r="F6858">
        <v>0.10780000000000001</v>
      </c>
      <c r="G6858">
        <f t="shared" si="107"/>
        <v>-0.13081999999999999</v>
      </c>
    </row>
    <row r="6859" spans="1:7" x14ac:dyDescent="0.3">
      <c r="A6859" s="1">
        <v>43201</v>
      </c>
      <c r="B6859" s="2">
        <v>4.1215458720456101E-3</v>
      </c>
      <c r="C6859" s="1">
        <v>43545</v>
      </c>
      <c r="D6859">
        <v>1.0907</v>
      </c>
      <c r="E6859" s="1">
        <v>43616</v>
      </c>
      <c r="F6859">
        <v>0.4148</v>
      </c>
      <c r="G6859">
        <f t="shared" si="107"/>
        <v>0.82034000000000007</v>
      </c>
    </row>
    <row r="6860" spans="1:7" x14ac:dyDescent="0.3">
      <c r="A6860" s="1">
        <v>43202</v>
      </c>
      <c r="B6860" s="2">
        <v>1.7697389131865501E-4</v>
      </c>
      <c r="C6860" s="1">
        <v>43546</v>
      </c>
      <c r="D6860">
        <v>-1.8900000000000001</v>
      </c>
      <c r="E6860" s="1">
        <v>43619</v>
      </c>
      <c r="F6860">
        <v>0.31240000000000001</v>
      </c>
      <c r="G6860">
        <f t="shared" si="107"/>
        <v>-1.0090400000000002</v>
      </c>
    </row>
    <row r="6861" spans="1:7" x14ac:dyDescent="0.3">
      <c r="A6861" s="1">
        <v>43203</v>
      </c>
      <c r="B6861" s="2">
        <v>6.9357082888465995E-5</v>
      </c>
      <c r="C6861" s="1">
        <v>43549</v>
      </c>
      <c r="D6861">
        <v>-7.6300000000000007E-2</v>
      </c>
      <c r="E6861" s="1">
        <v>43620</v>
      </c>
      <c r="F6861">
        <v>-0.20449999999999999</v>
      </c>
      <c r="G6861">
        <f t="shared" si="107"/>
        <v>-0.12758</v>
      </c>
    </row>
    <row r="6862" spans="1:7" x14ac:dyDescent="0.3">
      <c r="A6862" s="1">
        <v>43206</v>
      </c>
      <c r="B6862" s="2">
        <v>4.0063477185770001E-4</v>
      </c>
      <c r="C6862" s="1">
        <v>43550</v>
      </c>
      <c r="D6862">
        <v>0.71850000000000003</v>
      </c>
      <c r="E6862" s="1">
        <v>43621</v>
      </c>
      <c r="F6862">
        <v>-1.0699999999999999E-2</v>
      </c>
      <c r="G6862">
        <f t="shared" si="107"/>
        <v>0.42681999999999998</v>
      </c>
    </row>
    <row r="6863" spans="1:7" x14ac:dyDescent="0.3">
      <c r="A6863" s="1">
        <v>43207</v>
      </c>
      <c r="B6863" s="2">
        <v>-5.3936359019590696E-4</v>
      </c>
      <c r="C6863" s="1">
        <v>43551</v>
      </c>
      <c r="D6863">
        <v>-0.4632</v>
      </c>
      <c r="E6863" s="1">
        <v>43622</v>
      </c>
      <c r="F6863">
        <v>-1.4E-3</v>
      </c>
      <c r="G6863">
        <f t="shared" si="107"/>
        <v>-0.27848000000000001</v>
      </c>
    </row>
    <row r="6864" spans="1:7" x14ac:dyDescent="0.3">
      <c r="A6864" s="1">
        <v>43208</v>
      </c>
      <c r="B6864" s="2">
        <v>3.5955540076091398E-3</v>
      </c>
      <c r="C6864" s="1">
        <v>43552</v>
      </c>
      <c r="D6864">
        <v>0.37480000000000002</v>
      </c>
      <c r="E6864" s="1">
        <v>43623</v>
      </c>
      <c r="F6864">
        <v>0.2636</v>
      </c>
      <c r="G6864">
        <f t="shared" si="107"/>
        <v>0.33032</v>
      </c>
    </row>
    <row r="6865" spans="1:7" x14ac:dyDescent="0.3">
      <c r="A6865" s="1">
        <v>43209</v>
      </c>
      <c r="B6865" s="2">
        <v>3.0355369100483198E-3</v>
      </c>
      <c r="C6865" s="1">
        <v>43553</v>
      </c>
      <c r="D6865">
        <v>0.67789999999999995</v>
      </c>
      <c r="E6865" s="1">
        <v>43626</v>
      </c>
      <c r="F6865">
        <v>-0.22489999999999999</v>
      </c>
      <c r="G6865">
        <f t="shared" si="107"/>
        <v>0.31677999999999995</v>
      </c>
    </row>
    <row r="6866" spans="1:7" x14ac:dyDescent="0.3">
      <c r="A6866" s="1">
        <v>43210</v>
      </c>
      <c r="B6866" s="2">
        <v>-1.42191567005745E-3</v>
      </c>
      <c r="C6866" s="1">
        <v>43556</v>
      </c>
      <c r="D6866">
        <v>1.1576</v>
      </c>
      <c r="E6866" s="1">
        <v>43627</v>
      </c>
      <c r="F6866">
        <v>3.2099999999999997E-2</v>
      </c>
      <c r="G6866">
        <f t="shared" si="107"/>
        <v>0.70739999999999992</v>
      </c>
    </row>
    <row r="6867" spans="1:7" x14ac:dyDescent="0.3">
      <c r="A6867" s="1">
        <v>43213</v>
      </c>
      <c r="B6867" s="2">
        <v>-5.3168716712448405E-4</v>
      </c>
      <c r="C6867" s="1">
        <v>43557</v>
      </c>
      <c r="D6867">
        <v>5.7000000000000002E-3</v>
      </c>
      <c r="E6867" s="1">
        <v>43628</v>
      </c>
      <c r="F6867">
        <v>6.0499999999999998E-2</v>
      </c>
      <c r="G6867">
        <f t="shared" si="107"/>
        <v>2.7619999999999999E-2</v>
      </c>
    </row>
    <row r="6868" spans="1:7" x14ac:dyDescent="0.3">
      <c r="A6868" s="1">
        <v>43214</v>
      </c>
      <c r="B6868" s="2">
        <v>-2.05267536308651E-3</v>
      </c>
      <c r="C6868" s="1">
        <v>43558</v>
      </c>
      <c r="D6868">
        <v>0.21479999999999999</v>
      </c>
      <c r="E6868" s="1">
        <v>43629</v>
      </c>
      <c r="F6868">
        <v>0.19259999999999999</v>
      </c>
      <c r="G6868">
        <f t="shared" si="107"/>
        <v>0.20591999999999999</v>
      </c>
    </row>
    <row r="6869" spans="1:7" x14ac:dyDescent="0.3">
      <c r="A6869" s="1">
        <v>43215</v>
      </c>
      <c r="B6869" s="2">
        <v>-9.3304293580431796E-4</v>
      </c>
      <c r="C6869" s="1">
        <v>43559</v>
      </c>
      <c r="D6869">
        <v>0.23130000000000001</v>
      </c>
      <c r="E6869" s="1">
        <v>43630</v>
      </c>
      <c r="F6869">
        <v>-3.85E-2</v>
      </c>
      <c r="G6869">
        <f t="shared" si="107"/>
        <v>0.12337999999999999</v>
      </c>
    </row>
    <row r="6870" spans="1:7" x14ac:dyDescent="0.3">
      <c r="A6870" s="1">
        <v>43216</v>
      </c>
      <c r="B6870" s="2">
        <v>-1.3307635570164501E-3</v>
      </c>
      <c r="C6870" s="1">
        <v>43560</v>
      </c>
      <c r="D6870">
        <v>0.46439999999999998</v>
      </c>
      <c r="E6870" s="1">
        <v>43633</v>
      </c>
      <c r="F6870">
        <v>5.4300000000000001E-2</v>
      </c>
      <c r="G6870">
        <f t="shared" si="107"/>
        <v>0.30036000000000002</v>
      </c>
    </row>
    <row r="6871" spans="1:7" x14ac:dyDescent="0.3">
      <c r="A6871" s="1">
        <v>43217</v>
      </c>
      <c r="B6871" s="2">
        <v>-3.9543603932378204E-3</v>
      </c>
      <c r="C6871" s="1">
        <v>43563</v>
      </c>
      <c r="D6871">
        <v>0.1067</v>
      </c>
      <c r="E6871" s="1">
        <v>43634</v>
      </c>
      <c r="F6871">
        <v>0.1908</v>
      </c>
      <c r="G6871">
        <f t="shared" si="107"/>
        <v>0.14033999999999999</v>
      </c>
    </row>
    <row r="6872" spans="1:7" x14ac:dyDescent="0.3">
      <c r="A6872" s="1">
        <v>43220</v>
      </c>
      <c r="B6872" s="2">
        <v>-3.4562414865192399E-3</v>
      </c>
      <c r="C6872" s="1">
        <v>43564</v>
      </c>
      <c r="D6872">
        <v>-0.57640000000000002</v>
      </c>
      <c r="E6872" s="1">
        <v>43635</v>
      </c>
      <c r="F6872">
        <v>0.25480000000000003</v>
      </c>
      <c r="G6872">
        <f t="shared" si="107"/>
        <v>-0.24391999999999997</v>
      </c>
    </row>
    <row r="6873" spans="1:7" x14ac:dyDescent="0.3">
      <c r="A6873" s="1">
        <v>43221</v>
      </c>
      <c r="B6873" s="2">
        <v>-8.0889797286307595E-3</v>
      </c>
      <c r="C6873" s="1">
        <v>43565</v>
      </c>
      <c r="D6873">
        <v>0.35620000000000002</v>
      </c>
      <c r="E6873" s="1">
        <v>43636</v>
      </c>
      <c r="F6873">
        <v>0.24540000000000001</v>
      </c>
      <c r="G6873">
        <f t="shared" si="107"/>
        <v>0.31187999999999999</v>
      </c>
    </row>
    <row r="6874" spans="1:7" x14ac:dyDescent="0.3">
      <c r="A6874" s="1">
        <v>43222</v>
      </c>
      <c r="B6874" s="2">
        <v>3.2280971005740301E-3</v>
      </c>
      <c r="C6874" s="1">
        <v>43566</v>
      </c>
      <c r="D6874">
        <v>5.1000000000000004E-3</v>
      </c>
      <c r="E6874" s="1">
        <v>43637</v>
      </c>
      <c r="F6874">
        <v>-0.30470000000000003</v>
      </c>
      <c r="G6874">
        <f t="shared" si="107"/>
        <v>-0.11882000000000001</v>
      </c>
    </row>
    <row r="6875" spans="1:7" x14ac:dyDescent="0.3">
      <c r="A6875" s="1">
        <v>43223</v>
      </c>
      <c r="B6875" s="2">
        <v>-2.8055710013186202E-4</v>
      </c>
      <c r="C6875" s="1">
        <v>43567</v>
      </c>
      <c r="D6875">
        <v>0.67079999999999995</v>
      </c>
      <c r="E6875" s="1">
        <v>43640</v>
      </c>
      <c r="F6875">
        <v>0.27560000000000001</v>
      </c>
      <c r="G6875">
        <f t="shared" si="107"/>
        <v>0.51271999999999995</v>
      </c>
    </row>
    <row r="6876" spans="1:7" x14ac:dyDescent="0.3">
      <c r="A6876" s="1">
        <v>43224</v>
      </c>
      <c r="B6876" s="2">
        <v>4.3146866877747901E-3</v>
      </c>
      <c r="C6876" s="1">
        <v>43570</v>
      </c>
      <c r="D6876">
        <v>-6.0600000000000001E-2</v>
      </c>
      <c r="E6876" s="1">
        <v>43641</v>
      </c>
      <c r="F6876">
        <v>8.3000000000000004E-2</v>
      </c>
      <c r="G6876">
        <f t="shared" si="107"/>
        <v>-3.1599999999999961E-3</v>
      </c>
    </row>
    <row r="6877" spans="1:7" x14ac:dyDescent="0.3">
      <c r="A6877" s="1">
        <v>43227</v>
      </c>
      <c r="B6877" s="2">
        <v>2.2747161673080099E-3</v>
      </c>
      <c r="C6877" s="1">
        <v>43571</v>
      </c>
      <c r="D6877">
        <v>5.0900000000000001E-2</v>
      </c>
      <c r="E6877" s="1">
        <v>43642</v>
      </c>
      <c r="F6877">
        <v>-0.25390000000000001</v>
      </c>
      <c r="G6877">
        <f t="shared" si="107"/>
        <v>-7.1020000000000014E-2</v>
      </c>
    </row>
    <row r="6878" spans="1:7" x14ac:dyDescent="0.3">
      <c r="A6878" s="1">
        <v>43228</v>
      </c>
      <c r="B6878" s="2">
        <v>-4.43044319345975E-3</v>
      </c>
      <c r="C6878" s="1">
        <v>43572</v>
      </c>
      <c r="D6878">
        <v>-0.2175</v>
      </c>
      <c r="E6878" s="1">
        <v>43643</v>
      </c>
      <c r="F6878">
        <v>0.2712</v>
      </c>
      <c r="G6878">
        <f t="shared" si="107"/>
        <v>-2.2019999999999998E-2</v>
      </c>
    </row>
    <row r="6879" spans="1:7" x14ac:dyDescent="0.3">
      <c r="A6879" s="1">
        <v>43229</v>
      </c>
      <c r="B6879" s="2">
        <v>8.8786283666251204E-3</v>
      </c>
      <c r="C6879" s="1">
        <v>43573</v>
      </c>
      <c r="D6879">
        <v>0.1603</v>
      </c>
      <c r="E6879" s="1">
        <v>43644</v>
      </c>
      <c r="F6879">
        <v>5.3900000000000003E-2</v>
      </c>
      <c r="G6879">
        <f t="shared" si="107"/>
        <v>0.11774000000000001</v>
      </c>
    </row>
    <row r="6880" spans="1:7" x14ac:dyDescent="0.3">
      <c r="A6880" s="1">
        <v>43230</v>
      </c>
      <c r="B6880" s="2">
        <v>-1.4241608844088899E-3</v>
      </c>
      <c r="C6880" s="1">
        <v>43577</v>
      </c>
      <c r="D6880">
        <v>0.10390000000000001</v>
      </c>
      <c r="E6880" s="1">
        <v>43647</v>
      </c>
      <c r="F6880">
        <v>-0.1216</v>
      </c>
      <c r="G6880">
        <f t="shared" si="107"/>
        <v>1.3699999999999997E-2</v>
      </c>
    </row>
    <row r="6881" spans="1:7" x14ac:dyDescent="0.3">
      <c r="A6881" s="1">
        <v>43231</v>
      </c>
      <c r="B6881" s="2">
        <v>-1.12313996578273E-3</v>
      </c>
      <c r="C6881" s="1">
        <v>43578</v>
      </c>
      <c r="D6881">
        <v>0.88919999999999999</v>
      </c>
      <c r="E6881" s="1">
        <v>43648</v>
      </c>
      <c r="F6881">
        <v>0.27850000000000003</v>
      </c>
      <c r="G6881">
        <f t="shared" si="107"/>
        <v>0.64492000000000005</v>
      </c>
    </row>
    <row r="6882" spans="1:7" x14ac:dyDescent="0.3">
      <c r="A6882" s="1">
        <v>43234</v>
      </c>
      <c r="B6882" s="2">
        <v>3.4845458547612101E-3</v>
      </c>
      <c r="C6882" s="1">
        <v>43579</v>
      </c>
      <c r="D6882">
        <v>-0.21909999999999999</v>
      </c>
      <c r="E6882" s="1">
        <v>43649</v>
      </c>
      <c r="F6882">
        <v>0.15629999999999999</v>
      </c>
      <c r="G6882">
        <f t="shared" si="107"/>
        <v>-6.8939999999999987E-2</v>
      </c>
    </row>
    <row r="6883" spans="1:7" x14ac:dyDescent="0.3">
      <c r="A6883" s="1">
        <v>43235</v>
      </c>
      <c r="B6883" s="2">
        <v>1.51765595169495E-3</v>
      </c>
      <c r="C6883" s="1">
        <v>43580</v>
      </c>
      <c r="D6883">
        <v>-3.6900000000000002E-2</v>
      </c>
      <c r="E6883" s="1">
        <v>43651</v>
      </c>
      <c r="F6883">
        <v>-0.45950000000000002</v>
      </c>
      <c r="G6883">
        <f t="shared" si="107"/>
        <v>-0.20594000000000001</v>
      </c>
    </row>
    <row r="6884" spans="1:7" x14ac:dyDescent="0.3">
      <c r="A6884" s="1">
        <v>43236</v>
      </c>
      <c r="B6884" s="2">
        <v>9.1402649751293197E-4</v>
      </c>
      <c r="C6884" s="1">
        <v>43581</v>
      </c>
      <c r="D6884">
        <v>0.47160000000000002</v>
      </c>
      <c r="E6884" s="1">
        <v>43654</v>
      </c>
      <c r="F6884">
        <v>9.6799999999999997E-2</v>
      </c>
      <c r="G6884">
        <f t="shared" si="107"/>
        <v>0.32167999999999997</v>
      </c>
    </row>
    <row r="6885" spans="1:7" x14ac:dyDescent="0.3">
      <c r="A6885" s="1">
        <v>43237</v>
      </c>
      <c r="B6885" s="2">
        <v>-3.2712507492149698E-5</v>
      </c>
      <c r="C6885" s="1">
        <v>43584</v>
      </c>
      <c r="D6885">
        <v>0.1119</v>
      </c>
      <c r="E6885" s="1">
        <v>43655</v>
      </c>
      <c r="F6885">
        <v>-0.12759999999999999</v>
      </c>
      <c r="G6885">
        <f t="shared" si="107"/>
        <v>1.6099999999999989E-2</v>
      </c>
    </row>
    <row r="6886" spans="1:7" x14ac:dyDescent="0.3">
      <c r="A6886" s="1">
        <v>43238</v>
      </c>
      <c r="B6886" s="2">
        <v>-2.3597240099958402E-3</v>
      </c>
      <c r="C6886" s="1">
        <v>43585</v>
      </c>
      <c r="D6886">
        <v>9.7799999999999998E-2</v>
      </c>
      <c r="E6886" s="1">
        <v>43656</v>
      </c>
      <c r="F6886">
        <v>1.43E-2</v>
      </c>
      <c r="G6886">
        <f t="shared" si="107"/>
        <v>6.4399999999999999E-2</v>
      </c>
    </row>
    <row r="6887" spans="1:7" x14ac:dyDescent="0.3">
      <c r="A6887" s="1">
        <v>43241</v>
      </c>
      <c r="B6887" s="2">
        <v>-3.2389505702512499E-3</v>
      </c>
      <c r="C6887" s="1">
        <v>43586</v>
      </c>
      <c r="D6887">
        <v>-0.74929999999999997</v>
      </c>
      <c r="E6887" s="1">
        <v>43657</v>
      </c>
      <c r="F6887">
        <v>-0.26979999999999998</v>
      </c>
      <c r="G6887">
        <f t="shared" si="107"/>
        <v>-0.5575</v>
      </c>
    </row>
    <row r="6888" spans="1:7" x14ac:dyDescent="0.3">
      <c r="A6888" s="1">
        <v>43242</v>
      </c>
      <c r="B6888" s="2">
        <v>-8.4043084725537995E-5</v>
      </c>
      <c r="C6888" s="1">
        <v>43587</v>
      </c>
      <c r="D6888">
        <v>-0.2082</v>
      </c>
      <c r="E6888" s="1">
        <v>43658</v>
      </c>
      <c r="F6888">
        <v>7.3099999999999998E-2</v>
      </c>
      <c r="G6888">
        <f t="shared" si="107"/>
        <v>-9.5679999999999987E-2</v>
      </c>
    </row>
    <row r="6889" spans="1:7" x14ac:dyDescent="0.3">
      <c r="A6889" s="1">
        <v>43243</v>
      </c>
      <c r="B6889" s="2">
        <v>-4.6218365910162297E-3</v>
      </c>
      <c r="C6889" s="1">
        <v>43588</v>
      </c>
      <c r="D6889">
        <v>0.97370000000000001</v>
      </c>
      <c r="E6889" s="1">
        <v>43661</v>
      </c>
      <c r="F6889">
        <v>9.7500000000000003E-2</v>
      </c>
      <c r="G6889">
        <f t="shared" si="107"/>
        <v>0.62322</v>
      </c>
    </row>
    <row r="6890" spans="1:7" x14ac:dyDescent="0.3">
      <c r="A6890" s="1">
        <v>43244</v>
      </c>
      <c r="B6890" s="2">
        <v>-4.5203484296359999E-3</v>
      </c>
      <c r="C6890" s="1">
        <v>43591</v>
      </c>
      <c r="D6890">
        <v>-0.43880000000000002</v>
      </c>
      <c r="E6890" s="1">
        <v>43662</v>
      </c>
      <c r="F6890">
        <v>-0.13109999999999999</v>
      </c>
      <c r="G6890">
        <f t="shared" si="107"/>
        <v>-0.31572</v>
      </c>
    </row>
    <row r="6891" spans="1:7" x14ac:dyDescent="0.3">
      <c r="A6891" s="1">
        <v>43245</v>
      </c>
      <c r="B6891" s="2">
        <v>-6.4816457282054199E-3</v>
      </c>
      <c r="C6891" s="1">
        <v>43592</v>
      </c>
      <c r="D6891">
        <v>-1.6503999999999999</v>
      </c>
      <c r="E6891" s="1">
        <v>43663</v>
      </c>
      <c r="F6891">
        <v>0.31709999999999999</v>
      </c>
      <c r="G6891">
        <f t="shared" si="107"/>
        <v>-0.86339999999999995</v>
      </c>
    </row>
    <row r="6892" spans="1:7" x14ac:dyDescent="0.3">
      <c r="A6892" s="1">
        <v>43248</v>
      </c>
      <c r="B6892" s="2">
        <v>-5.3906866805875097E-4</v>
      </c>
      <c r="C6892" s="1">
        <v>43593</v>
      </c>
      <c r="D6892">
        <v>-0.15770000000000001</v>
      </c>
      <c r="E6892" s="1">
        <v>43664</v>
      </c>
      <c r="F6892">
        <v>0.12859999999999999</v>
      </c>
      <c r="G6892">
        <f t="shared" si="107"/>
        <v>-4.3179999999999996E-2</v>
      </c>
    </row>
    <row r="6893" spans="1:7" x14ac:dyDescent="0.3">
      <c r="A6893" s="1">
        <v>43249</v>
      </c>
      <c r="B6893" s="2">
        <v>-8.8193386094834701E-3</v>
      </c>
      <c r="C6893" s="1">
        <v>43594</v>
      </c>
      <c r="D6893">
        <v>-0.26719999999999999</v>
      </c>
      <c r="E6893" s="1">
        <v>43665</v>
      </c>
      <c r="F6893">
        <v>-3.5900000000000001E-2</v>
      </c>
      <c r="G6893">
        <f t="shared" si="107"/>
        <v>-0.17468</v>
      </c>
    </row>
    <row r="6894" spans="1:7" x14ac:dyDescent="0.3">
      <c r="A6894" s="1">
        <v>43250</v>
      </c>
      <c r="B6894" s="2">
        <v>-1.90090274743604E-3</v>
      </c>
      <c r="C6894" s="1">
        <v>43595</v>
      </c>
      <c r="D6894">
        <v>0.40629999999999999</v>
      </c>
      <c r="E6894" s="1">
        <v>43668</v>
      </c>
      <c r="F6894">
        <v>7.3200000000000001E-2</v>
      </c>
      <c r="G6894">
        <f t="shared" si="107"/>
        <v>0.27305999999999997</v>
      </c>
    </row>
    <row r="6895" spans="1:7" x14ac:dyDescent="0.3">
      <c r="A6895" s="1">
        <v>43251</v>
      </c>
      <c r="B6895" s="2">
        <v>-4.6113473168054604E-3</v>
      </c>
      <c r="C6895" s="1">
        <v>43598</v>
      </c>
      <c r="D6895">
        <v>-2.4091</v>
      </c>
      <c r="E6895" s="1">
        <v>43669</v>
      </c>
      <c r="F6895">
        <v>-0.1215</v>
      </c>
      <c r="G6895">
        <f t="shared" si="107"/>
        <v>-1.4940599999999999</v>
      </c>
    </row>
    <row r="6896" spans="1:7" x14ac:dyDescent="0.3">
      <c r="A6896" s="1">
        <v>43252</v>
      </c>
      <c r="B6896" s="2">
        <v>2.0353278371021402E-3</v>
      </c>
      <c r="C6896" s="1">
        <v>43599</v>
      </c>
      <c r="D6896">
        <v>0.81299999999999994</v>
      </c>
      <c r="E6896" s="1">
        <v>43670</v>
      </c>
      <c r="F6896">
        <v>0.14419999999999999</v>
      </c>
      <c r="G6896">
        <f t="shared" si="107"/>
        <v>0.54547999999999996</v>
      </c>
    </row>
    <row r="6897" spans="1:7" x14ac:dyDescent="0.3">
      <c r="A6897" s="1">
        <v>43255</v>
      </c>
      <c r="B6897" s="2">
        <v>-2.6340171503230802E-3</v>
      </c>
      <c r="C6897" s="1">
        <v>43600</v>
      </c>
      <c r="D6897">
        <v>0.60370000000000001</v>
      </c>
      <c r="E6897" s="1">
        <v>43671</v>
      </c>
      <c r="F6897">
        <v>-0.1196</v>
      </c>
      <c r="G6897">
        <f t="shared" si="107"/>
        <v>0.31437999999999999</v>
      </c>
    </row>
    <row r="6898" spans="1:7" x14ac:dyDescent="0.3">
      <c r="A6898" s="1">
        <v>43256</v>
      </c>
      <c r="B6898" s="2">
        <v>1.5255327354157799E-3</v>
      </c>
      <c r="C6898" s="1">
        <v>43601</v>
      </c>
      <c r="D6898">
        <v>0.91879999999999995</v>
      </c>
      <c r="E6898" s="1">
        <v>43672</v>
      </c>
      <c r="F6898">
        <v>-6.8999999999999999E-3</v>
      </c>
      <c r="G6898">
        <f t="shared" si="107"/>
        <v>0.54852000000000001</v>
      </c>
    </row>
    <row r="6899" spans="1:7" x14ac:dyDescent="0.3">
      <c r="A6899" s="1">
        <v>43257</v>
      </c>
      <c r="B6899" s="2">
        <v>-2.1492414343650102E-3</v>
      </c>
      <c r="C6899" s="1">
        <v>43602</v>
      </c>
      <c r="D6899">
        <v>-0.57379999999999998</v>
      </c>
      <c r="E6899" s="1">
        <v>43675</v>
      </c>
      <c r="F6899">
        <v>0.13719999999999999</v>
      </c>
      <c r="G6899">
        <f t="shared" si="107"/>
        <v>-0.28939999999999999</v>
      </c>
    </row>
    <row r="6900" spans="1:7" x14ac:dyDescent="0.3">
      <c r="A6900" s="1">
        <v>43258</v>
      </c>
      <c r="B6900" s="2">
        <v>4.7249424246249604E-3</v>
      </c>
      <c r="C6900" s="1">
        <v>43605</v>
      </c>
      <c r="D6900">
        <v>-0.67330000000000001</v>
      </c>
      <c r="E6900" s="1">
        <v>43676</v>
      </c>
      <c r="F6900">
        <v>-4.5499999999999999E-2</v>
      </c>
      <c r="G6900">
        <f t="shared" si="107"/>
        <v>-0.42218</v>
      </c>
    </row>
    <row r="6901" spans="1:7" x14ac:dyDescent="0.3">
      <c r="A6901" s="1">
        <v>43259</v>
      </c>
      <c r="B6901" s="2">
        <v>-1.13725806722142E-3</v>
      </c>
      <c r="C6901" s="1">
        <v>43606</v>
      </c>
      <c r="D6901">
        <v>0.85219999999999996</v>
      </c>
      <c r="E6901" s="1">
        <v>43677</v>
      </c>
      <c r="F6901">
        <v>0.1454</v>
      </c>
      <c r="G6901">
        <f t="shared" si="107"/>
        <v>0.56947999999999999</v>
      </c>
    </row>
    <row r="6902" spans="1:7" x14ac:dyDescent="0.3">
      <c r="A6902" s="1">
        <v>43262</v>
      </c>
      <c r="B6902" s="2">
        <v>-2.0202176394652502E-3</v>
      </c>
      <c r="C6902" s="1">
        <v>43607</v>
      </c>
      <c r="D6902">
        <v>-0.28060000000000002</v>
      </c>
      <c r="E6902" s="1">
        <v>43678</v>
      </c>
      <c r="F6902">
        <v>0.64829999999999999</v>
      </c>
      <c r="G6902">
        <f t="shared" si="107"/>
        <v>9.0959999999999985E-2</v>
      </c>
    </row>
    <row r="6903" spans="1:7" x14ac:dyDescent="0.3">
      <c r="A6903" s="1">
        <v>43263</v>
      </c>
      <c r="B6903" s="2">
        <v>4.8565835797451697E-3</v>
      </c>
      <c r="C6903" s="1">
        <v>43608</v>
      </c>
      <c r="D6903">
        <v>-1.1809000000000001</v>
      </c>
      <c r="E6903" s="1">
        <v>43679</v>
      </c>
      <c r="F6903">
        <v>9.5399999999999999E-2</v>
      </c>
      <c r="G6903">
        <f t="shared" si="107"/>
        <v>-0.67038000000000009</v>
      </c>
    </row>
    <row r="6904" spans="1:7" x14ac:dyDescent="0.3">
      <c r="A6904" s="1">
        <v>43264</v>
      </c>
      <c r="B6904" s="2">
        <v>5.3012462518009496E-4</v>
      </c>
      <c r="C6904" s="1">
        <v>43609</v>
      </c>
      <c r="D6904">
        <v>0.1502</v>
      </c>
      <c r="E6904" s="1">
        <v>43682</v>
      </c>
      <c r="F6904">
        <v>0.49569999999999997</v>
      </c>
      <c r="G6904">
        <f t="shared" si="107"/>
        <v>0.28839999999999999</v>
      </c>
    </row>
    <row r="6905" spans="1:7" x14ac:dyDescent="0.3">
      <c r="A6905" s="1">
        <v>43265</v>
      </c>
      <c r="B6905" s="2">
        <v>4.7909740438514302E-3</v>
      </c>
      <c r="C6905" s="1">
        <v>43613</v>
      </c>
      <c r="D6905">
        <v>-0.83660000000000001</v>
      </c>
      <c r="E6905" s="1">
        <v>43683</v>
      </c>
      <c r="F6905">
        <v>2.6800000000000001E-2</v>
      </c>
      <c r="G6905">
        <f t="shared" si="107"/>
        <v>-0.49123999999999995</v>
      </c>
    </row>
    <row r="6906" spans="1:7" x14ac:dyDescent="0.3">
      <c r="A6906" s="1">
        <v>43266</v>
      </c>
      <c r="B6906" s="2">
        <v>-7.4175102516198504E-3</v>
      </c>
      <c r="C6906" s="1">
        <v>43614</v>
      </c>
      <c r="D6906">
        <v>-0.6885</v>
      </c>
      <c r="E6906" s="1">
        <v>43684</v>
      </c>
      <c r="F6906">
        <v>0.26590000000000003</v>
      </c>
      <c r="G6906">
        <f t="shared" si="107"/>
        <v>-0.30673999999999996</v>
      </c>
    </row>
    <row r="6907" spans="1:7" x14ac:dyDescent="0.3">
      <c r="A6907" s="1">
        <v>43269</v>
      </c>
      <c r="B6907" s="2">
        <v>3.0912352889183002E-3</v>
      </c>
      <c r="C6907" s="1">
        <v>43615</v>
      </c>
      <c r="D6907">
        <v>0.22320000000000001</v>
      </c>
      <c r="E6907" s="1">
        <v>43685</v>
      </c>
      <c r="F6907">
        <v>-0.1394</v>
      </c>
      <c r="G6907">
        <f t="shared" si="107"/>
        <v>7.8160000000000007E-2</v>
      </c>
    </row>
    <row r="6908" spans="1:7" x14ac:dyDescent="0.3">
      <c r="A6908" s="1">
        <v>43270</v>
      </c>
      <c r="B6908" s="2">
        <v>-5.8079258146204204E-4</v>
      </c>
      <c r="C6908" s="1">
        <v>43616</v>
      </c>
      <c r="D6908">
        <v>-1.3</v>
      </c>
      <c r="E6908" s="1">
        <v>43686</v>
      </c>
      <c r="F6908">
        <v>-7.6999999999999999E-2</v>
      </c>
      <c r="G6908">
        <f t="shared" si="107"/>
        <v>-0.81080000000000008</v>
      </c>
    </row>
    <row r="6909" spans="1:7" x14ac:dyDescent="0.3">
      <c r="A6909" s="1">
        <v>43271</v>
      </c>
      <c r="B6909" s="2">
        <v>8.6699802009593296E-4</v>
      </c>
      <c r="C6909" s="1">
        <v>43619</v>
      </c>
      <c r="D6909">
        <v>-0.27560000000000001</v>
      </c>
      <c r="E6909" s="1">
        <v>43689</v>
      </c>
      <c r="F6909">
        <v>0.47520000000000001</v>
      </c>
      <c r="G6909">
        <f t="shared" si="107"/>
        <v>2.472000000000002E-2</v>
      </c>
    </row>
    <row r="6910" spans="1:7" x14ac:dyDescent="0.3">
      <c r="A6910" s="1">
        <v>43272</v>
      </c>
      <c r="B6910" s="2">
        <v>-4.3585507268691899E-3</v>
      </c>
      <c r="C6910" s="1">
        <v>43620</v>
      </c>
      <c r="D6910">
        <v>2.1482999999999999</v>
      </c>
      <c r="E6910" s="1">
        <v>43690</v>
      </c>
      <c r="F6910">
        <v>-0.22389999999999999</v>
      </c>
      <c r="G6910">
        <f t="shared" si="107"/>
        <v>1.1994199999999997</v>
      </c>
    </row>
    <row r="6911" spans="1:7" x14ac:dyDescent="0.3">
      <c r="A6911" s="1">
        <v>43273</v>
      </c>
      <c r="B6911" s="2">
        <v>2.7155140228492E-3</v>
      </c>
      <c r="C6911" s="1">
        <v>43621</v>
      </c>
      <c r="D6911">
        <v>0.82850000000000001</v>
      </c>
      <c r="E6911" s="1">
        <v>43691</v>
      </c>
      <c r="F6911">
        <v>0.4279</v>
      </c>
      <c r="G6911">
        <f t="shared" si="107"/>
        <v>0.66825999999999997</v>
      </c>
    </row>
    <row r="6912" spans="1:7" x14ac:dyDescent="0.3">
      <c r="A6912" s="1">
        <v>43276</v>
      </c>
      <c r="B6912" s="2">
        <v>-6.0634292470951301E-4</v>
      </c>
      <c r="C6912" s="1">
        <v>43622</v>
      </c>
      <c r="D6912">
        <v>0.64090000000000003</v>
      </c>
      <c r="E6912" s="1">
        <v>43692</v>
      </c>
      <c r="F6912">
        <v>0.27200000000000002</v>
      </c>
      <c r="G6912">
        <f t="shared" si="107"/>
        <v>0.49334</v>
      </c>
    </row>
    <row r="6913" spans="1:7" x14ac:dyDescent="0.3">
      <c r="A6913" s="1">
        <v>43277</v>
      </c>
      <c r="B6913" s="2">
        <v>6.3331110767193E-3</v>
      </c>
      <c r="C6913" s="1">
        <v>43623</v>
      </c>
      <c r="D6913">
        <v>1.0592999999999999</v>
      </c>
      <c r="E6913" s="1">
        <v>43693</v>
      </c>
      <c r="F6913">
        <v>0</v>
      </c>
      <c r="G6913">
        <f t="shared" si="107"/>
        <v>0.63557999999999992</v>
      </c>
    </row>
    <row r="6914" spans="1:7" x14ac:dyDescent="0.3">
      <c r="A6914" s="1">
        <v>43278</v>
      </c>
      <c r="B6914" s="2">
        <v>1.0984862964543899E-2</v>
      </c>
      <c r="C6914" s="1">
        <v>43626</v>
      </c>
      <c r="D6914">
        <v>0.46639999999999998</v>
      </c>
      <c r="E6914" s="1">
        <v>43696</v>
      </c>
      <c r="F6914">
        <v>-0.3019</v>
      </c>
      <c r="G6914">
        <f t="shared" si="107"/>
        <v>0.15907999999999997</v>
      </c>
    </row>
    <row r="6915" spans="1:7" x14ac:dyDescent="0.3">
      <c r="A6915" s="1">
        <v>43279</v>
      </c>
      <c r="B6915" s="2">
        <v>2.7384688156824001E-3</v>
      </c>
      <c r="C6915" s="1">
        <v>43627</v>
      </c>
      <c r="D6915">
        <v>-2.98E-2</v>
      </c>
      <c r="E6915" s="1">
        <v>43697</v>
      </c>
      <c r="F6915">
        <v>0.21179999999999999</v>
      </c>
      <c r="G6915">
        <f t="shared" si="107"/>
        <v>6.6840000000000011E-2</v>
      </c>
    </row>
    <row r="6916" spans="1:7" x14ac:dyDescent="0.3">
      <c r="A6916" s="1">
        <v>43280</v>
      </c>
      <c r="B6916" s="2">
        <v>-4.5208777114014199E-3</v>
      </c>
      <c r="C6916" s="1">
        <v>43628</v>
      </c>
      <c r="D6916">
        <v>-0.2019</v>
      </c>
      <c r="E6916" s="1">
        <v>43698</v>
      </c>
      <c r="F6916">
        <v>-5.8000000000000003E-2</v>
      </c>
      <c r="G6916">
        <f t="shared" si="107"/>
        <v>-0.14434</v>
      </c>
    </row>
    <row r="6917" spans="1:7" x14ac:dyDescent="0.3">
      <c r="A6917" s="1">
        <v>43283</v>
      </c>
      <c r="B6917" s="2">
        <v>8.4394963000176092E-3</v>
      </c>
      <c r="C6917" s="1">
        <v>43629</v>
      </c>
      <c r="D6917">
        <v>0.4395</v>
      </c>
      <c r="E6917" s="1">
        <v>43699</v>
      </c>
      <c r="F6917">
        <v>-0.17630000000000001</v>
      </c>
      <c r="G6917">
        <f t="shared" ref="G6917:G6980" si="108">(D6917*0.6)+(F6917*0.4)</f>
        <v>0.19317999999999996</v>
      </c>
    </row>
    <row r="6918" spans="1:7" x14ac:dyDescent="0.3">
      <c r="A6918" s="1">
        <v>43284</v>
      </c>
      <c r="B6918" s="2">
        <v>-2.72154625081633E-3</v>
      </c>
      <c r="C6918" s="1">
        <v>43630</v>
      </c>
      <c r="D6918">
        <v>-0.1477</v>
      </c>
      <c r="E6918" s="1">
        <v>43700</v>
      </c>
      <c r="F6918">
        <v>0.40960000000000002</v>
      </c>
      <c r="G6918">
        <f t="shared" si="108"/>
        <v>7.5220000000000023E-2</v>
      </c>
    </row>
    <row r="6919" spans="1:7" x14ac:dyDescent="0.3">
      <c r="A6919" s="1">
        <v>43285</v>
      </c>
      <c r="B6919" s="2">
        <v>-6.6313689668740005E-4</v>
      </c>
      <c r="C6919" s="1">
        <v>43633</v>
      </c>
      <c r="D6919">
        <v>9.3899999999999997E-2</v>
      </c>
      <c r="E6919" s="1">
        <v>43703</v>
      </c>
      <c r="F6919">
        <v>-0.1167</v>
      </c>
      <c r="G6919">
        <f t="shared" si="108"/>
        <v>9.659999999999995E-3</v>
      </c>
    </row>
    <row r="6920" spans="1:7" x14ac:dyDescent="0.3">
      <c r="A6920" s="1">
        <v>43286</v>
      </c>
      <c r="B6920" s="2">
        <v>6.2269108283308195E-4</v>
      </c>
      <c r="C6920" s="1">
        <v>43634</v>
      </c>
      <c r="D6920">
        <v>0.97470000000000001</v>
      </c>
      <c r="E6920" s="1">
        <v>43704</v>
      </c>
      <c r="F6920">
        <v>0.30730000000000002</v>
      </c>
      <c r="G6920">
        <f t="shared" si="108"/>
        <v>0.70774000000000004</v>
      </c>
    </row>
    <row r="6921" spans="1:7" x14ac:dyDescent="0.3">
      <c r="A6921" s="1">
        <v>43287</v>
      </c>
      <c r="B6921" s="2">
        <v>-8.8128378321656892E-3</v>
      </c>
      <c r="C6921" s="1">
        <v>43635</v>
      </c>
      <c r="D6921">
        <v>0.2989</v>
      </c>
      <c r="E6921" s="1">
        <v>43705</v>
      </c>
      <c r="F6921">
        <v>0.1232</v>
      </c>
      <c r="G6921">
        <f t="shared" si="108"/>
        <v>0.22861999999999999</v>
      </c>
    </row>
    <row r="6922" spans="1:7" x14ac:dyDescent="0.3">
      <c r="A6922" s="1">
        <v>43290</v>
      </c>
      <c r="B6922" s="2">
        <v>6.4331974506104403E-3</v>
      </c>
      <c r="C6922" s="1">
        <v>43636</v>
      </c>
      <c r="D6922">
        <v>0.95650000000000002</v>
      </c>
      <c r="E6922" s="1">
        <v>43706</v>
      </c>
      <c r="F6922">
        <v>-0.19009999999999999</v>
      </c>
      <c r="G6922">
        <f t="shared" si="108"/>
        <v>0.49785999999999997</v>
      </c>
    </row>
    <row r="6923" spans="1:7" x14ac:dyDescent="0.3">
      <c r="A6923" s="1">
        <v>43291</v>
      </c>
      <c r="B6923" s="2">
        <v>4.8604902045110698E-3</v>
      </c>
      <c r="C6923" s="1">
        <v>43637</v>
      </c>
      <c r="D6923">
        <v>-0.1198</v>
      </c>
      <c r="E6923" s="1">
        <v>43707</v>
      </c>
      <c r="F6923">
        <v>9.1399999999999995E-2</v>
      </c>
      <c r="G6923">
        <f t="shared" si="108"/>
        <v>-3.5319999999999997E-2</v>
      </c>
    </row>
    <row r="6924" spans="1:7" x14ac:dyDescent="0.3">
      <c r="A6924" s="1">
        <v>43292</v>
      </c>
      <c r="B6924" s="2">
        <v>1.01039072399378E-3</v>
      </c>
      <c r="C6924" s="1">
        <v>43640</v>
      </c>
      <c r="D6924">
        <v>-0.17319999999999999</v>
      </c>
      <c r="E6924" s="1">
        <v>43710</v>
      </c>
      <c r="F6924">
        <v>0</v>
      </c>
      <c r="G6924">
        <f t="shared" si="108"/>
        <v>-0.10392</v>
      </c>
    </row>
    <row r="6925" spans="1:7" x14ac:dyDescent="0.3">
      <c r="A6925" s="1">
        <v>43293</v>
      </c>
      <c r="B6925" s="2">
        <v>2.62393921695003E-3</v>
      </c>
      <c r="C6925" s="1">
        <v>43641</v>
      </c>
      <c r="D6925">
        <v>-0.9496</v>
      </c>
      <c r="E6925" s="1">
        <v>43711</v>
      </c>
      <c r="F6925">
        <v>0.18229999999999999</v>
      </c>
      <c r="G6925">
        <f t="shared" si="108"/>
        <v>-0.49683999999999995</v>
      </c>
    </row>
    <row r="6926" spans="1:7" x14ac:dyDescent="0.3">
      <c r="A6926" s="1">
        <v>43294</v>
      </c>
      <c r="B6926" s="2">
        <v>5.3694393576906299E-3</v>
      </c>
      <c r="C6926" s="1">
        <v>43642</v>
      </c>
      <c r="D6926">
        <v>-0.1234</v>
      </c>
      <c r="E6926" s="1">
        <v>43712</v>
      </c>
      <c r="F6926">
        <v>7.1999999999999995E-2</v>
      </c>
      <c r="G6926">
        <f t="shared" si="108"/>
        <v>-4.5239999999999995E-2</v>
      </c>
    </row>
    <row r="6927" spans="1:7" x14ac:dyDescent="0.3">
      <c r="A6927" s="1">
        <v>43297</v>
      </c>
      <c r="B6927" s="2">
        <v>-1.3870109634436001E-2</v>
      </c>
      <c r="C6927" s="1">
        <v>43643</v>
      </c>
      <c r="D6927">
        <v>0.39739999999999998</v>
      </c>
      <c r="E6927" s="1">
        <v>43713</v>
      </c>
      <c r="F6927">
        <v>-0.54769999999999996</v>
      </c>
      <c r="G6927">
        <f t="shared" si="108"/>
        <v>1.9359999999999988E-2</v>
      </c>
    </row>
    <row r="6928" spans="1:7" x14ac:dyDescent="0.3">
      <c r="A6928" s="1">
        <v>43298</v>
      </c>
      <c r="B6928" s="2">
        <v>7.3585332285175404E-3</v>
      </c>
      <c r="C6928" s="1">
        <v>43644</v>
      </c>
      <c r="D6928">
        <v>0.58050000000000002</v>
      </c>
      <c r="E6928" s="1">
        <v>43714</v>
      </c>
      <c r="F6928">
        <v>0.14149999999999999</v>
      </c>
      <c r="G6928">
        <f t="shared" si="108"/>
        <v>0.40489999999999998</v>
      </c>
    </row>
    <row r="6929" spans="1:7" x14ac:dyDescent="0.3">
      <c r="A6929" s="1">
        <v>43299</v>
      </c>
      <c r="B6929" s="2">
        <v>1.59240241938052E-3</v>
      </c>
      <c r="C6929" s="1">
        <v>43647</v>
      </c>
      <c r="D6929">
        <v>0.76790000000000003</v>
      </c>
      <c r="E6929" s="1">
        <v>43717</v>
      </c>
      <c r="F6929">
        <v>-0.32790000000000002</v>
      </c>
      <c r="G6929">
        <f t="shared" si="108"/>
        <v>0.32957999999999998</v>
      </c>
    </row>
    <row r="6930" spans="1:7" x14ac:dyDescent="0.3">
      <c r="A6930" s="1">
        <v>43300</v>
      </c>
      <c r="B6930" s="2">
        <v>2.9260653031848399E-3</v>
      </c>
      <c r="C6930" s="1">
        <v>43648</v>
      </c>
      <c r="D6930">
        <v>0.29670000000000002</v>
      </c>
      <c r="E6930" s="1">
        <v>43718</v>
      </c>
      <c r="F6930">
        <v>-0.45450000000000002</v>
      </c>
      <c r="G6930">
        <f t="shared" si="108"/>
        <v>-3.7800000000000056E-3</v>
      </c>
    </row>
    <row r="6931" spans="1:7" x14ac:dyDescent="0.3">
      <c r="A6931" s="1">
        <v>43301</v>
      </c>
      <c r="B6931" s="2">
        <v>-1.31497607167526E-2</v>
      </c>
      <c r="C6931" s="1">
        <v>43649</v>
      </c>
      <c r="D6931">
        <v>0.7913</v>
      </c>
      <c r="E6931" s="1">
        <v>43719</v>
      </c>
      <c r="F6931">
        <v>-0.09</v>
      </c>
      <c r="G6931">
        <f t="shared" si="108"/>
        <v>0.43878</v>
      </c>
    </row>
    <row r="6932" spans="1:7" x14ac:dyDescent="0.3">
      <c r="A6932" s="1">
        <v>43304</v>
      </c>
      <c r="B6932" s="2">
        <v>2.5402932673357398E-3</v>
      </c>
      <c r="C6932" s="1">
        <v>43651</v>
      </c>
      <c r="D6932">
        <v>-0.1699</v>
      </c>
      <c r="E6932" s="1">
        <v>43720</v>
      </c>
      <c r="F6932">
        <v>-0.26200000000000001</v>
      </c>
      <c r="G6932">
        <f t="shared" si="108"/>
        <v>-0.20673999999999998</v>
      </c>
    </row>
    <row r="6933" spans="1:7" x14ac:dyDescent="0.3">
      <c r="A6933" s="1">
        <v>43305</v>
      </c>
      <c r="B6933" s="2">
        <v>-2.11676186634691E-3</v>
      </c>
      <c r="C6933" s="1">
        <v>43654</v>
      </c>
      <c r="D6933">
        <v>-0.48199999999999998</v>
      </c>
      <c r="E6933" s="1">
        <v>43721</v>
      </c>
      <c r="F6933">
        <v>-0.53439999999999999</v>
      </c>
      <c r="G6933">
        <f t="shared" si="108"/>
        <v>-0.50295999999999996</v>
      </c>
    </row>
    <row r="6934" spans="1:7" x14ac:dyDescent="0.3">
      <c r="A6934" s="1">
        <v>43306</v>
      </c>
      <c r="B6934" s="2">
        <v>-5.8513555900432399E-3</v>
      </c>
      <c r="C6934" s="1">
        <v>43655</v>
      </c>
      <c r="D6934">
        <v>0.15290000000000001</v>
      </c>
      <c r="E6934" s="1">
        <v>43724</v>
      </c>
      <c r="F6934">
        <v>0.32519999999999999</v>
      </c>
      <c r="G6934">
        <f t="shared" si="108"/>
        <v>0.22182000000000002</v>
      </c>
    </row>
    <row r="6935" spans="1:7" x14ac:dyDescent="0.3">
      <c r="A6935" s="1">
        <v>43307</v>
      </c>
      <c r="B6935" s="2">
        <v>6.7439485564304603E-3</v>
      </c>
      <c r="C6935" s="1">
        <v>43656</v>
      </c>
      <c r="D6935">
        <v>0.45200000000000001</v>
      </c>
      <c r="E6935" s="1">
        <v>43725</v>
      </c>
      <c r="F6935">
        <v>0.1241</v>
      </c>
      <c r="G6935">
        <f t="shared" si="108"/>
        <v>0.32084000000000001</v>
      </c>
    </row>
    <row r="6936" spans="1:7" x14ac:dyDescent="0.3">
      <c r="A6936" s="1">
        <v>43308</v>
      </c>
      <c r="B6936" s="2">
        <v>-3.3558376068250099E-3</v>
      </c>
      <c r="C6936" s="1">
        <v>43657</v>
      </c>
      <c r="D6936">
        <v>0.22889999999999999</v>
      </c>
      <c r="E6936" s="1">
        <v>43726</v>
      </c>
      <c r="F6936">
        <v>0.16350000000000001</v>
      </c>
      <c r="G6936">
        <f t="shared" si="108"/>
        <v>0.20273999999999998</v>
      </c>
    </row>
    <row r="6937" spans="1:7" x14ac:dyDescent="0.3">
      <c r="A6937" s="1">
        <v>43311</v>
      </c>
      <c r="B6937" s="2">
        <v>-4.5816604231234698E-3</v>
      </c>
      <c r="C6937" s="1">
        <v>43658</v>
      </c>
      <c r="D6937">
        <v>0.47160000000000002</v>
      </c>
      <c r="E6937" s="1">
        <v>43727</v>
      </c>
      <c r="F6937">
        <v>0.13689999999999999</v>
      </c>
      <c r="G6937">
        <f t="shared" si="108"/>
        <v>0.33772000000000002</v>
      </c>
    </row>
    <row r="6938" spans="1:7" x14ac:dyDescent="0.3">
      <c r="A6938" s="1">
        <v>43312</v>
      </c>
      <c r="B6938" s="2">
        <v>-4.1096297634555202E-3</v>
      </c>
      <c r="C6938" s="1">
        <v>43661</v>
      </c>
      <c r="D6938">
        <v>1.7600000000000001E-2</v>
      </c>
      <c r="E6938" s="1">
        <v>43728</v>
      </c>
      <c r="F6938">
        <v>0.1236</v>
      </c>
      <c r="G6938">
        <f t="shared" si="108"/>
        <v>6.0000000000000005E-2</v>
      </c>
    </row>
    <row r="6939" spans="1:7" x14ac:dyDescent="0.3">
      <c r="A6939" s="1">
        <v>43313</v>
      </c>
      <c r="B6939" s="2">
        <v>-1.3244292665304201E-4</v>
      </c>
      <c r="C6939" s="1">
        <v>43662</v>
      </c>
      <c r="D6939">
        <v>-0.33739999999999998</v>
      </c>
      <c r="E6939" s="1">
        <v>43731</v>
      </c>
      <c r="F6939">
        <v>0.2482</v>
      </c>
      <c r="G6939">
        <f t="shared" si="108"/>
        <v>-0.10315999999999997</v>
      </c>
    </row>
    <row r="6940" spans="1:7" x14ac:dyDescent="0.3">
      <c r="A6940" s="1">
        <v>43314</v>
      </c>
      <c r="B6940" s="2">
        <v>7.2872896322049296E-3</v>
      </c>
      <c r="C6940" s="1">
        <v>43663</v>
      </c>
      <c r="D6940">
        <v>-0.65159999999999996</v>
      </c>
      <c r="E6940" s="1">
        <v>43732</v>
      </c>
      <c r="F6940">
        <v>0.31169999999999998</v>
      </c>
      <c r="G6940">
        <f t="shared" si="108"/>
        <v>-0.26627999999999996</v>
      </c>
    </row>
    <row r="6941" spans="1:7" x14ac:dyDescent="0.3">
      <c r="A6941" s="1">
        <v>43315</v>
      </c>
      <c r="B6941" s="2">
        <v>-5.64273418133632E-3</v>
      </c>
      <c r="C6941" s="1">
        <v>43664</v>
      </c>
      <c r="D6941">
        <v>0.36849999999999999</v>
      </c>
      <c r="E6941" s="1">
        <v>43733</v>
      </c>
      <c r="F6941">
        <v>-0.51390000000000002</v>
      </c>
      <c r="G6941">
        <f t="shared" si="108"/>
        <v>1.5539999999999971E-2</v>
      </c>
    </row>
    <row r="6942" spans="1:7" x14ac:dyDescent="0.3">
      <c r="A6942" s="1">
        <v>43318</v>
      </c>
      <c r="B6942" s="2">
        <v>5.3698652170779404E-3</v>
      </c>
      <c r="C6942" s="1">
        <v>43665</v>
      </c>
      <c r="D6942">
        <v>-0.61350000000000005</v>
      </c>
      <c r="E6942" s="1">
        <v>43734</v>
      </c>
      <c r="F6942">
        <v>0.26300000000000001</v>
      </c>
      <c r="G6942">
        <f t="shared" si="108"/>
        <v>-0.26290000000000002</v>
      </c>
    </row>
    <row r="6943" spans="1:7" x14ac:dyDescent="0.3">
      <c r="A6943" s="1">
        <v>43319</v>
      </c>
      <c r="B6943" s="2">
        <v>-2.1331540329261301E-4</v>
      </c>
      <c r="C6943" s="1">
        <v>43668</v>
      </c>
      <c r="D6943">
        <v>0.2853</v>
      </c>
      <c r="E6943" s="1">
        <v>43735</v>
      </c>
      <c r="F6943">
        <v>6.6699999999999995E-2</v>
      </c>
      <c r="G6943">
        <f t="shared" si="108"/>
        <v>0.19786000000000001</v>
      </c>
    </row>
    <row r="6944" spans="1:7" x14ac:dyDescent="0.3">
      <c r="A6944" s="1">
        <v>43320</v>
      </c>
      <c r="B6944" s="2">
        <v>-9.4088820382927096E-3</v>
      </c>
      <c r="C6944" s="1">
        <v>43669</v>
      </c>
      <c r="D6944">
        <v>0.6865</v>
      </c>
      <c r="E6944" s="1">
        <v>43738</v>
      </c>
      <c r="F6944">
        <v>4.6399999999999997E-2</v>
      </c>
      <c r="G6944">
        <f t="shared" si="108"/>
        <v>0.43046000000000001</v>
      </c>
    </row>
    <row r="6945" spans="1:7" x14ac:dyDescent="0.3">
      <c r="A6945" s="1">
        <v>43321</v>
      </c>
      <c r="B6945" s="2">
        <v>3.4003713954227099E-3</v>
      </c>
      <c r="C6945" s="1">
        <v>43670</v>
      </c>
      <c r="D6945">
        <v>0.47299999999999998</v>
      </c>
      <c r="E6945" s="1">
        <v>43739</v>
      </c>
      <c r="F6945">
        <v>0.16750000000000001</v>
      </c>
      <c r="G6945">
        <f t="shared" si="108"/>
        <v>0.3508</v>
      </c>
    </row>
    <row r="6946" spans="1:7" x14ac:dyDescent="0.3">
      <c r="A6946" s="1">
        <v>43322</v>
      </c>
      <c r="B6946" s="2">
        <v>1.7062854567936499E-2</v>
      </c>
      <c r="C6946" s="1">
        <v>43671</v>
      </c>
      <c r="D6946">
        <v>-0.52580000000000005</v>
      </c>
      <c r="E6946" s="1">
        <v>43740</v>
      </c>
      <c r="F6946">
        <v>0.15690000000000001</v>
      </c>
      <c r="G6946">
        <f t="shared" si="108"/>
        <v>-0.25272000000000006</v>
      </c>
    </row>
    <row r="6947" spans="1:7" x14ac:dyDescent="0.3">
      <c r="A6947" s="1">
        <v>43325</v>
      </c>
      <c r="B6947" s="2">
        <v>1.8006963626988599E-3</v>
      </c>
      <c r="C6947" s="1">
        <v>43672</v>
      </c>
      <c r="D6947">
        <v>0.74009999999999998</v>
      </c>
      <c r="E6947" s="1">
        <v>43741</v>
      </c>
      <c r="F6947">
        <v>0.32179999999999997</v>
      </c>
      <c r="G6947">
        <f t="shared" si="108"/>
        <v>0.57277999999999996</v>
      </c>
    </row>
    <row r="6948" spans="1:7" x14ac:dyDescent="0.3">
      <c r="A6948" s="1">
        <v>43326</v>
      </c>
      <c r="B6948" s="2">
        <v>1.1524826296140901E-3</v>
      </c>
      <c r="C6948" s="1">
        <v>43675</v>
      </c>
      <c r="D6948">
        <v>-0.16120000000000001</v>
      </c>
      <c r="E6948" s="1">
        <v>43742</v>
      </c>
      <c r="F6948">
        <v>0.11940000000000001</v>
      </c>
      <c r="G6948">
        <f t="shared" si="108"/>
        <v>-4.8959999999999997E-2</v>
      </c>
    </row>
    <row r="6949" spans="1:7" x14ac:dyDescent="0.3">
      <c r="A6949" s="1">
        <v>43327</v>
      </c>
      <c r="B6949" s="2">
        <v>8.0289398118682498E-4</v>
      </c>
      <c r="C6949" s="1">
        <v>43676</v>
      </c>
      <c r="D6949">
        <v>-0.248</v>
      </c>
      <c r="E6949" s="1">
        <v>43745</v>
      </c>
      <c r="F6949">
        <v>-0.18679999999999999</v>
      </c>
      <c r="G6949">
        <f t="shared" si="108"/>
        <v>-0.22352</v>
      </c>
    </row>
    <row r="6950" spans="1:7" x14ac:dyDescent="0.3">
      <c r="A6950" s="1">
        <v>43328</v>
      </c>
      <c r="B6950" s="2">
        <v>-2.2716239443578701E-3</v>
      </c>
      <c r="C6950" s="1">
        <v>43677</v>
      </c>
      <c r="D6950">
        <v>-1.0857000000000001</v>
      </c>
      <c r="E6950" s="1">
        <v>43746</v>
      </c>
      <c r="F6950">
        <v>5.8599999999999999E-2</v>
      </c>
      <c r="G6950">
        <f t="shared" si="108"/>
        <v>-0.62797999999999998</v>
      </c>
    </row>
    <row r="6951" spans="1:7" x14ac:dyDescent="0.3">
      <c r="A6951" s="1">
        <v>43329</v>
      </c>
      <c r="B6951" s="2">
        <v>-2.1602437665609901E-3</v>
      </c>
      <c r="C6951" s="1">
        <v>43678</v>
      </c>
      <c r="D6951">
        <v>-0.88990000000000002</v>
      </c>
      <c r="E6951" s="1">
        <v>43747</v>
      </c>
      <c r="F6951">
        <v>-0.22950000000000001</v>
      </c>
      <c r="G6951">
        <f t="shared" si="108"/>
        <v>-0.62573999999999996</v>
      </c>
    </row>
    <row r="6952" spans="1:7" x14ac:dyDescent="0.3">
      <c r="A6952" s="1">
        <v>43332</v>
      </c>
      <c r="B6952" s="2">
        <v>-3.3139156388236599E-3</v>
      </c>
      <c r="C6952" s="1">
        <v>43679</v>
      </c>
      <c r="D6952">
        <v>-0.71919999999999995</v>
      </c>
      <c r="E6952" s="1">
        <v>43748</v>
      </c>
      <c r="F6952">
        <v>-0.32419999999999999</v>
      </c>
      <c r="G6952">
        <f t="shared" si="108"/>
        <v>-0.56119999999999992</v>
      </c>
    </row>
    <row r="6953" spans="1:7" x14ac:dyDescent="0.3">
      <c r="A6953" s="1">
        <v>43333</v>
      </c>
      <c r="B6953" s="2">
        <v>-8.1874961859184098E-3</v>
      </c>
      <c r="C6953" s="1">
        <v>43682</v>
      </c>
      <c r="D6953">
        <v>-2.9729999999999999</v>
      </c>
      <c r="E6953" s="1">
        <v>43749</v>
      </c>
      <c r="F6953">
        <v>-0.35049999999999998</v>
      </c>
      <c r="G6953">
        <f t="shared" si="108"/>
        <v>-1.9239999999999999</v>
      </c>
    </row>
    <row r="6954" spans="1:7" x14ac:dyDescent="0.3">
      <c r="A6954" s="1">
        <v>43334</v>
      </c>
      <c r="B6954" s="2">
        <v>6.9922850923911399E-3</v>
      </c>
      <c r="C6954" s="1">
        <v>43683</v>
      </c>
      <c r="D6954">
        <v>1.3092999999999999</v>
      </c>
      <c r="E6954" s="1">
        <v>43753</v>
      </c>
      <c r="F6954">
        <v>-2.4400000000000002E-2</v>
      </c>
      <c r="G6954">
        <f t="shared" si="108"/>
        <v>0.77581999999999995</v>
      </c>
    </row>
    <row r="6955" spans="1:7" x14ac:dyDescent="0.3">
      <c r="A6955" s="1">
        <v>43335</v>
      </c>
      <c r="B6955" s="2">
        <v>9.9931164360906894E-3</v>
      </c>
      <c r="C6955" s="1">
        <v>43684</v>
      </c>
      <c r="D6955">
        <v>7.9500000000000001E-2</v>
      </c>
      <c r="E6955" s="1">
        <v>43754</v>
      </c>
      <c r="F6955">
        <v>0.1084</v>
      </c>
      <c r="G6955">
        <f t="shared" si="108"/>
        <v>9.1060000000000002E-2</v>
      </c>
    </row>
    <row r="6956" spans="1:7" x14ac:dyDescent="0.3">
      <c r="A6956" s="1">
        <v>43336</v>
      </c>
      <c r="B6956" s="2">
        <v>-4.3016373993902696E-3</v>
      </c>
      <c r="C6956" s="1">
        <v>43685</v>
      </c>
      <c r="D6956">
        <v>1.9018999999999999</v>
      </c>
      <c r="E6956" s="1">
        <v>43755</v>
      </c>
      <c r="F6956">
        <v>-3.4700000000000002E-2</v>
      </c>
      <c r="G6956">
        <f t="shared" si="108"/>
        <v>1.1272599999999999</v>
      </c>
    </row>
    <row r="6957" spans="1:7" x14ac:dyDescent="0.3">
      <c r="A6957" s="1">
        <v>43339</v>
      </c>
      <c r="B6957" s="2">
        <v>-4.3330948711088899E-3</v>
      </c>
      <c r="C6957" s="1">
        <v>43686</v>
      </c>
      <c r="D6957">
        <v>-0.64570000000000005</v>
      </c>
      <c r="E6957" s="1">
        <v>43756</v>
      </c>
      <c r="F6957">
        <v>5.0099999999999999E-2</v>
      </c>
      <c r="G6957">
        <f t="shared" si="108"/>
        <v>-0.36738000000000004</v>
      </c>
    </row>
    <row r="6958" spans="1:7" x14ac:dyDescent="0.3">
      <c r="A6958" s="1">
        <v>43340</v>
      </c>
      <c r="B6958" s="2">
        <v>2.6023509494246299E-3</v>
      </c>
      <c r="C6958" s="1">
        <v>43689</v>
      </c>
      <c r="D6958">
        <v>-1.1785000000000001</v>
      </c>
      <c r="E6958" s="1">
        <v>43759</v>
      </c>
      <c r="F6958">
        <v>-0.16639999999999999</v>
      </c>
      <c r="G6958">
        <f t="shared" si="108"/>
        <v>-0.77366000000000001</v>
      </c>
    </row>
    <row r="6959" spans="1:7" x14ac:dyDescent="0.3">
      <c r="A6959" s="1">
        <v>43341</v>
      </c>
      <c r="B6959" s="2">
        <v>1.9839914257056002E-3</v>
      </c>
      <c r="C6959" s="1">
        <v>43690</v>
      </c>
      <c r="D6959">
        <v>1.4799</v>
      </c>
      <c r="E6959" s="1">
        <v>43760</v>
      </c>
      <c r="F6959">
        <v>0.1477</v>
      </c>
      <c r="G6959">
        <f t="shared" si="108"/>
        <v>0.94701999999999997</v>
      </c>
    </row>
    <row r="6960" spans="1:7" x14ac:dyDescent="0.3">
      <c r="A6960" s="1">
        <v>43342</v>
      </c>
      <c r="B6960" s="2">
        <v>1.87911275281083E-3</v>
      </c>
      <c r="C6960" s="1">
        <v>43691</v>
      </c>
      <c r="D6960">
        <v>-2.9005000000000001</v>
      </c>
      <c r="E6960" s="1">
        <v>43761</v>
      </c>
      <c r="F6960">
        <v>2.4799999999999999E-2</v>
      </c>
      <c r="G6960">
        <f t="shared" si="108"/>
        <v>-1.73038</v>
      </c>
    </row>
    <row r="6961" spans="1:7" x14ac:dyDescent="0.3">
      <c r="A6961" s="1">
        <v>43343</v>
      </c>
      <c r="B6961" s="2">
        <v>1.47389802777309E-3</v>
      </c>
      <c r="C6961" s="1">
        <v>43692</v>
      </c>
      <c r="D6961">
        <v>0.2656</v>
      </c>
      <c r="E6961" s="1">
        <v>43762</v>
      </c>
      <c r="F6961">
        <v>-9.4999999999999998E-3</v>
      </c>
      <c r="G6961">
        <f t="shared" si="108"/>
        <v>0.15556</v>
      </c>
    </row>
    <row r="6962" spans="1:7" x14ac:dyDescent="0.3">
      <c r="A6962" s="1">
        <v>43346</v>
      </c>
      <c r="B6962" s="2">
        <v>4.83676613961315E-4</v>
      </c>
      <c r="C6962" s="1">
        <v>43693</v>
      </c>
      <c r="D6962">
        <v>1.4591000000000001</v>
      </c>
      <c r="E6962" s="1">
        <v>43763</v>
      </c>
      <c r="F6962">
        <v>-0.1484</v>
      </c>
      <c r="G6962">
        <f t="shared" si="108"/>
        <v>0.81610000000000005</v>
      </c>
    </row>
    <row r="6963" spans="1:7" x14ac:dyDescent="0.3">
      <c r="A6963" s="1">
        <v>43347</v>
      </c>
      <c r="B6963" s="2">
        <v>6.7369421280376596E-3</v>
      </c>
      <c r="C6963" s="1">
        <v>43696</v>
      </c>
      <c r="D6963">
        <v>1.2162999999999999</v>
      </c>
      <c r="E6963" s="1">
        <v>43766</v>
      </c>
      <c r="F6963">
        <v>-0.19239999999999999</v>
      </c>
      <c r="G6963">
        <f t="shared" si="108"/>
        <v>0.65281999999999996</v>
      </c>
    </row>
    <row r="6964" spans="1:7" x14ac:dyDescent="0.3">
      <c r="A6964" s="1">
        <v>43348</v>
      </c>
      <c r="B6964" s="2">
        <v>-6.6374292204480802E-3</v>
      </c>
      <c r="C6964" s="1">
        <v>43697</v>
      </c>
      <c r="D6964">
        <v>-0.78410000000000002</v>
      </c>
      <c r="E6964" s="1">
        <v>43767</v>
      </c>
      <c r="F6964">
        <v>0.1027</v>
      </c>
      <c r="G6964">
        <f t="shared" si="108"/>
        <v>-0.42937999999999998</v>
      </c>
    </row>
    <row r="6965" spans="1:7" x14ac:dyDescent="0.3">
      <c r="A6965" s="1">
        <v>43349</v>
      </c>
      <c r="B6965" s="2">
        <v>-5.4247584259499203E-3</v>
      </c>
      <c r="C6965" s="1">
        <v>43698</v>
      </c>
      <c r="D6965">
        <v>0.82879999999999998</v>
      </c>
      <c r="E6965" s="1">
        <v>43768</v>
      </c>
      <c r="F6965">
        <v>0.1804</v>
      </c>
      <c r="G6965">
        <f t="shared" si="108"/>
        <v>0.56943999999999995</v>
      </c>
    </row>
    <row r="6966" spans="1:7" x14ac:dyDescent="0.3">
      <c r="A6966" s="1">
        <v>43350</v>
      </c>
      <c r="B6966" s="2">
        <v>4.0706946932256302E-3</v>
      </c>
      <c r="C6966" s="1">
        <v>43699</v>
      </c>
      <c r="D6966">
        <v>-4.8000000000000001E-2</v>
      </c>
      <c r="E6966" s="1">
        <v>43769</v>
      </c>
      <c r="F6966">
        <v>0.53390000000000004</v>
      </c>
      <c r="G6966">
        <f t="shared" si="108"/>
        <v>0.18476000000000004</v>
      </c>
    </row>
    <row r="6967" spans="1:7" x14ac:dyDescent="0.3">
      <c r="A6967" s="1">
        <v>43353</v>
      </c>
      <c r="B6967" s="2">
        <v>-1.4843352133938599E-3</v>
      </c>
      <c r="C6967" s="1">
        <v>43700</v>
      </c>
      <c r="D6967">
        <v>-2.5939000000000001</v>
      </c>
      <c r="E6967" s="1">
        <v>43770</v>
      </c>
      <c r="F6967">
        <v>-0.15129999999999999</v>
      </c>
      <c r="G6967">
        <f t="shared" si="108"/>
        <v>-1.61686</v>
      </c>
    </row>
    <row r="6968" spans="1:7" x14ac:dyDescent="0.3">
      <c r="A6968" s="1">
        <v>43354</v>
      </c>
      <c r="B6968" s="2">
        <v>5.0939682819217697E-3</v>
      </c>
      <c r="C6968" s="1">
        <v>43703</v>
      </c>
      <c r="D6968">
        <v>1.1106</v>
      </c>
      <c r="E6968" s="1">
        <v>43773</v>
      </c>
      <c r="F6968">
        <v>-0.2369</v>
      </c>
      <c r="G6968">
        <f t="shared" si="108"/>
        <v>0.57159999999999989</v>
      </c>
    </row>
    <row r="6969" spans="1:7" x14ac:dyDescent="0.3">
      <c r="A6969" s="1">
        <v>43355</v>
      </c>
      <c r="B6969" s="2">
        <v>-7.5206399286145099E-3</v>
      </c>
      <c r="C6969" s="1">
        <v>43704</v>
      </c>
      <c r="D6969">
        <v>-0.3196</v>
      </c>
      <c r="E6969" s="1">
        <v>43774</v>
      </c>
      <c r="F6969">
        <v>-0.3826</v>
      </c>
      <c r="G6969">
        <f t="shared" si="108"/>
        <v>-0.3448</v>
      </c>
    </row>
    <row r="6970" spans="1:7" x14ac:dyDescent="0.3">
      <c r="A6970" s="1">
        <v>43356</v>
      </c>
      <c r="B6970" s="2">
        <v>-5.8900742908719597E-3</v>
      </c>
      <c r="C6970" s="1">
        <v>43705</v>
      </c>
      <c r="D6970">
        <v>0.65820000000000001</v>
      </c>
      <c r="E6970" s="1">
        <v>43775</v>
      </c>
      <c r="F6970">
        <v>0.27189999999999998</v>
      </c>
      <c r="G6970">
        <f t="shared" si="108"/>
        <v>0.50368000000000002</v>
      </c>
    </row>
    <row r="6971" spans="1:7" x14ac:dyDescent="0.3">
      <c r="A6971" s="1">
        <v>43357</v>
      </c>
      <c r="B6971" s="2">
        <v>8.9698133515720996E-3</v>
      </c>
      <c r="C6971" s="1">
        <v>43706</v>
      </c>
      <c r="D6971">
        <v>1.2857000000000001</v>
      </c>
      <c r="E6971" s="1">
        <v>43776</v>
      </c>
      <c r="F6971">
        <v>-0.51019999999999999</v>
      </c>
      <c r="G6971">
        <f t="shared" si="108"/>
        <v>0.56733999999999996</v>
      </c>
    </row>
    <row r="6972" spans="1:7" x14ac:dyDescent="0.3">
      <c r="A6972" s="1">
        <v>43360</v>
      </c>
      <c r="B6972" s="2">
        <v>-4.4559749482475703E-6</v>
      </c>
      <c r="C6972" s="1">
        <v>43707</v>
      </c>
      <c r="D6972">
        <v>7.7700000000000005E-2</v>
      </c>
      <c r="E6972" s="1">
        <v>43777</v>
      </c>
      <c r="F6972">
        <v>-1.5900000000000001E-2</v>
      </c>
      <c r="G6972">
        <f t="shared" si="108"/>
        <v>4.0260000000000004E-2</v>
      </c>
    </row>
    <row r="6973" spans="1:7" x14ac:dyDescent="0.3">
      <c r="A6973" s="1">
        <v>43361</v>
      </c>
      <c r="B6973" s="2">
        <v>1.8327132212680999E-3</v>
      </c>
      <c r="C6973" s="1">
        <v>43711</v>
      </c>
      <c r="D6973">
        <v>-0.68300000000000005</v>
      </c>
      <c r="E6973" s="1">
        <v>43781</v>
      </c>
      <c r="F6973">
        <v>0.1633</v>
      </c>
      <c r="G6973">
        <f t="shared" si="108"/>
        <v>-0.34448000000000001</v>
      </c>
    </row>
    <row r="6974" spans="1:7" x14ac:dyDescent="0.3">
      <c r="A6974" s="1">
        <v>43362</v>
      </c>
      <c r="B6974" s="2">
        <v>-2.7920881496684702E-3</v>
      </c>
      <c r="C6974" s="1">
        <v>43712</v>
      </c>
      <c r="D6974">
        <v>1.0927</v>
      </c>
      <c r="E6974" s="1">
        <v>43782</v>
      </c>
      <c r="F6974">
        <v>0.17660000000000001</v>
      </c>
      <c r="G6974">
        <f t="shared" si="108"/>
        <v>0.72626000000000002</v>
      </c>
    </row>
    <row r="6975" spans="1:7" x14ac:dyDescent="0.3">
      <c r="A6975" s="1">
        <v>43363</v>
      </c>
      <c r="B6975" s="2">
        <v>-1.0510764587857199E-2</v>
      </c>
      <c r="C6975" s="1">
        <v>43713</v>
      </c>
      <c r="D6975">
        <v>1.3243</v>
      </c>
      <c r="E6975" s="1">
        <v>43783</v>
      </c>
      <c r="F6975">
        <v>0.26579999999999998</v>
      </c>
      <c r="G6975">
        <f t="shared" si="108"/>
        <v>0.90089999999999992</v>
      </c>
    </row>
    <row r="6976" spans="1:7" x14ac:dyDescent="0.3">
      <c r="A6976" s="1">
        <v>43364</v>
      </c>
      <c r="B6976" s="2">
        <v>6.4621397974828898E-4</v>
      </c>
      <c r="C6976" s="1">
        <v>43714</v>
      </c>
      <c r="D6976">
        <v>9.4799999999999995E-2</v>
      </c>
      <c r="E6976" s="1">
        <v>43784</v>
      </c>
      <c r="F6976">
        <v>-6.9900000000000004E-2</v>
      </c>
      <c r="G6976">
        <f t="shared" si="108"/>
        <v>2.8919999999999991E-2</v>
      </c>
    </row>
    <row r="6977" spans="1:7" x14ac:dyDescent="0.3">
      <c r="A6977" s="1">
        <v>43367</v>
      </c>
      <c r="B6977" s="2">
        <v>6.3381541218121597E-3</v>
      </c>
      <c r="C6977" s="1">
        <v>43717</v>
      </c>
      <c r="D6977">
        <v>-1.5E-3</v>
      </c>
      <c r="E6977" s="1">
        <v>43787</v>
      </c>
      <c r="F6977">
        <v>0.12590000000000001</v>
      </c>
      <c r="G6977">
        <f t="shared" si="108"/>
        <v>4.9460000000000011E-2</v>
      </c>
    </row>
    <row r="6978" spans="1:7" x14ac:dyDescent="0.3">
      <c r="A6978" s="1">
        <v>43368</v>
      </c>
      <c r="B6978" s="2">
        <v>-2.1193640817296399E-4</v>
      </c>
      <c r="C6978" s="1">
        <v>43718</v>
      </c>
      <c r="D6978">
        <v>3.5700000000000003E-2</v>
      </c>
      <c r="E6978" s="1">
        <v>43788</v>
      </c>
      <c r="F6978">
        <v>0.1072</v>
      </c>
      <c r="G6978">
        <f t="shared" si="108"/>
        <v>6.4299999999999996E-2</v>
      </c>
    </row>
    <row r="6979" spans="1:7" x14ac:dyDescent="0.3">
      <c r="A6979" s="1">
        <v>43369</v>
      </c>
      <c r="B6979" s="2">
        <v>1.32255565577322E-3</v>
      </c>
      <c r="C6979" s="1">
        <v>43719</v>
      </c>
      <c r="D6979">
        <v>0.72809999999999997</v>
      </c>
      <c r="E6979" s="1">
        <v>43789</v>
      </c>
      <c r="F6979">
        <v>0.19400000000000001</v>
      </c>
      <c r="G6979">
        <f t="shared" si="108"/>
        <v>0.51445999999999992</v>
      </c>
    </row>
    <row r="6980" spans="1:7" x14ac:dyDescent="0.3">
      <c r="A6980" s="1">
        <v>43370</v>
      </c>
      <c r="B6980" s="2">
        <v>8.7150592509961395E-3</v>
      </c>
      <c r="C6980" s="1">
        <v>43720</v>
      </c>
      <c r="D6980">
        <v>0.30320000000000003</v>
      </c>
      <c r="E6980" s="1">
        <v>43790</v>
      </c>
      <c r="F6980">
        <v>-0.15229999999999999</v>
      </c>
      <c r="G6980">
        <f t="shared" si="108"/>
        <v>0.121</v>
      </c>
    </row>
    <row r="6981" spans="1:7" x14ac:dyDescent="0.3">
      <c r="A6981" s="1">
        <v>43371</v>
      </c>
      <c r="B6981" s="2">
        <v>4.2043933717939002E-3</v>
      </c>
      <c r="C6981" s="1">
        <v>43721</v>
      </c>
      <c r="D6981">
        <v>-4.4699999999999997E-2</v>
      </c>
      <c r="E6981" s="1">
        <v>43791</v>
      </c>
      <c r="F6981">
        <v>1.4800000000000001E-2</v>
      </c>
      <c r="G6981">
        <f t="shared" ref="G6981:G7044" si="109">(D6981*0.6)+(F6981*0.4)</f>
        <v>-2.0899999999999995E-2</v>
      </c>
    </row>
    <row r="6982" spans="1:7" x14ac:dyDescent="0.3">
      <c r="A6982" s="1">
        <v>43374</v>
      </c>
      <c r="B6982" s="2">
        <v>8.0409444755247304E-4</v>
      </c>
      <c r="C6982" s="1">
        <v>43724</v>
      </c>
      <c r="D6982">
        <v>-0.3105</v>
      </c>
      <c r="E6982" s="1">
        <v>43794</v>
      </c>
      <c r="F6982">
        <v>0.1066</v>
      </c>
      <c r="G6982">
        <f t="shared" si="109"/>
        <v>-0.14365999999999998</v>
      </c>
    </row>
    <row r="6983" spans="1:7" x14ac:dyDescent="0.3">
      <c r="A6983" s="1">
        <v>43375</v>
      </c>
      <c r="B6983" s="2">
        <v>-2.8810033205496398E-3</v>
      </c>
      <c r="C6983" s="1">
        <v>43725</v>
      </c>
      <c r="D6983">
        <v>0.2586</v>
      </c>
      <c r="E6983" s="1">
        <v>43795</v>
      </c>
      <c r="F6983">
        <v>0.16220000000000001</v>
      </c>
      <c r="G6983">
        <f t="shared" si="109"/>
        <v>0.22004000000000001</v>
      </c>
    </row>
    <row r="6984" spans="1:7" x14ac:dyDescent="0.3">
      <c r="A6984" s="1">
        <v>43376</v>
      </c>
      <c r="B6984" s="2">
        <v>6.2447496073816397E-3</v>
      </c>
      <c r="C6984" s="1">
        <v>43726</v>
      </c>
      <c r="D6984">
        <v>3.4700000000000002E-2</v>
      </c>
      <c r="E6984" s="1">
        <v>43796</v>
      </c>
      <c r="F6984">
        <v>-0.1216</v>
      </c>
      <c r="G6984">
        <f t="shared" si="109"/>
        <v>-2.7820000000000001E-2</v>
      </c>
    </row>
    <row r="6985" spans="1:7" x14ac:dyDescent="0.3">
      <c r="A6985" s="1">
        <v>43377</v>
      </c>
      <c r="B6985" s="2">
        <v>-2.82572450696839E-3</v>
      </c>
      <c r="C6985" s="1">
        <v>43727</v>
      </c>
      <c r="D6985">
        <v>7.9000000000000008E-3</v>
      </c>
      <c r="E6985" s="1">
        <v>43798</v>
      </c>
      <c r="F6985">
        <v>5.4000000000000003E-3</v>
      </c>
      <c r="G6985">
        <f t="shared" si="109"/>
        <v>6.8999999999999999E-3</v>
      </c>
    </row>
    <row r="6986" spans="1:7" x14ac:dyDescent="0.3">
      <c r="A6986" s="1">
        <v>43378</v>
      </c>
      <c r="B6986" s="2">
        <v>-3.7890768851323001E-3</v>
      </c>
      <c r="C6986" s="1">
        <v>43728</v>
      </c>
      <c r="D6986">
        <v>-0.48470000000000002</v>
      </c>
      <c r="E6986" s="1">
        <v>43801</v>
      </c>
      <c r="F6986">
        <v>-0.31979999999999997</v>
      </c>
      <c r="G6986">
        <f t="shared" si="109"/>
        <v>-0.41874</v>
      </c>
    </row>
    <row r="6987" spans="1:7" x14ac:dyDescent="0.3">
      <c r="A6987" s="1">
        <v>43381</v>
      </c>
      <c r="B6987" s="2">
        <v>-1.0503765753685499E-3</v>
      </c>
      <c r="C6987" s="1">
        <v>43731</v>
      </c>
      <c r="D6987">
        <v>-9.7000000000000003E-3</v>
      </c>
      <c r="E6987" s="1">
        <v>43802</v>
      </c>
      <c r="F6987">
        <v>0.63170000000000004</v>
      </c>
      <c r="G6987">
        <f t="shared" si="109"/>
        <v>0.24686000000000002</v>
      </c>
    </row>
    <row r="6988" spans="1:7" x14ac:dyDescent="0.3">
      <c r="A6988" s="1">
        <v>43382</v>
      </c>
      <c r="B6988" s="2">
        <v>-1.6489942331988599E-3</v>
      </c>
      <c r="C6988" s="1">
        <v>43732</v>
      </c>
      <c r="D6988">
        <v>-0.83350000000000002</v>
      </c>
      <c r="E6988" s="1">
        <v>43803</v>
      </c>
      <c r="F6988">
        <v>-0.32419999999999999</v>
      </c>
      <c r="G6988">
        <f t="shared" si="109"/>
        <v>-0.62978000000000001</v>
      </c>
    </row>
    <row r="6989" spans="1:7" x14ac:dyDescent="0.3">
      <c r="A6989" s="1">
        <v>43383</v>
      </c>
      <c r="B6989" s="2">
        <v>-2.7933254736403098E-3</v>
      </c>
      <c r="C6989" s="1">
        <v>43733</v>
      </c>
      <c r="D6989">
        <v>0.6159</v>
      </c>
      <c r="E6989" s="1">
        <v>43804</v>
      </c>
      <c r="F6989">
        <v>-4.4499999999999998E-2</v>
      </c>
      <c r="G6989">
        <f t="shared" si="109"/>
        <v>0.35174</v>
      </c>
    </row>
    <row r="6990" spans="1:7" x14ac:dyDescent="0.3">
      <c r="A6990" s="1">
        <v>43384</v>
      </c>
      <c r="B6990" s="2">
        <v>-1.7012047417830901E-2</v>
      </c>
      <c r="C6990" s="1">
        <v>43734</v>
      </c>
      <c r="D6990">
        <v>-0.23680000000000001</v>
      </c>
      <c r="E6990" s="1">
        <v>43805</v>
      </c>
      <c r="F6990">
        <v>-0.1595</v>
      </c>
      <c r="G6990">
        <f t="shared" si="109"/>
        <v>-0.20588000000000001</v>
      </c>
    </row>
    <row r="6991" spans="1:7" x14ac:dyDescent="0.3">
      <c r="A6991" s="1">
        <v>43385</v>
      </c>
      <c r="B6991" s="2">
        <v>-5.2442320986567604E-4</v>
      </c>
      <c r="C6991" s="1">
        <v>43735</v>
      </c>
      <c r="D6991">
        <v>-0.51739999999999997</v>
      </c>
      <c r="E6991" s="1">
        <v>43808</v>
      </c>
      <c r="F6991">
        <v>9.4500000000000001E-2</v>
      </c>
      <c r="G6991">
        <f t="shared" si="109"/>
        <v>-0.27263999999999999</v>
      </c>
    </row>
    <row r="6992" spans="1:7" x14ac:dyDescent="0.3">
      <c r="A6992" s="1">
        <v>43388</v>
      </c>
      <c r="B6992" s="2">
        <v>-4.3931806652784998E-3</v>
      </c>
      <c r="C6992" s="1">
        <v>43738</v>
      </c>
      <c r="D6992">
        <v>0.5101</v>
      </c>
      <c r="E6992" s="1">
        <v>43809</v>
      </c>
      <c r="F6992">
        <v>1.9800000000000002E-2</v>
      </c>
      <c r="G6992">
        <f t="shared" si="109"/>
        <v>0.31397999999999998</v>
      </c>
    </row>
    <row r="6993" spans="1:7" x14ac:dyDescent="0.3">
      <c r="A6993" s="1">
        <v>43389</v>
      </c>
      <c r="B6993" s="2">
        <v>3.8729155229335599E-3</v>
      </c>
      <c r="C6993" s="1">
        <v>43739</v>
      </c>
      <c r="D6993">
        <v>-1.2215</v>
      </c>
      <c r="E6993" s="1">
        <v>43810</v>
      </c>
      <c r="F6993">
        <v>0.21629999999999999</v>
      </c>
      <c r="G6993">
        <f t="shared" si="109"/>
        <v>-0.64637999999999995</v>
      </c>
    </row>
    <row r="6994" spans="1:7" x14ac:dyDescent="0.3">
      <c r="A6994" s="1">
        <v>43390</v>
      </c>
      <c r="B6994" s="2">
        <v>-1.92721147191943E-3</v>
      </c>
      <c r="C6994" s="1">
        <v>43740</v>
      </c>
      <c r="D6994">
        <v>-1.7903</v>
      </c>
      <c r="E6994" s="1">
        <v>43811</v>
      </c>
      <c r="F6994">
        <v>-0.4899</v>
      </c>
      <c r="G6994">
        <f t="shared" si="109"/>
        <v>-1.27014</v>
      </c>
    </row>
    <row r="6995" spans="1:7" x14ac:dyDescent="0.3">
      <c r="A6995" s="1">
        <v>43391</v>
      </c>
      <c r="B6995" s="2">
        <v>6.5846840349315105E-4</v>
      </c>
      <c r="C6995" s="1">
        <v>43741</v>
      </c>
      <c r="D6995">
        <v>0.82199999999999995</v>
      </c>
      <c r="E6995" s="1">
        <v>43812</v>
      </c>
      <c r="F6995">
        <v>0.45400000000000001</v>
      </c>
      <c r="G6995">
        <f t="shared" si="109"/>
        <v>0.67479999999999996</v>
      </c>
    </row>
    <row r="6996" spans="1:7" x14ac:dyDescent="0.3">
      <c r="A6996" s="1">
        <v>43392</v>
      </c>
      <c r="B6996" s="2">
        <v>2.9881929967476898E-3</v>
      </c>
      <c r="C6996" s="1">
        <v>43742</v>
      </c>
      <c r="D6996">
        <v>1.4222000000000001</v>
      </c>
      <c r="E6996" s="1">
        <v>43815</v>
      </c>
      <c r="F6996">
        <v>-0.28089999999999998</v>
      </c>
      <c r="G6996">
        <f t="shared" si="109"/>
        <v>0.74096000000000006</v>
      </c>
    </row>
    <row r="6997" spans="1:7" x14ac:dyDescent="0.3">
      <c r="A6997" s="1">
        <v>43395</v>
      </c>
      <c r="B6997" s="2">
        <v>1.17731764636941E-3</v>
      </c>
      <c r="C6997" s="1">
        <v>43745</v>
      </c>
      <c r="D6997">
        <v>-0.44750000000000001</v>
      </c>
      <c r="E6997" s="1">
        <v>43816</v>
      </c>
      <c r="F6997">
        <v>4.0500000000000001E-2</v>
      </c>
      <c r="G6997">
        <f t="shared" si="109"/>
        <v>-0.25230000000000002</v>
      </c>
    </row>
    <row r="6998" spans="1:7" x14ac:dyDescent="0.3">
      <c r="A6998" s="1">
        <v>43396</v>
      </c>
      <c r="B6998" s="2">
        <v>-8.15666884776034E-3</v>
      </c>
      <c r="C6998" s="1">
        <v>43746</v>
      </c>
      <c r="D6998">
        <v>-1.5535999999999999</v>
      </c>
      <c r="E6998" s="1">
        <v>43817</v>
      </c>
      <c r="F6998">
        <v>-0.13769999999999999</v>
      </c>
      <c r="G6998">
        <f t="shared" si="109"/>
        <v>-0.9872399999999999</v>
      </c>
    </row>
    <row r="6999" spans="1:7" x14ac:dyDescent="0.3">
      <c r="A6999" s="1">
        <v>43397</v>
      </c>
      <c r="B6999" s="2">
        <v>1.53812666918673E-3</v>
      </c>
      <c r="C6999" s="1">
        <v>43747</v>
      </c>
      <c r="D6999">
        <v>0.94199999999999995</v>
      </c>
      <c r="E6999" s="1">
        <v>43818</v>
      </c>
      <c r="F6999">
        <v>9.69E-2</v>
      </c>
      <c r="G6999">
        <f t="shared" si="109"/>
        <v>0.60395999999999994</v>
      </c>
    </row>
    <row r="7000" spans="1:7" x14ac:dyDescent="0.3">
      <c r="A7000" s="1">
        <v>43398</v>
      </c>
      <c r="B7000" s="2">
        <v>4.9044743689792298E-3</v>
      </c>
      <c r="C7000" s="1">
        <v>43748</v>
      </c>
      <c r="D7000">
        <v>0.64370000000000005</v>
      </c>
      <c r="E7000" s="1">
        <v>43819</v>
      </c>
      <c r="F7000">
        <v>-1.9800000000000002E-2</v>
      </c>
      <c r="G7000">
        <f t="shared" si="109"/>
        <v>0.37830000000000003</v>
      </c>
    </row>
    <row r="7001" spans="1:7" x14ac:dyDescent="0.3">
      <c r="A7001" s="1">
        <v>43399</v>
      </c>
      <c r="B7001" s="2">
        <v>-3.5289597569960799E-3</v>
      </c>
      <c r="C7001" s="1">
        <v>43749</v>
      </c>
      <c r="D7001">
        <v>1.1033999999999999</v>
      </c>
      <c r="E7001" s="1">
        <v>43822</v>
      </c>
      <c r="F7001">
        <v>-7.4700000000000003E-2</v>
      </c>
      <c r="G7001">
        <f t="shared" si="109"/>
        <v>0.63215999999999994</v>
      </c>
    </row>
    <row r="7002" spans="1:7" x14ac:dyDescent="0.3">
      <c r="A7002" s="1">
        <v>43402</v>
      </c>
      <c r="B7002" s="2">
        <v>3.2101281135763502E-3</v>
      </c>
      <c r="C7002" s="1">
        <v>43752</v>
      </c>
      <c r="D7002">
        <v>-0.13869999999999999</v>
      </c>
      <c r="E7002" s="1">
        <v>43823</v>
      </c>
      <c r="F7002">
        <v>0.12970000000000001</v>
      </c>
      <c r="G7002">
        <f t="shared" si="109"/>
        <v>-3.1339999999999979E-2</v>
      </c>
    </row>
    <row r="7003" spans="1:7" x14ac:dyDescent="0.3">
      <c r="A7003" s="1">
        <v>43403</v>
      </c>
      <c r="B7003" s="2">
        <v>5.3037202716938996E-3</v>
      </c>
      <c r="C7003" s="1">
        <v>43753</v>
      </c>
      <c r="D7003">
        <v>0.99570000000000003</v>
      </c>
      <c r="E7003" s="1">
        <v>43825</v>
      </c>
      <c r="F7003">
        <v>3.6900000000000002E-2</v>
      </c>
      <c r="G7003">
        <f t="shared" si="109"/>
        <v>0.61217999999999995</v>
      </c>
    </row>
    <row r="7004" spans="1:7" x14ac:dyDescent="0.3">
      <c r="A7004" s="1">
        <v>43404</v>
      </c>
      <c r="B7004" s="2">
        <v>4.3909805125932301E-3</v>
      </c>
      <c r="C7004" s="1">
        <v>43754</v>
      </c>
      <c r="D7004">
        <v>-0.1933</v>
      </c>
      <c r="E7004" s="1">
        <v>43826</v>
      </c>
      <c r="F7004">
        <v>0.20599999999999999</v>
      </c>
      <c r="G7004">
        <f t="shared" si="109"/>
        <v>-3.3579999999999999E-2</v>
      </c>
    </row>
    <row r="7005" spans="1:7" x14ac:dyDescent="0.3">
      <c r="A7005" s="1">
        <v>43405</v>
      </c>
      <c r="B7005" s="2">
        <v>-2.0080265247293401E-2</v>
      </c>
      <c r="C7005" s="1">
        <v>43755</v>
      </c>
      <c r="D7005">
        <v>0.28399999999999997</v>
      </c>
      <c r="E7005" s="1">
        <v>43829</v>
      </c>
      <c r="F7005">
        <v>-5.74E-2</v>
      </c>
      <c r="G7005">
        <f t="shared" si="109"/>
        <v>0.14743999999999996</v>
      </c>
    </row>
    <row r="7006" spans="1:7" x14ac:dyDescent="0.3">
      <c r="A7006" s="1">
        <v>43406</v>
      </c>
      <c r="B7006" s="2">
        <v>-1.9087891229541099E-4</v>
      </c>
      <c r="C7006" s="1">
        <v>43756</v>
      </c>
      <c r="D7006">
        <v>-0.38940000000000002</v>
      </c>
      <c r="E7006" s="1">
        <v>43830</v>
      </c>
      <c r="F7006">
        <v>-8.0799999999999997E-2</v>
      </c>
      <c r="G7006">
        <f t="shared" si="109"/>
        <v>-0.26596000000000003</v>
      </c>
    </row>
    <row r="7007" spans="1:7" x14ac:dyDescent="0.3">
      <c r="A7007" s="1">
        <v>43409</v>
      </c>
      <c r="B7007" s="2">
        <v>4.8754353313944501E-3</v>
      </c>
      <c r="C7007" s="1">
        <v>43759</v>
      </c>
      <c r="D7007">
        <v>0.69020000000000004</v>
      </c>
      <c r="E7007" s="1">
        <v>43832</v>
      </c>
      <c r="F7007">
        <v>0.1434</v>
      </c>
      <c r="G7007">
        <f t="shared" si="109"/>
        <v>0.47148000000000001</v>
      </c>
    </row>
    <row r="7008" spans="1:7" x14ac:dyDescent="0.3">
      <c r="A7008" s="1">
        <v>43410</v>
      </c>
      <c r="B7008" s="2">
        <v>1.18507312752847E-3</v>
      </c>
      <c r="C7008" s="1">
        <v>43760</v>
      </c>
      <c r="D7008">
        <v>-0.35370000000000001</v>
      </c>
      <c r="E7008" s="1">
        <v>43833</v>
      </c>
      <c r="F7008">
        <v>0.3931</v>
      </c>
      <c r="G7008">
        <f t="shared" si="109"/>
        <v>-5.4979999999999973E-2</v>
      </c>
    </row>
    <row r="7009" spans="1:7" x14ac:dyDescent="0.3">
      <c r="A7009" s="1">
        <v>43411</v>
      </c>
      <c r="B7009" s="2">
        <v>-2.9737198644904598E-3</v>
      </c>
      <c r="C7009" s="1">
        <v>43761</v>
      </c>
      <c r="D7009">
        <v>0.2883</v>
      </c>
      <c r="E7009" s="1">
        <v>43836</v>
      </c>
      <c r="F7009">
        <v>-0.12959999999999999</v>
      </c>
      <c r="G7009">
        <f t="shared" si="109"/>
        <v>0.12114</v>
      </c>
    </row>
    <row r="7010" spans="1:7" x14ac:dyDescent="0.3">
      <c r="A7010" s="1">
        <v>43412</v>
      </c>
      <c r="B7010" s="2">
        <v>5.3631771584221602E-3</v>
      </c>
      <c r="C7010" s="1">
        <v>43762</v>
      </c>
      <c r="D7010">
        <v>0.1925</v>
      </c>
      <c r="E7010" s="1">
        <v>43837</v>
      </c>
      <c r="F7010">
        <v>-9.2200000000000004E-2</v>
      </c>
      <c r="G7010">
        <f t="shared" si="109"/>
        <v>7.8619999999999995E-2</v>
      </c>
    </row>
    <row r="7011" spans="1:7" x14ac:dyDescent="0.3">
      <c r="A7011" s="1">
        <v>43413</v>
      </c>
      <c r="B7011" s="2">
        <v>7.9868154952360496E-3</v>
      </c>
      <c r="C7011" s="1">
        <v>43763</v>
      </c>
      <c r="D7011">
        <v>0.40889999999999999</v>
      </c>
      <c r="E7011" s="1">
        <v>43838</v>
      </c>
      <c r="F7011">
        <v>-0.23699999999999999</v>
      </c>
      <c r="G7011">
        <f t="shared" si="109"/>
        <v>0.15053999999999998</v>
      </c>
    </row>
    <row r="7012" spans="1:7" x14ac:dyDescent="0.3">
      <c r="A7012" s="1">
        <v>43416</v>
      </c>
      <c r="B7012" s="2">
        <v>4.7759687763093703E-3</v>
      </c>
      <c r="C7012" s="1">
        <v>43766</v>
      </c>
      <c r="D7012">
        <v>0.55810000000000004</v>
      </c>
      <c r="E7012" s="1">
        <v>43839</v>
      </c>
      <c r="F7012">
        <v>0.15090000000000001</v>
      </c>
      <c r="G7012">
        <f t="shared" si="109"/>
        <v>0.39522000000000002</v>
      </c>
    </row>
    <row r="7013" spans="1:7" x14ac:dyDescent="0.3">
      <c r="A7013" s="1">
        <v>43417</v>
      </c>
      <c r="B7013" s="2">
        <v>3.0455196176613101E-3</v>
      </c>
      <c r="C7013" s="1">
        <v>43767</v>
      </c>
      <c r="D7013">
        <v>-8.2100000000000006E-2</v>
      </c>
      <c r="E7013" s="1">
        <v>43840</v>
      </c>
      <c r="F7013">
        <v>0.22109999999999999</v>
      </c>
      <c r="G7013">
        <f t="shared" si="109"/>
        <v>3.918E-2</v>
      </c>
    </row>
    <row r="7014" spans="1:7" x14ac:dyDescent="0.3">
      <c r="A7014" s="1">
        <v>43418</v>
      </c>
      <c r="B7014" s="2">
        <v>9.1966534867631306E-3</v>
      </c>
      <c r="C7014" s="1">
        <v>43768</v>
      </c>
      <c r="D7014">
        <v>0.3337</v>
      </c>
      <c r="E7014" s="1">
        <v>43843</v>
      </c>
      <c r="F7014">
        <v>-6.8000000000000005E-2</v>
      </c>
      <c r="G7014">
        <f t="shared" si="109"/>
        <v>0.17301999999999998</v>
      </c>
    </row>
    <row r="7015" spans="1:7" x14ac:dyDescent="0.3">
      <c r="A7015" s="1">
        <v>43419</v>
      </c>
      <c r="B7015" s="2">
        <v>-1.42442240500793E-2</v>
      </c>
      <c r="C7015" s="1">
        <v>43769</v>
      </c>
      <c r="D7015">
        <v>-0.2959</v>
      </c>
      <c r="E7015" s="1">
        <v>43844</v>
      </c>
      <c r="F7015">
        <v>0.12939999999999999</v>
      </c>
      <c r="G7015">
        <f t="shared" si="109"/>
        <v>-0.12578</v>
      </c>
    </row>
    <row r="7016" spans="1:7" x14ac:dyDescent="0.3">
      <c r="A7016" s="1">
        <v>43420</v>
      </c>
      <c r="B7016" s="2">
        <v>-4.0816961170382403E-3</v>
      </c>
      <c r="C7016" s="1">
        <v>43770</v>
      </c>
      <c r="D7016">
        <v>0.97499999999999998</v>
      </c>
      <c r="E7016" s="1">
        <v>43845</v>
      </c>
      <c r="F7016">
        <v>0.14399999999999999</v>
      </c>
      <c r="G7016">
        <f t="shared" si="109"/>
        <v>0.64259999999999995</v>
      </c>
    </row>
    <row r="7017" spans="1:7" x14ac:dyDescent="0.3">
      <c r="A7017" s="1">
        <v>43423</v>
      </c>
      <c r="B7017" s="2">
        <v>1.1006009966521201E-2</v>
      </c>
      <c r="C7017" s="1">
        <v>43773</v>
      </c>
      <c r="D7017">
        <v>0.37180000000000002</v>
      </c>
      <c r="E7017" s="1">
        <v>43846</v>
      </c>
      <c r="F7017">
        <v>-5.5800000000000002E-2</v>
      </c>
      <c r="G7017">
        <f t="shared" si="109"/>
        <v>0.20075999999999999</v>
      </c>
    </row>
    <row r="7018" spans="1:7" x14ac:dyDescent="0.3">
      <c r="A7018" s="1">
        <v>43424</v>
      </c>
      <c r="B7018" s="2">
        <v>5.1533831117851498E-3</v>
      </c>
      <c r="C7018" s="1">
        <v>43774</v>
      </c>
      <c r="D7018">
        <v>-0.11799999999999999</v>
      </c>
      <c r="E7018" s="1">
        <v>43847</v>
      </c>
      <c r="F7018">
        <v>-9.3399999999999997E-2</v>
      </c>
      <c r="G7018">
        <f t="shared" si="109"/>
        <v>-0.10815999999999998</v>
      </c>
    </row>
    <row r="7019" spans="1:7" x14ac:dyDescent="0.3">
      <c r="A7019" s="1">
        <v>43425</v>
      </c>
      <c r="B7019" s="2">
        <v>-5.6530411503502602E-3</v>
      </c>
      <c r="C7019" s="1">
        <v>43775</v>
      </c>
      <c r="D7019">
        <v>7.7499999999999999E-2</v>
      </c>
      <c r="E7019" s="1">
        <v>43851</v>
      </c>
      <c r="F7019">
        <v>0.33310000000000001</v>
      </c>
      <c r="G7019">
        <f t="shared" si="109"/>
        <v>0.17974000000000001</v>
      </c>
    </row>
    <row r="7020" spans="1:7" x14ac:dyDescent="0.3">
      <c r="A7020" s="1">
        <v>43426</v>
      </c>
      <c r="B7020" s="2">
        <v>-3.2243647569707402E-4</v>
      </c>
      <c r="C7020" s="1">
        <v>43776</v>
      </c>
      <c r="D7020">
        <v>0.3196</v>
      </c>
      <c r="E7020" s="1">
        <v>43852</v>
      </c>
      <c r="F7020">
        <v>5.8400000000000001E-2</v>
      </c>
      <c r="G7020">
        <f t="shared" si="109"/>
        <v>0.21511999999999998</v>
      </c>
    </row>
    <row r="7021" spans="1:7" x14ac:dyDescent="0.3">
      <c r="A7021" s="1">
        <v>43427</v>
      </c>
      <c r="B7021" s="2">
        <v>6.5968940013041398E-3</v>
      </c>
      <c r="C7021" s="1">
        <v>43777</v>
      </c>
      <c r="D7021">
        <v>0.27429999999999999</v>
      </c>
      <c r="E7021" s="1">
        <v>43853</v>
      </c>
      <c r="F7021">
        <v>0.14030000000000001</v>
      </c>
      <c r="G7021">
        <f t="shared" si="109"/>
        <v>0.22069999999999998</v>
      </c>
    </row>
    <row r="7022" spans="1:7" x14ac:dyDescent="0.3">
      <c r="A7022" s="1">
        <v>43430</v>
      </c>
      <c r="B7022" s="2">
        <v>-7.5294067135067699E-4</v>
      </c>
      <c r="C7022" s="1">
        <v>43780</v>
      </c>
      <c r="D7022">
        <v>-0.19620000000000001</v>
      </c>
      <c r="E7022" s="1">
        <v>43854</v>
      </c>
      <c r="F7022">
        <v>0.25580000000000003</v>
      </c>
      <c r="G7022">
        <f t="shared" si="109"/>
        <v>-1.5399999999999983E-2</v>
      </c>
    </row>
    <row r="7023" spans="1:7" x14ac:dyDescent="0.3">
      <c r="A7023" s="1">
        <v>43431</v>
      </c>
      <c r="B7023" s="2">
        <v>3.8141616466287301E-3</v>
      </c>
      <c r="C7023" s="1">
        <v>43781</v>
      </c>
      <c r="D7023">
        <v>0.16170000000000001</v>
      </c>
      <c r="E7023" s="1">
        <v>43857</v>
      </c>
      <c r="F7023">
        <v>0.26800000000000002</v>
      </c>
      <c r="G7023">
        <f t="shared" si="109"/>
        <v>0.20422000000000001</v>
      </c>
    </row>
    <row r="7024" spans="1:7" x14ac:dyDescent="0.3">
      <c r="A7024" s="1">
        <v>43432</v>
      </c>
      <c r="B7024" s="2">
        <v>-5.9883171905508199E-3</v>
      </c>
      <c r="C7024" s="1">
        <v>43782</v>
      </c>
      <c r="D7024">
        <v>7.4800000000000005E-2</v>
      </c>
      <c r="E7024" s="1">
        <v>43858</v>
      </c>
      <c r="F7024">
        <v>-0.1376</v>
      </c>
      <c r="G7024">
        <f t="shared" si="109"/>
        <v>-1.0160000000000002E-2</v>
      </c>
    </row>
    <row r="7025" spans="1:7" x14ac:dyDescent="0.3">
      <c r="A7025" s="1">
        <v>43433</v>
      </c>
      <c r="B7025" s="2">
        <v>-4.3405320625378201E-4</v>
      </c>
      <c r="C7025" s="1">
        <v>43783</v>
      </c>
      <c r="D7025">
        <v>0.109</v>
      </c>
      <c r="E7025" s="1">
        <v>43859</v>
      </c>
      <c r="F7025">
        <v>0.2402</v>
      </c>
      <c r="G7025">
        <f t="shared" si="109"/>
        <v>0.16148000000000001</v>
      </c>
    </row>
    <row r="7026" spans="1:7" x14ac:dyDescent="0.3">
      <c r="A7026" s="1">
        <v>43434</v>
      </c>
      <c r="B7026" s="2">
        <v>-1.0017746762950299E-3</v>
      </c>
      <c r="C7026" s="1">
        <v>43784</v>
      </c>
      <c r="D7026">
        <v>0.7873</v>
      </c>
      <c r="E7026" s="1">
        <v>43860</v>
      </c>
      <c r="F7026">
        <v>9.8100000000000007E-2</v>
      </c>
      <c r="G7026">
        <f t="shared" si="109"/>
        <v>0.51161999999999996</v>
      </c>
    </row>
    <row r="7027" spans="1:7" x14ac:dyDescent="0.3">
      <c r="A7027" s="1">
        <v>43437</v>
      </c>
      <c r="B7027" s="2">
        <v>-1.5239361426794201E-2</v>
      </c>
      <c r="C7027" s="1">
        <v>43787</v>
      </c>
      <c r="D7027">
        <v>5.1900000000000002E-2</v>
      </c>
      <c r="E7027" s="1">
        <v>43861</v>
      </c>
      <c r="F7027">
        <v>0.1479</v>
      </c>
      <c r="G7027">
        <f t="shared" si="109"/>
        <v>9.0300000000000005E-2</v>
      </c>
    </row>
    <row r="7028" spans="1:7" x14ac:dyDescent="0.3">
      <c r="A7028" s="1">
        <v>43438</v>
      </c>
      <c r="B7028" s="2">
        <v>2.58857147061198E-3</v>
      </c>
      <c r="C7028" s="1">
        <v>43788</v>
      </c>
      <c r="D7028">
        <v>-5.3199999999999997E-2</v>
      </c>
      <c r="E7028" s="1">
        <v>43864</v>
      </c>
      <c r="F7028">
        <v>2.69E-2</v>
      </c>
      <c r="G7028">
        <f t="shared" si="109"/>
        <v>-2.1159999999999998E-2</v>
      </c>
    </row>
    <row r="7029" spans="1:7" x14ac:dyDescent="0.3">
      <c r="A7029" s="1">
        <v>43439</v>
      </c>
      <c r="B7029" s="2">
        <v>5.0685702003685504E-3</v>
      </c>
      <c r="C7029" s="1">
        <v>43789</v>
      </c>
      <c r="D7029">
        <v>-0.35610000000000003</v>
      </c>
      <c r="E7029" s="1">
        <v>43865</v>
      </c>
      <c r="F7029">
        <v>-0.37780000000000002</v>
      </c>
      <c r="G7029">
        <f t="shared" si="109"/>
        <v>-0.36478000000000005</v>
      </c>
    </row>
    <row r="7030" spans="1:7" x14ac:dyDescent="0.3">
      <c r="A7030" s="1">
        <v>43440</v>
      </c>
      <c r="B7030" s="2">
        <v>3.9991305740176798E-3</v>
      </c>
      <c r="C7030" s="1">
        <v>43790</v>
      </c>
      <c r="D7030">
        <v>-0.1522</v>
      </c>
      <c r="E7030" s="1">
        <v>43866</v>
      </c>
      <c r="F7030">
        <v>-0.1575</v>
      </c>
      <c r="G7030">
        <f t="shared" si="109"/>
        <v>-0.15432000000000001</v>
      </c>
    </row>
    <row r="7031" spans="1:7" x14ac:dyDescent="0.3">
      <c r="A7031" s="1">
        <v>43441</v>
      </c>
      <c r="B7031" s="2">
        <v>-9.6621260813764005E-3</v>
      </c>
      <c r="C7031" s="1">
        <v>43791</v>
      </c>
      <c r="D7031">
        <v>0.21870000000000001</v>
      </c>
      <c r="E7031" s="1">
        <v>43867</v>
      </c>
      <c r="F7031">
        <v>0.10059999999999999</v>
      </c>
      <c r="G7031">
        <f t="shared" si="109"/>
        <v>0.17146</v>
      </c>
    </row>
    <row r="7032" spans="1:7" x14ac:dyDescent="0.3">
      <c r="A7032" s="1">
        <v>43444</v>
      </c>
      <c r="B7032" s="2">
        <v>1.84980479633172E-2</v>
      </c>
      <c r="C7032" s="1">
        <v>43794</v>
      </c>
      <c r="D7032">
        <v>0.76259999999999994</v>
      </c>
      <c r="E7032" s="1">
        <v>43868</v>
      </c>
      <c r="F7032">
        <v>0.34179999999999999</v>
      </c>
      <c r="G7032">
        <f t="shared" si="109"/>
        <v>0.59427999999999992</v>
      </c>
    </row>
    <row r="7033" spans="1:7" x14ac:dyDescent="0.3">
      <c r="A7033" s="1">
        <v>43445</v>
      </c>
      <c r="B7033" s="2">
        <v>-3.3546414556324699E-3</v>
      </c>
      <c r="C7033" s="1">
        <v>43795</v>
      </c>
      <c r="D7033">
        <v>0.22220000000000001</v>
      </c>
      <c r="E7033" s="1">
        <v>43871</v>
      </c>
      <c r="F7033">
        <v>0.13500000000000001</v>
      </c>
      <c r="G7033">
        <f t="shared" si="109"/>
        <v>0.18731999999999999</v>
      </c>
    </row>
    <row r="7034" spans="1:7" x14ac:dyDescent="0.3">
      <c r="A7034" s="1">
        <v>43446</v>
      </c>
      <c r="B7034" s="2">
        <v>-7.52832882512788E-3</v>
      </c>
      <c r="C7034" s="1">
        <v>43796</v>
      </c>
      <c r="D7034">
        <v>0.42949999999999999</v>
      </c>
      <c r="E7034" s="1">
        <v>43872</v>
      </c>
      <c r="F7034">
        <v>-0.15329999999999999</v>
      </c>
      <c r="G7034">
        <f t="shared" si="109"/>
        <v>0.19638</v>
      </c>
    </row>
    <row r="7035" spans="1:7" x14ac:dyDescent="0.3">
      <c r="A7035" s="1">
        <v>43447</v>
      </c>
      <c r="B7035" s="2">
        <v>-4.8640461509050796E-3</v>
      </c>
      <c r="C7035" s="1">
        <v>43798</v>
      </c>
      <c r="D7035">
        <v>-0.37909999999999999</v>
      </c>
      <c r="E7035" s="1">
        <v>43873</v>
      </c>
      <c r="F7035">
        <v>-0.16589999999999999</v>
      </c>
      <c r="G7035">
        <f t="shared" si="109"/>
        <v>-0.29381999999999997</v>
      </c>
    </row>
    <row r="7036" spans="1:7" x14ac:dyDescent="0.3">
      <c r="A7036" s="1">
        <v>43448</v>
      </c>
      <c r="B7036" s="2">
        <v>7.5710361607845798E-3</v>
      </c>
      <c r="C7036" s="1">
        <v>43801</v>
      </c>
      <c r="D7036">
        <v>-0.85970000000000002</v>
      </c>
      <c r="E7036" s="1">
        <v>43874</v>
      </c>
      <c r="F7036">
        <v>6.4100000000000004E-2</v>
      </c>
      <c r="G7036">
        <f t="shared" si="109"/>
        <v>-0.49017999999999995</v>
      </c>
    </row>
    <row r="7037" spans="1:7" x14ac:dyDescent="0.3">
      <c r="A7037" s="1">
        <v>43451</v>
      </c>
      <c r="B7037" s="2">
        <v>-5.3184117322446801E-3</v>
      </c>
      <c r="C7037" s="1">
        <v>43802</v>
      </c>
      <c r="D7037">
        <v>-0.66049999999999998</v>
      </c>
      <c r="E7037" s="1">
        <v>43875</v>
      </c>
      <c r="F7037">
        <v>0.14799999999999999</v>
      </c>
      <c r="G7037">
        <f t="shared" si="109"/>
        <v>-0.33709999999999996</v>
      </c>
    </row>
    <row r="7038" spans="1:7" x14ac:dyDescent="0.3">
      <c r="A7038" s="1">
        <v>43452</v>
      </c>
      <c r="B7038" s="2">
        <v>2.0125951843066502E-2</v>
      </c>
      <c r="C7038" s="1">
        <v>43803</v>
      </c>
      <c r="D7038">
        <v>0.64300000000000002</v>
      </c>
      <c r="E7038" s="1">
        <v>43879</v>
      </c>
      <c r="F7038">
        <v>0.16980000000000001</v>
      </c>
      <c r="G7038">
        <f t="shared" si="109"/>
        <v>0.45372000000000001</v>
      </c>
    </row>
    <row r="7039" spans="1:7" x14ac:dyDescent="0.3">
      <c r="A7039" s="1">
        <v>43453</v>
      </c>
      <c r="B7039" s="2">
        <v>-4.7008032045012804E-3</v>
      </c>
      <c r="C7039" s="1">
        <v>43804</v>
      </c>
      <c r="D7039">
        <v>0.17749999999999999</v>
      </c>
      <c r="E7039" s="1">
        <v>43880</v>
      </c>
      <c r="F7039">
        <v>-5.8999999999999997E-2</v>
      </c>
      <c r="G7039">
        <f t="shared" si="109"/>
        <v>8.2900000000000001E-2</v>
      </c>
    </row>
    <row r="7040" spans="1:7" x14ac:dyDescent="0.3">
      <c r="A7040" s="1">
        <v>43454</v>
      </c>
      <c r="B7040" s="2">
        <v>3.7733929406949E-3</v>
      </c>
      <c r="C7040" s="1">
        <v>43805</v>
      </c>
      <c r="D7040">
        <v>0.91830000000000001</v>
      </c>
      <c r="E7040" s="1">
        <v>43881</v>
      </c>
      <c r="F7040">
        <v>0.19389999999999999</v>
      </c>
      <c r="G7040">
        <f t="shared" si="109"/>
        <v>0.62853999999999999</v>
      </c>
    </row>
    <row r="7041" spans="1:7" x14ac:dyDescent="0.3">
      <c r="A7041" s="1">
        <v>43455</v>
      </c>
      <c r="B7041" s="2">
        <v>1.0351082234624E-2</v>
      </c>
      <c r="C7041" s="1">
        <v>43808</v>
      </c>
      <c r="D7041">
        <v>-0.308</v>
      </c>
      <c r="E7041" s="1">
        <v>43882</v>
      </c>
      <c r="F7041">
        <v>0.26779999999999998</v>
      </c>
      <c r="G7041">
        <f t="shared" si="109"/>
        <v>-7.7679999999999999E-2</v>
      </c>
    </row>
    <row r="7042" spans="1:7" x14ac:dyDescent="0.3">
      <c r="A7042" s="1">
        <v>43458</v>
      </c>
      <c r="B7042" s="2">
        <v>2.5241359704530901E-3</v>
      </c>
      <c r="C7042" s="1">
        <v>43809</v>
      </c>
      <c r="D7042">
        <v>-0.1062</v>
      </c>
      <c r="E7042" s="1">
        <v>43885</v>
      </c>
      <c r="F7042">
        <v>0.35220000000000001</v>
      </c>
      <c r="G7042">
        <f t="shared" si="109"/>
        <v>7.7160000000000006E-2</v>
      </c>
    </row>
    <row r="7043" spans="1:7" x14ac:dyDescent="0.3">
      <c r="A7043" s="1">
        <v>43459</v>
      </c>
      <c r="B7043" s="2">
        <v>4.61359136540551E-4</v>
      </c>
      <c r="C7043" s="1">
        <v>43810</v>
      </c>
      <c r="D7043">
        <v>0.29189999999999999</v>
      </c>
      <c r="E7043" s="1">
        <v>43886</v>
      </c>
      <c r="F7043">
        <v>0.18360000000000001</v>
      </c>
      <c r="G7043">
        <f t="shared" si="109"/>
        <v>0.24858</v>
      </c>
    </row>
    <row r="7044" spans="1:7" x14ac:dyDescent="0.3">
      <c r="A7044" s="1">
        <v>43460</v>
      </c>
      <c r="B7044" s="2">
        <v>-6.2591546677700496E-3</v>
      </c>
      <c r="C7044" s="1">
        <v>43811</v>
      </c>
      <c r="D7044">
        <v>0.87170000000000003</v>
      </c>
      <c r="E7044" s="1">
        <v>43887</v>
      </c>
      <c r="F7044">
        <v>5.3199999999999997E-2</v>
      </c>
      <c r="G7044">
        <f t="shared" si="109"/>
        <v>0.54430000000000001</v>
      </c>
    </row>
    <row r="7045" spans="1:7" x14ac:dyDescent="0.3">
      <c r="A7045" s="1">
        <v>43461</v>
      </c>
      <c r="B7045" s="2">
        <v>6.9924096457989497E-3</v>
      </c>
      <c r="C7045" s="1">
        <v>43812</v>
      </c>
      <c r="D7045">
        <v>2.46E-2</v>
      </c>
      <c r="E7045" s="1">
        <v>43888</v>
      </c>
      <c r="F7045">
        <v>-3.7900000000000003E-2</v>
      </c>
      <c r="G7045">
        <f t="shared" ref="G7045:G7108" si="110">(D7045*0.6)+(F7045*0.4)</f>
        <v>-4.0000000000000278E-4</v>
      </c>
    </row>
    <row r="7046" spans="1:7" x14ac:dyDescent="0.3">
      <c r="A7046" s="1">
        <v>43462</v>
      </c>
      <c r="B7046" s="2">
        <v>-7.3732893985749602E-3</v>
      </c>
      <c r="C7046" s="1">
        <v>43815</v>
      </c>
      <c r="D7046">
        <v>0.71760000000000002</v>
      </c>
      <c r="E7046" s="1">
        <v>43889</v>
      </c>
      <c r="F7046">
        <v>0.70450000000000002</v>
      </c>
      <c r="G7046">
        <f t="shared" si="110"/>
        <v>0.71235999999999999</v>
      </c>
    </row>
    <row r="7047" spans="1:7" x14ac:dyDescent="0.3">
      <c r="A7047" s="1">
        <v>43465</v>
      </c>
      <c r="B7047" s="2">
        <v>-4.5926300639684801E-3</v>
      </c>
      <c r="C7047" s="1">
        <v>43816</v>
      </c>
      <c r="D7047">
        <v>3.4200000000000001E-2</v>
      </c>
      <c r="E7047" s="1">
        <v>43892</v>
      </c>
      <c r="F7047">
        <v>0.1386</v>
      </c>
      <c r="G7047">
        <f t="shared" si="110"/>
        <v>7.596E-2</v>
      </c>
    </row>
    <row r="7048" spans="1:7" x14ac:dyDescent="0.3">
      <c r="A7048" s="1">
        <v>43466</v>
      </c>
      <c r="B7048" s="2">
        <v>9.1304347826115504E-5</v>
      </c>
      <c r="C7048" s="1">
        <v>43817</v>
      </c>
      <c r="D7048">
        <v>-3.4799999999999998E-2</v>
      </c>
      <c r="E7048" s="1">
        <v>43893</v>
      </c>
      <c r="F7048">
        <v>0.30840000000000001</v>
      </c>
      <c r="G7048">
        <f t="shared" si="110"/>
        <v>0.10248000000000002</v>
      </c>
    </row>
    <row r="7049" spans="1:7" x14ac:dyDescent="0.3">
      <c r="A7049" s="1">
        <v>43467</v>
      </c>
      <c r="B7049" s="2">
        <v>3.5913511097833699E-3</v>
      </c>
      <c r="C7049" s="1">
        <v>43818</v>
      </c>
      <c r="D7049">
        <v>0.44940000000000002</v>
      </c>
      <c r="E7049" s="1">
        <v>43894</v>
      </c>
      <c r="F7049">
        <v>0.13539999999999999</v>
      </c>
      <c r="G7049">
        <f t="shared" si="110"/>
        <v>0.32379999999999998</v>
      </c>
    </row>
    <row r="7050" spans="1:7" x14ac:dyDescent="0.3">
      <c r="A7050" s="1">
        <v>43468</v>
      </c>
      <c r="B7050" s="2">
        <v>-3.60697269977295E-3</v>
      </c>
      <c r="C7050" s="1">
        <v>43819</v>
      </c>
      <c r="D7050">
        <v>0.49969999999999998</v>
      </c>
      <c r="E7050" s="1">
        <v>43895</v>
      </c>
      <c r="F7050">
        <v>0.25359999999999999</v>
      </c>
      <c r="G7050">
        <f t="shared" si="110"/>
        <v>0.40125999999999995</v>
      </c>
    </row>
    <row r="7051" spans="1:7" x14ac:dyDescent="0.3">
      <c r="A7051" s="1">
        <v>43469</v>
      </c>
      <c r="B7051" s="2">
        <v>-1.60493270920605E-2</v>
      </c>
      <c r="C7051" s="1">
        <v>43822</v>
      </c>
      <c r="D7051">
        <v>8.6599999999999996E-2</v>
      </c>
      <c r="E7051" s="1">
        <v>43896</v>
      </c>
      <c r="F7051">
        <v>1.0318000000000001</v>
      </c>
      <c r="G7051">
        <f t="shared" si="110"/>
        <v>0.46468000000000004</v>
      </c>
    </row>
    <row r="7052" spans="1:7" x14ac:dyDescent="0.3">
      <c r="A7052" s="1">
        <v>43472</v>
      </c>
      <c r="B7052" s="2">
        <v>-1.0152984715200999E-2</v>
      </c>
      <c r="C7052" s="1">
        <v>43823</v>
      </c>
      <c r="D7052">
        <v>-1.23E-2</v>
      </c>
      <c r="E7052" s="1">
        <v>43899</v>
      </c>
      <c r="F7052">
        <v>0.3372</v>
      </c>
      <c r="G7052">
        <f t="shared" si="110"/>
        <v>0.1275</v>
      </c>
    </row>
    <row r="7053" spans="1:7" x14ac:dyDescent="0.3">
      <c r="A7053" s="1">
        <v>43473</v>
      </c>
      <c r="B7053" s="2">
        <v>-4.4684907060238404E-3</v>
      </c>
      <c r="C7053" s="1">
        <v>43825</v>
      </c>
      <c r="D7053">
        <v>0.51859999999999995</v>
      </c>
      <c r="E7053" s="1">
        <v>43900</v>
      </c>
      <c r="F7053">
        <v>-1.5085</v>
      </c>
      <c r="G7053">
        <f t="shared" si="110"/>
        <v>-0.29224000000000011</v>
      </c>
    </row>
    <row r="7054" spans="1:7" x14ac:dyDescent="0.3">
      <c r="A7054" s="1">
        <v>43474</v>
      </c>
      <c r="B7054" s="2">
        <v>-1.7484056792132399E-2</v>
      </c>
      <c r="C7054" s="1">
        <v>43826</v>
      </c>
      <c r="D7054">
        <v>4.8999999999999998E-3</v>
      </c>
      <c r="E7054" s="1">
        <v>43901</v>
      </c>
      <c r="F7054">
        <v>-0.59409999999999996</v>
      </c>
      <c r="G7054">
        <f t="shared" si="110"/>
        <v>-0.23469999999999999</v>
      </c>
    </row>
    <row r="7055" spans="1:7" x14ac:dyDescent="0.3">
      <c r="A7055" s="1">
        <v>43475</v>
      </c>
      <c r="B7055" s="2">
        <v>6.1664424016196796E-3</v>
      </c>
      <c r="C7055" s="1">
        <v>43829</v>
      </c>
      <c r="D7055">
        <v>-0.56520000000000004</v>
      </c>
      <c r="E7055" s="1">
        <v>43902</v>
      </c>
      <c r="F7055">
        <v>-0.8115</v>
      </c>
      <c r="G7055">
        <f t="shared" si="110"/>
        <v>-0.66372000000000009</v>
      </c>
    </row>
    <row r="7056" spans="1:7" x14ac:dyDescent="0.3">
      <c r="A7056" s="1">
        <v>43476</v>
      </c>
      <c r="B7056" s="2">
        <v>3.2393882679062598E-3</v>
      </c>
      <c r="C7056" s="1">
        <v>43830</v>
      </c>
      <c r="D7056">
        <v>0.3009</v>
      </c>
      <c r="E7056" s="1">
        <v>43903</v>
      </c>
      <c r="F7056">
        <v>-0.62180000000000002</v>
      </c>
      <c r="G7056">
        <f t="shared" si="110"/>
        <v>-6.8180000000000018E-2</v>
      </c>
    </row>
    <row r="7057" spans="1:7" x14ac:dyDescent="0.3">
      <c r="A7057" s="1">
        <v>43479</v>
      </c>
      <c r="B7057" s="2">
        <v>8.1928468383480908E-3</v>
      </c>
      <c r="C7057" s="1">
        <v>43832</v>
      </c>
      <c r="D7057">
        <v>0.85029999999999994</v>
      </c>
      <c r="E7057" s="1">
        <v>43906</v>
      </c>
      <c r="F7057">
        <v>0.87019999999999997</v>
      </c>
      <c r="G7057">
        <f t="shared" si="110"/>
        <v>0.85826000000000002</v>
      </c>
    </row>
    <row r="7058" spans="1:7" x14ac:dyDescent="0.3">
      <c r="A7058" s="1">
        <v>43480</v>
      </c>
      <c r="B7058" s="2">
        <v>-9.0603390123067395E-4</v>
      </c>
      <c r="C7058" s="1">
        <v>43833</v>
      </c>
      <c r="D7058">
        <v>-0.69550000000000001</v>
      </c>
      <c r="E7058" s="1">
        <v>43907</v>
      </c>
      <c r="F7058">
        <v>-1.4520999999999999</v>
      </c>
      <c r="G7058">
        <f t="shared" si="110"/>
        <v>-0.99814000000000003</v>
      </c>
    </row>
    <row r="7059" spans="1:7" x14ac:dyDescent="0.3">
      <c r="A7059" s="1">
        <v>43481</v>
      </c>
      <c r="B7059" s="2">
        <v>-5.9830099007417399E-3</v>
      </c>
      <c r="C7059" s="1">
        <v>43836</v>
      </c>
      <c r="D7059">
        <v>0.35360000000000003</v>
      </c>
      <c r="E7059" s="1">
        <v>43908</v>
      </c>
      <c r="F7059">
        <v>-2.0653999999999999</v>
      </c>
      <c r="G7059">
        <f t="shared" si="110"/>
        <v>-0.61399999999999999</v>
      </c>
    </row>
    <row r="7060" spans="1:7" x14ac:dyDescent="0.3">
      <c r="A7060" s="1">
        <v>43482</v>
      </c>
      <c r="B7060" s="2">
        <v>-3.3661108541710402E-3</v>
      </c>
      <c r="C7060" s="1">
        <v>43837</v>
      </c>
      <c r="D7060">
        <v>-0.2752</v>
      </c>
      <c r="E7060" s="1">
        <v>43909</v>
      </c>
      <c r="F7060">
        <v>-0.26740000000000003</v>
      </c>
      <c r="G7060">
        <f t="shared" si="110"/>
        <v>-0.27207999999999999</v>
      </c>
    </row>
    <row r="7061" spans="1:7" x14ac:dyDescent="0.3">
      <c r="A7061" s="1">
        <v>43483</v>
      </c>
      <c r="B7061" s="2">
        <v>-7.0797132655901996E-3</v>
      </c>
      <c r="C7061" s="1">
        <v>43838</v>
      </c>
      <c r="D7061">
        <v>0.49370000000000003</v>
      </c>
      <c r="E7061" s="1">
        <v>43910</v>
      </c>
      <c r="F7061">
        <v>0.63360000000000005</v>
      </c>
      <c r="G7061">
        <f t="shared" si="110"/>
        <v>0.54966000000000004</v>
      </c>
    </row>
    <row r="7062" spans="1:7" x14ac:dyDescent="0.3">
      <c r="A7062" s="1">
        <v>43486</v>
      </c>
      <c r="B7062" s="2">
        <v>1.04670407767848E-3</v>
      </c>
      <c r="C7062" s="1">
        <v>43839</v>
      </c>
      <c r="D7062">
        <v>0.69189999999999996</v>
      </c>
      <c r="E7062" s="1">
        <v>43913</v>
      </c>
      <c r="F7062">
        <v>1.0227999999999999</v>
      </c>
      <c r="G7062">
        <f t="shared" si="110"/>
        <v>0.82425999999999999</v>
      </c>
    </row>
    <row r="7063" spans="1:7" x14ac:dyDescent="0.3">
      <c r="A7063" s="1">
        <v>43487</v>
      </c>
      <c r="B7063" s="2">
        <v>9.7195706237944695E-3</v>
      </c>
      <c r="C7063" s="1">
        <v>43840</v>
      </c>
      <c r="D7063">
        <v>-0.2853</v>
      </c>
      <c r="E7063" s="1">
        <v>43914</v>
      </c>
      <c r="F7063">
        <v>0.32690000000000002</v>
      </c>
      <c r="G7063">
        <f t="shared" si="110"/>
        <v>-4.0419999999999984E-2</v>
      </c>
    </row>
    <row r="7064" spans="1:7" x14ac:dyDescent="0.3">
      <c r="A7064" s="1">
        <v>43488</v>
      </c>
      <c r="B7064" s="2">
        <v>-2.5354682025585701E-3</v>
      </c>
      <c r="C7064" s="1">
        <v>43843</v>
      </c>
      <c r="D7064">
        <v>0.69789999999999996</v>
      </c>
      <c r="E7064" s="1">
        <v>43915</v>
      </c>
      <c r="F7064">
        <v>0.3352</v>
      </c>
      <c r="G7064">
        <f t="shared" si="110"/>
        <v>0.55281999999999998</v>
      </c>
    </row>
    <row r="7065" spans="1:7" x14ac:dyDescent="0.3">
      <c r="A7065" s="1">
        <v>43489</v>
      </c>
      <c r="B7065" s="2">
        <v>8.0323508647619501E-3</v>
      </c>
      <c r="C7065" s="1">
        <v>43844</v>
      </c>
      <c r="D7065">
        <v>-0.1419</v>
      </c>
      <c r="E7065" s="1">
        <v>43916</v>
      </c>
      <c r="F7065">
        <v>0.50949999999999995</v>
      </c>
      <c r="G7065">
        <f t="shared" si="110"/>
        <v>0.11865999999999999</v>
      </c>
    </row>
    <row r="7066" spans="1:7" x14ac:dyDescent="0.3">
      <c r="A7066" s="1">
        <v>43490</v>
      </c>
      <c r="B7066" s="2">
        <v>-1.19755454522927E-2</v>
      </c>
      <c r="C7066" s="1">
        <v>43845</v>
      </c>
      <c r="D7066">
        <v>0.18890000000000001</v>
      </c>
      <c r="E7066" s="1">
        <v>43917</v>
      </c>
      <c r="F7066">
        <v>0.43440000000000001</v>
      </c>
      <c r="G7066">
        <f t="shared" si="110"/>
        <v>0.28710000000000002</v>
      </c>
    </row>
    <row r="7067" spans="1:7" x14ac:dyDescent="0.3">
      <c r="A7067" s="1">
        <v>43493</v>
      </c>
      <c r="B7067" s="2">
        <v>9.5060112663683007E-3</v>
      </c>
      <c r="C7067" s="1">
        <v>43846</v>
      </c>
      <c r="D7067">
        <v>0.84040000000000004</v>
      </c>
      <c r="E7067" s="1">
        <v>43920</v>
      </c>
      <c r="F7067">
        <v>0.56210000000000004</v>
      </c>
      <c r="G7067">
        <f t="shared" si="110"/>
        <v>0.72908000000000006</v>
      </c>
    </row>
    <row r="7068" spans="1:7" x14ac:dyDescent="0.3">
      <c r="A7068" s="1">
        <v>43494</v>
      </c>
      <c r="B7068" s="2">
        <v>-9.4907810188282803E-4</v>
      </c>
      <c r="C7068" s="1">
        <v>43847</v>
      </c>
      <c r="D7068">
        <v>0.38829999999999998</v>
      </c>
      <c r="E7068" s="1">
        <v>43921</v>
      </c>
      <c r="F7068">
        <v>-9.5299999999999996E-2</v>
      </c>
      <c r="G7068">
        <f t="shared" si="110"/>
        <v>0.19485999999999998</v>
      </c>
    </row>
    <row r="7069" spans="1:7" x14ac:dyDescent="0.3">
      <c r="A7069" s="1">
        <v>43495</v>
      </c>
      <c r="B7069" s="2">
        <v>-1.0479074364517E-2</v>
      </c>
      <c r="C7069" s="1">
        <v>43851</v>
      </c>
      <c r="D7069">
        <v>-0.26329999999999998</v>
      </c>
      <c r="E7069" s="1">
        <v>43922</v>
      </c>
      <c r="F7069">
        <v>0.10539999999999999</v>
      </c>
      <c r="G7069">
        <f t="shared" si="110"/>
        <v>-0.11581999999999998</v>
      </c>
    </row>
    <row r="7070" spans="1:7" x14ac:dyDescent="0.3">
      <c r="A7070" s="1">
        <v>43496</v>
      </c>
      <c r="B7070" s="2">
        <v>6.8202551308682597E-3</v>
      </c>
      <c r="C7070" s="1">
        <v>43852</v>
      </c>
      <c r="D7070">
        <v>3.2599999999999997E-2</v>
      </c>
      <c r="E7070" s="1">
        <v>43923</v>
      </c>
      <c r="F7070">
        <v>6.4399999999999999E-2</v>
      </c>
      <c r="G7070">
        <f t="shared" si="110"/>
        <v>4.5319999999999999E-2</v>
      </c>
    </row>
    <row r="7071" spans="1:7" x14ac:dyDescent="0.3">
      <c r="A7071" s="1">
        <v>43497</v>
      </c>
      <c r="B7071" s="2">
        <v>-9.6917462465908599E-3</v>
      </c>
      <c r="C7071" s="1">
        <v>43853</v>
      </c>
      <c r="D7071">
        <v>0.1212</v>
      </c>
      <c r="E7071" s="1">
        <v>43924</v>
      </c>
      <c r="F7071">
        <v>9.3100000000000002E-2</v>
      </c>
      <c r="G7071">
        <f t="shared" si="110"/>
        <v>0.10996</v>
      </c>
    </row>
    <row r="7072" spans="1:7" x14ac:dyDescent="0.3">
      <c r="A7072" s="1">
        <v>43500</v>
      </c>
      <c r="B7072" s="2">
        <v>9.0007695668825605E-4</v>
      </c>
      <c r="C7072" s="1">
        <v>43854</v>
      </c>
      <c r="D7072">
        <v>-0.90149999999999997</v>
      </c>
      <c r="E7072" s="1">
        <v>43927</v>
      </c>
      <c r="F7072">
        <v>-0.15429999999999999</v>
      </c>
      <c r="G7072">
        <f t="shared" si="110"/>
        <v>-0.60261999999999993</v>
      </c>
    </row>
    <row r="7073" spans="1:7" x14ac:dyDescent="0.3">
      <c r="A7073" s="1">
        <v>43501</v>
      </c>
      <c r="B7073" s="2">
        <v>5.1233662692344896E-3</v>
      </c>
      <c r="C7073" s="1">
        <v>43857</v>
      </c>
      <c r="D7073">
        <v>-1.5731000000000002</v>
      </c>
      <c r="E7073" s="1">
        <v>43928</v>
      </c>
      <c r="F7073">
        <v>0.03</v>
      </c>
      <c r="G7073">
        <f t="shared" si="110"/>
        <v>-0.93186000000000002</v>
      </c>
    </row>
    <row r="7074" spans="1:7" x14ac:dyDescent="0.3">
      <c r="A7074" s="1">
        <v>43502</v>
      </c>
      <c r="B7074" s="2">
        <v>1.63362884710128E-3</v>
      </c>
      <c r="C7074" s="1">
        <v>43858</v>
      </c>
      <c r="D7074">
        <v>1.0073000000000001</v>
      </c>
      <c r="E7074" s="1">
        <v>43929</v>
      </c>
      <c r="F7074">
        <v>9.7500000000000003E-2</v>
      </c>
      <c r="G7074">
        <f t="shared" si="110"/>
        <v>0.64338000000000006</v>
      </c>
    </row>
    <row r="7075" spans="1:7" x14ac:dyDescent="0.3">
      <c r="A7075" s="1">
        <v>43503</v>
      </c>
      <c r="B7075" s="2">
        <v>1.3549290648932301E-2</v>
      </c>
      <c r="C7075" s="1">
        <v>43859</v>
      </c>
      <c r="D7075">
        <v>-8.4400000000000003E-2</v>
      </c>
      <c r="E7075" s="1">
        <v>43930</v>
      </c>
      <c r="F7075">
        <v>0.59989999999999999</v>
      </c>
      <c r="G7075">
        <f t="shared" si="110"/>
        <v>0.18932000000000002</v>
      </c>
    </row>
    <row r="7076" spans="1:7" x14ac:dyDescent="0.3">
      <c r="A7076" s="1">
        <v>43504</v>
      </c>
      <c r="B7076" s="2">
        <v>1.24131286363505E-3</v>
      </c>
      <c r="C7076" s="1">
        <v>43860</v>
      </c>
      <c r="D7076">
        <v>0.3286</v>
      </c>
      <c r="E7076" s="1">
        <v>43934</v>
      </c>
      <c r="F7076">
        <v>0.17630000000000001</v>
      </c>
      <c r="G7076">
        <f t="shared" si="110"/>
        <v>0.26768000000000003</v>
      </c>
    </row>
    <row r="7077" spans="1:7" x14ac:dyDescent="0.3">
      <c r="A7077" s="1">
        <v>43507</v>
      </c>
      <c r="B7077" s="2">
        <v>5.02440605912824E-3</v>
      </c>
      <c r="C7077" s="1">
        <v>43861</v>
      </c>
      <c r="D7077">
        <v>-1.7623</v>
      </c>
      <c r="E7077" s="1">
        <v>43935</v>
      </c>
      <c r="F7077">
        <v>0.1074</v>
      </c>
      <c r="G7077">
        <f t="shared" si="110"/>
        <v>-1.0144199999999999</v>
      </c>
    </row>
    <row r="7078" spans="1:7" x14ac:dyDescent="0.3">
      <c r="A7078" s="1">
        <v>43508</v>
      </c>
      <c r="B7078" s="2">
        <v>-7.9904784991472501E-3</v>
      </c>
      <c r="C7078" s="1">
        <v>43864</v>
      </c>
      <c r="D7078">
        <v>0.7268</v>
      </c>
      <c r="E7078" s="1">
        <v>43936</v>
      </c>
      <c r="F7078">
        <v>0.47739999999999999</v>
      </c>
      <c r="G7078">
        <f t="shared" si="110"/>
        <v>0.62704000000000004</v>
      </c>
    </row>
    <row r="7079" spans="1:7" x14ac:dyDescent="0.3">
      <c r="A7079" s="1">
        <v>43509</v>
      </c>
      <c r="B7079" s="2">
        <v>-1.7567889979592799E-3</v>
      </c>
      <c r="C7079" s="1">
        <v>43865</v>
      </c>
      <c r="D7079">
        <v>1.4984</v>
      </c>
      <c r="E7079" s="1">
        <v>43937</v>
      </c>
      <c r="F7079">
        <v>0.1741</v>
      </c>
      <c r="G7079">
        <f t="shared" si="110"/>
        <v>0.96867999999999999</v>
      </c>
    </row>
    <row r="7080" spans="1:7" x14ac:dyDescent="0.3">
      <c r="A7080" s="1">
        <v>43510</v>
      </c>
      <c r="B7080" s="2">
        <v>3.43707589144815E-3</v>
      </c>
      <c r="C7080" s="1">
        <v>43866</v>
      </c>
      <c r="D7080">
        <v>1.1271</v>
      </c>
      <c r="E7080" s="1">
        <v>43938</v>
      </c>
      <c r="F7080">
        <v>-0.23760000000000001</v>
      </c>
      <c r="G7080">
        <f t="shared" si="110"/>
        <v>0.58121999999999996</v>
      </c>
    </row>
    <row r="7081" spans="1:7" x14ac:dyDescent="0.3">
      <c r="A7081" s="1">
        <v>43511</v>
      </c>
      <c r="B7081" s="2">
        <v>-1.21315609445773E-2</v>
      </c>
      <c r="C7081" s="1">
        <v>43867</v>
      </c>
      <c r="D7081">
        <v>0.34939999999999999</v>
      </c>
      <c r="E7081" s="1">
        <v>43941</v>
      </c>
      <c r="F7081">
        <v>5.5399999999999998E-2</v>
      </c>
      <c r="G7081">
        <f t="shared" si="110"/>
        <v>0.23180000000000001</v>
      </c>
    </row>
    <row r="7082" spans="1:7" x14ac:dyDescent="0.3">
      <c r="A7082" s="1">
        <v>43514</v>
      </c>
      <c r="B7082" s="2">
        <v>-1.1539867896925799E-5</v>
      </c>
      <c r="C7082" s="1">
        <v>43868</v>
      </c>
      <c r="D7082">
        <v>-0.52039999999999997</v>
      </c>
      <c r="E7082" s="1">
        <v>43942</v>
      </c>
      <c r="F7082">
        <v>0.157</v>
      </c>
      <c r="G7082">
        <f t="shared" si="110"/>
        <v>-0.24943999999999994</v>
      </c>
    </row>
    <row r="7083" spans="1:7" x14ac:dyDescent="0.3">
      <c r="A7083" s="1">
        <v>43515</v>
      </c>
      <c r="B7083" s="2">
        <v>-1.58314390492753E-3</v>
      </c>
      <c r="C7083" s="1">
        <v>43871</v>
      </c>
      <c r="D7083">
        <v>0.74770000000000003</v>
      </c>
      <c r="E7083" s="1">
        <v>43943</v>
      </c>
      <c r="F7083">
        <v>-0.1203</v>
      </c>
      <c r="G7083">
        <f t="shared" si="110"/>
        <v>0.40050000000000002</v>
      </c>
    </row>
    <row r="7084" spans="1:7" x14ac:dyDescent="0.3">
      <c r="A7084" s="1">
        <v>43516</v>
      </c>
      <c r="B7084" s="2">
        <v>-3.7665795738370798E-3</v>
      </c>
      <c r="C7084" s="1">
        <v>43872</v>
      </c>
      <c r="D7084">
        <v>0.1729</v>
      </c>
      <c r="E7084" s="1">
        <v>43944</v>
      </c>
      <c r="F7084">
        <v>0.1067</v>
      </c>
      <c r="G7084">
        <f t="shared" si="110"/>
        <v>0.14641999999999999</v>
      </c>
    </row>
    <row r="7085" spans="1:7" x14ac:dyDescent="0.3">
      <c r="A7085" s="1">
        <v>43517</v>
      </c>
      <c r="B7085" s="2">
        <v>-2.4435072885915501E-3</v>
      </c>
      <c r="C7085" s="1">
        <v>43873</v>
      </c>
      <c r="D7085">
        <v>0.64949999999999997</v>
      </c>
      <c r="E7085" s="1">
        <v>43945</v>
      </c>
      <c r="F7085">
        <v>4.07E-2</v>
      </c>
      <c r="G7085">
        <f t="shared" si="110"/>
        <v>0.40598000000000001</v>
      </c>
    </row>
    <row r="7086" spans="1:7" x14ac:dyDescent="0.3">
      <c r="A7086" s="1">
        <v>43518</v>
      </c>
      <c r="B7086" s="2">
        <v>-1.3390680628390099E-3</v>
      </c>
      <c r="C7086" s="1">
        <v>43874</v>
      </c>
      <c r="D7086">
        <v>-0.13100000000000001</v>
      </c>
      <c r="E7086" s="1">
        <v>43948</v>
      </c>
      <c r="F7086">
        <v>-0.28299999999999997</v>
      </c>
      <c r="G7086">
        <f t="shared" si="110"/>
        <v>-0.1918</v>
      </c>
    </row>
    <row r="7087" spans="1:7" x14ac:dyDescent="0.3">
      <c r="A7087" s="1">
        <v>43521</v>
      </c>
      <c r="B7087" s="2">
        <v>8.7612281655609098E-3</v>
      </c>
      <c r="C7087" s="1">
        <v>43875</v>
      </c>
      <c r="D7087">
        <v>0.20069999999999999</v>
      </c>
      <c r="E7087" s="1">
        <v>43949</v>
      </c>
      <c r="F7087">
        <v>0.24260000000000001</v>
      </c>
      <c r="G7087">
        <f t="shared" si="110"/>
        <v>0.21745999999999999</v>
      </c>
    </row>
    <row r="7088" spans="1:7" x14ac:dyDescent="0.3">
      <c r="A7088" s="1">
        <v>43522</v>
      </c>
      <c r="B7088" s="2">
        <v>-2.9419798463628001E-3</v>
      </c>
      <c r="C7088" s="1">
        <v>43879</v>
      </c>
      <c r="D7088">
        <v>-0.2858</v>
      </c>
      <c r="E7088" s="1">
        <v>43950</v>
      </c>
      <c r="F7088">
        <v>1.6299999999999999E-2</v>
      </c>
      <c r="G7088">
        <f t="shared" si="110"/>
        <v>-0.16496</v>
      </c>
    </row>
    <row r="7089" spans="1:7" x14ac:dyDescent="0.3">
      <c r="A7089" s="1">
        <v>43523</v>
      </c>
      <c r="B7089" s="2">
        <v>-7.15028745807167E-3</v>
      </c>
      <c r="C7089" s="1">
        <v>43880</v>
      </c>
      <c r="D7089">
        <v>0.48770000000000002</v>
      </c>
      <c r="E7089" s="1">
        <v>43951</v>
      </c>
      <c r="F7089">
        <v>1.7999999999999999E-2</v>
      </c>
      <c r="G7089">
        <f t="shared" si="110"/>
        <v>0.29981999999999998</v>
      </c>
    </row>
    <row r="7090" spans="1:7" x14ac:dyDescent="0.3">
      <c r="A7090" s="1">
        <v>43524</v>
      </c>
      <c r="B7090" s="2">
        <v>1.45242999010553E-3</v>
      </c>
      <c r="C7090" s="1">
        <v>43881</v>
      </c>
      <c r="D7090">
        <v>-0.37680000000000002</v>
      </c>
      <c r="E7090" s="1">
        <v>43952</v>
      </c>
      <c r="F7090">
        <v>-0.1164</v>
      </c>
      <c r="G7090">
        <f t="shared" si="110"/>
        <v>-0.27263999999999999</v>
      </c>
    </row>
    <row r="7091" spans="1:7" x14ac:dyDescent="0.3">
      <c r="A7091" s="1">
        <v>43525</v>
      </c>
      <c r="B7091" s="2">
        <v>6.5519975921861703E-3</v>
      </c>
      <c r="C7091" s="1">
        <v>43882</v>
      </c>
      <c r="D7091">
        <v>-1.0483</v>
      </c>
      <c r="E7091" s="1">
        <v>43955</v>
      </c>
      <c r="F7091">
        <v>-4.5900000000000003E-2</v>
      </c>
      <c r="G7091">
        <f t="shared" si="110"/>
        <v>-0.64734000000000003</v>
      </c>
    </row>
    <row r="7092" spans="1:7" x14ac:dyDescent="0.3">
      <c r="A7092" s="1">
        <v>43528</v>
      </c>
      <c r="B7092" s="2">
        <v>-7.4273123963197697E-4</v>
      </c>
      <c r="C7092" s="1">
        <v>43885</v>
      </c>
      <c r="D7092">
        <v>-3.3388999999999998</v>
      </c>
      <c r="E7092" s="1">
        <v>43956</v>
      </c>
      <c r="F7092">
        <v>-7.4999999999999997E-2</v>
      </c>
      <c r="G7092">
        <f t="shared" si="110"/>
        <v>-2.0333399999999995</v>
      </c>
    </row>
    <row r="7093" spans="1:7" x14ac:dyDescent="0.3">
      <c r="A7093" s="1">
        <v>43529</v>
      </c>
      <c r="B7093" s="2">
        <v>-5.3397397143872805E-4</v>
      </c>
      <c r="C7093" s="1">
        <v>43886</v>
      </c>
      <c r="D7093">
        <v>-3.0259999999999998</v>
      </c>
      <c r="E7093" s="1">
        <v>43957</v>
      </c>
      <c r="F7093">
        <v>-0.30730000000000002</v>
      </c>
      <c r="G7093">
        <f t="shared" si="110"/>
        <v>-1.9385199999999998</v>
      </c>
    </row>
    <row r="7094" spans="1:7" x14ac:dyDescent="0.3">
      <c r="A7094" s="1">
        <v>43530</v>
      </c>
      <c r="B7094" s="2">
        <v>1.08404761493492E-2</v>
      </c>
      <c r="C7094" s="1">
        <v>43887</v>
      </c>
      <c r="D7094">
        <v>-0.37719999999999998</v>
      </c>
      <c r="E7094" s="1">
        <v>43958</v>
      </c>
      <c r="F7094">
        <v>0.3891</v>
      </c>
      <c r="G7094">
        <f t="shared" si="110"/>
        <v>-7.0679999999999965E-2</v>
      </c>
    </row>
    <row r="7095" spans="1:7" x14ac:dyDescent="0.3">
      <c r="A7095" s="1">
        <v>43531</v>
      </c>
      <c r="B7095" s="2">
        <v>1.1859147862241799E-2</v>
      </c>
      <c r="C7095" s="1">
        <v>43888</v>
      </c>
      <c r="D7095">
        <v>-4.3964999999999996</v>
      </c>
      <c r="E7095" s="1">
        <v>43959</v>
      </c>
      <c r="F7095">
        <v>-0.28810000000000002</v>
      </c>
      <c r="G7095">
        <f t="shared" si="110"/>
        <v>-2.7531399999999997</v>
      </c>
    </row>
    <row r="7096" spans="1:7" x14ac:dyDescent="0.3">
      <c r="A7096" s="1">
        <v>43532</v>
      </c>
      <c r="B7096" s="2">
        <v>-1.96124086382032E-4</v>
      </c>
      <c r="C7096" s="1">
        <v>43889</v>
      </c>
      <c r="D7096">
        <v>-0.80769999999999997</v>
      </c>
      <c r="E7096" s="1">
        <v>43962</v>
      </c>
      <c r="F7096">
        <v>-0.30659999999999998</v>
      </c>
      <c r="G7096">
        <f t="shared" si="110"/>
        <v>-0.60725999999999991</v>
      </c>
    </row>
    <row r="7097" spans="1:7" x14ac:dyDescent="0.3">
      <c r="A7097" s="1">
        <v>43535</v>
      </c>
      <c r="B7097" s="2">
        <v>1.4984804655358E-3</v>
      </c>
      <c r="C7097" s="1">
        <v>43892</v>
      </c>
      <c r="D7097">
        <v>4.6063000000000001</v>
      </c>
      <c r="E7097" s="1">
        <v>43963</v>
      </c>
      <c r="F7097">
        <v>0.26700000000000002</v>
      </c>
      <c r="G7097">
        <f t="shared" si="110"/>
        <v>2.8705800000000004</v>
      </c>
    </row>
    <row r="7098" spans="1:7" x14ac:dyDescent="0.3">
      <c r="A7098" s="1">
        <v>43536</v>
      </c>
      <c r="B7098" s="2">
        <v>-5.8735305430193101E-3</v>
      </c>
      <c r="C7098" s="1">
        <v>43893</v>
      </c>
      <c r="D7098">
        <v>-2.8075000000000001</v>
      </c>
      <c r="E7098" s="1">
        <v>43964</v>
      </c>
      <c r="F7098">
        <v>0.17510000000000001</v>
      </c>
      <c r="G7098">
        <f t="shared" si="110"/>
        <v>-1.61446</v>
      </c>
    </row>
    <row r="7099" spans="1:7" x14ac:dyDescent="0.3">
      <c r="A7099" s="1">
        <v>43537</v>
      </c>
      <c r="B7099" s="2">
        <v>-7.3726646072338501E-3</v>
      </c>
      <c r="C7099" s="1">
        <v>43894</v>
      </c>
      <c r="D7099">
        <v>4.2256999999999998</v>
      </c>
      <c r="E7099" s="1">
        <v>43965</v>
      </c>
      <c r="F7099">
        <v>0.19320000000000001</v>
      </c>
      <c r="G7099">
        <f t="shared" si="110"/>
        <v>2.6126999999999998</v>
      </c>
    </row>
    <row r="7100" spans="1:7" x14ac:dyDescent="0.3">
      <c r="A7100" s="1">
        <v>43538</v>
      </c>
      <c r="B7100" s="2">
        <v>-1.2396384543628099E-3</v>
      </c>
      <c r="C7100" s="1">
        <v>43895</v>
      </c>
      <c r="D7100">
        <v>-3.3715999999999999</v>
      </c>
      <c r="E7100" s="1">
        <v>43966</v>
      </c>
      <c r="F7100">
        <v>3.3999999999999998E-3</v>
      </c>
      <c r="G7100">
        <f t="shared" si="110"/>
        <v>-2.0215999999999998</v>
      </c>
    </row>
    <row r="7101" spans="1:7" x14ac:dyDescent="0.3">
      <c r="A7101" s="1">
        <v>43539</v>
      </c>
      <c r="B7101" s="2">
        <v>6.7341154296696203E-4</v>
      </c>
      <c r="C7101" s="1">
        <v>43896</v>
      </c>
      <c r="D7101">
        <v>-1.7023000000000001</v>
      </c>
      <c r="E7101" s="1">
        <v>43969</v>
      </c>
      <c r="F7101">
        <v>-0.312</v>
      </c>
      <c r="G7101">
        <f t="shared" si="110"/>
        <v>-1.14618</v>
      </c>
    </row>
    <row r="7102" spans="1:7" x14ac:dyDescent="0.3">
      <c r="A7102" s="1">
        <v>43542</v>
      </c>
      <c r="B7102" s="2">
        <v>-1.0366302081425999E-3</v>
      </c>
      <c r="C7102" s="1">
        <v>43899</v>
      </c>
      <c r="D7102">
        <v>-7.5867000000000004</v>
      </c>
      <c r="E7102" s="1">
        <v>43970</v>
      </c>
      <c r="F7102">
        <v>0.23860000000000001</v>
      </c>
      <c r="G7102">
        <f t="shared" si="110"/>
        <v>-4.4565799999999998</v>
      </c>
    </row>
    <row r="7103" spans="1:7" x14ac:dyDescent="0.3">
      <c r="A7103" s="1">
        <v>43543</v>
      </c>
      <c r="B7103" s="2">
        <v>-2.01872198209097E-3</v>
      </c>
      <c r="C7103" s="1">
        <v>43900</v>
      </c>
      <c r="D7103">
        <v>4.9425999999999997</v>
      </c>
      <c r="E7103" s="1">
        <v>43971</v>
      </c>
      <c r="F7103">
        <v>0.32940000000000003</v>
      </c>
      <c r="G7103">
        <f t="shared" si="110"/>
        <v>3.0973199999999994</v>
      </c>
    </row>
    <row r="7104" spans="1:7" x14ac:dyDescent="0.3">
      <c r="A7104" s="1">
        <v>43544</v>
      </c>
      <c r="B7104" s="2">
        <v>-4.38162325653402E-3</v>
      </c>
      <c r="C7104" s="1">
        <v>43901</v>
      </c>
      <c r="D7104">
        <v>-4.88</v>
      </c>
      <c r="E7104" s="1">
        <v>43972</v>
      </c>
      <c r="F7104">
        <v>4.2799999999999998E-2</v>
      </c>
      <c r="G7104">
        <f t="shared" si="110"/>
        <v>-2.9108800000000001</v>
      </c>
    </row>
    <row r="7105" spans="1:7" x14ac:dyDescent="0.3">
      <c r="A7105" s="1">
        <v>43545</v>
      </c>
      <c r="B7105" s="2">
        <v>9.6409805467812006E-3</v>
      </c>
      <c r="C7105" s="1">
        <v>43902</v>
      </c>
      <c r="D7105">
        <v>-9.4913000000000007</v>
      </c>
      <c r="E7105" s="1">
        <v>43973</v>
      </c>
      <c r="F7105">
        <v>5.4699999999999999E-2</v>
      </c>
      <c r="G7105">
        <f t="shared" si="110"/>
        <v>-5.6729000000000003</v>
      </c>
    </row>
    <row r="7106" spans="1:7" x14ac:dyDescent="0.3">
      <c r="A7106" s="1">
        <v>43546</v>
      </c>
      <c r="B7106" s="2">
        <v>7.3694836194069203E-3</v>
      </c>
      <c r="C7106" s="1">
        <v>43903</v>
      </c>
      <c r="D7106">
        <v>9.3206000000000007</v>
      </c>
      <c r="E7106" s="1">
        <v>43977</v>
      </c>
      <c r="F7106">
        <v>-9.9500000000000005E-2</v>
      </c>
      <c r="G7106">
        <f t="shared" si="110"/>
        <v>5.5525600000000006</v>
      </c>
    </row>
    <row r="7107" spans="1:7" x14ac:dyDescent="0.3">
      <c r="A7107" s="1">
        <v>43549</v>
      </c>
      <c r="B7107" s="2">
        <v>-1.64232885664251E-4</v>
      </c>
      <c r="C7107" s="1">
        <v>43906</v>
      </c>
      <c r="D7107">
        <v>-11.979900000000001</v>
      </c>
      <c r="E7107" s="1">
        <v>43978</v>
      </c>
      <c r="F7107">
        <v>9.8299999999999998E-2</v>
      </c>
      <c r="G7107">
        <f t="shared" si="110"/>
        <v>-7.1486200000000002</v>
      </c>
    </row>
    <row r="7108" spans="1:7" x14ac:dyDescent="0.3">
      <c r="A7108" s="1">
        <v>43550</v>
      </c>
      <c r="B7108" s="2">
        <v>-2.65871417999253E-3</v>
      </c>
      <c r="C7108" s="1">
        <v>43907</v>
      </c>
      <c r="D7108">
        <v>5.9985999999999997</v>
      </c>
      <c r="E7108" s="1">
        <v>43979</v>
      </c>
      <c r="F7108">
        <v>-8.8400000000000006E-2</v>
      </c>
      <c r="G7108">
        <f t="shared" si="110"/>
        <v>3.5637999999999996</v>
      </c>
    </row>
    <row r="7109" spans="1:7" x14ac:dyDescent="0.3">
      <c r="A7109" s="1">
        <v>43551</v>
      </c>
      <c r="B7109" s="2">
        <v>8.0707376143367392E-3</v>
      </c>
      <c r="C7109" s="1">
        <v>43908</v>
      </c>
      <c r="D7109">
        <v>-5.1825000000000001</v>
      </c>
      <c r="E7109" s="1">
        <v>43980</v>
      </c>
      <c r="F7109">
        <v>0.31680000000000003</v>
      </c>
      <c r="G7109">
        <f t="shared" ref="G7109:G7172" si="111">(D7109*0.6)+(F7109*0.4)</f>
        <v>-2.98278</v>
      </c>
    </row>
    <row r="7110" spans="1:7" x14ac:dyDescent="0.3">
      <c r="A7110" s="1">
        <v>43552</v>
      </c>
      <c r="B7110" s="2">
        <v>4.0219915367369899E-3</v>
      </c>
      <c r="C7110" s="1">
        <v>43909</v>
      </c>
      <c r="D7110">
        <v>0.47820000000000001</v>
      </c>
      <c r="E7110" s="1">
        <v>43983</v>
      </c>
      <c r="F7110">
        <v>-6.1800000000000001E-2</v>
      </c>
      <c r="G7110">
        <f t="shared" si="111"/>
        <v>0.26219999999999999</v>
      </c>
    </row>
    <row r="7111" spans="1:7" x14ac:dyDescent="0.3">
      <c r="A7111" s="1">
        <v>43553</v>
      </c>
      <c r="B7111" s="2">
        <v>2.4871641806214501E-3</v>
      </c>
      <c r="C7111" s="1">
        <v>43910</v>
      </c>
      <c r="D7111">
        <v>-4.3193000000000001</v>
      </c>
      <c r="E7111" s="1">
        <v>43984</v>
      </c>
      <c r="F7111">
        <v>1.6199999999999999E-2</v>
      </c>
      <c r="G7111">
        <f t="shared" si="111"/>
        <v>-2.5851000000000002</v>
      </c>
    </row>
    <row r="7112" spans="1:7" x14ac:dyDescent="0.3">
      <c r="A7112" s="1">
        <v>43556</v>
      </c>
      <c r="B7112" s="2">
        <v>-1.26043582801618E-2</v>
      </c>
      <c r="C7112" s="1">
        <v>43913</v>
      </c>
      <c r="D7112">
        <v>-2.9291</v>
      </c>
      <c r="E7112" s="1">
        <v>43985</v>
      </c>
      <c r="F7112">
        <v>-0.19439999999999999</v>
      </c>
      <c r="G7112">
        <f t="shared" si="111"/>
        <v>-1.8352200000000001</v>
      </c>
    </row>
    <row r="7113" spans="1:7" x14ac:dyDescent="0.3">
      <c r="A7113" s="1">
        <v>43557</v>
      </c>
      <c r="B7113" s="2">
        <v>1.9544147473273799E-3</v>
      </c>
      <c r="C7113" s="1">
        <v>43914</v>
      </c>
      <c r="D7113">
        <v>9.3932000000000002</v>
      </c>
      <c r="E7113" s="1">
        <v>43986</v>
      </c>
      <c r="F7113">
        <v>-0.19819999999999999</v>
      </c>
      <c r="G7113">
        <f t="shared" si="111"/>
        <v>5.5566399999999998</v>
      </c>
    </row>
    <row r="7114" spans="1:7" x14ac:dyDescent="0.3">
      <c r="A7114" s="1">
        <v>43558</v>
      </c>
      <c r="B7114" s="2">
        <v>-7.10328955432227E-3</v>
      </c>
      <c r="C7114" s="1">
        <v>43915</v>
      </c>
      <c r="D7114">
        <v>1.1538999999999999</v>
      </c>
      <c r="E7114" s="1">
        <v>43987</v>
      </c>
      <c r="F7114">
        <v>-5.3100000000000001E-2</v>
      </c>
      <c r="G7114">
        <f t="shared" si="111"/>
        <v>0.67109999999999992</v>
      </c>
    </row>
    <row r="7115" spans="1:7" x14ac:dyDescent="0.3">
      <c r="A7115" s="1">
        <v>43559</v>
      </c>
      <c r="B7115" s="2">
        <v>2.8792381604174598E-3</v>
      </c>
      <c r="C7115" s="1">
        <v>43916</v>
      </c>
      <c r="D7115">
        <v>6.2461000000000002</v>
      </c>
      <c r="E7115" s="1">
        <v>43990</v>
      </c>
      <c r="F7115">
        <v>0.19059999999999999</v>
      </c>
      <c r="G7115">
        <f t="shared" si="111"/>
        <v>3.8238999999999996</v>
      </c>
    </row>
    <row r="7116" spans="1:7" x14ac:dyDescent="0.3">
      <c r="A7116" s="1">
        <v>43560</v>
      </c>
      <c r="B7116" s="2">
        <v>-2.7046097028027298E-3</v>
      </c>
      <c r="C7116" s="1">
        <v>43917</v>
      </c>
      <c r="D7116">
        <v>-3.3685</v>
      </c>
      <c r="E7116" s="1">
        <v>43991</v>
      </c>
      <c r="F7116">
        <v>0.20300000000000001</v>
      </c>
      <c r="G7116">
        <f t="shared" si="111"/>
        <v>-1.9399000000000002</v>
      </c>
    </row>
    <row r="7117" spans="1:7" x14ac:dyDescent="0.3">
      <c r="A7117" s="1">
        <v>43563</v>
      </c>
      <c r="B7117" s="2">
        <v>-4.4122344074329902E-3</v>
      </c>
      <c r="C7117" s="1">
        <v>43920</v>
      </c>
      <c r="D7117">
        <v>3.3683999999999998</v>
      </c>
      <c r="E7117" s="1">
        <v>43992</v>
      </c>
      <c r="F7117">
        <v>0.308</v>
      </c>
      <c r="G7117">
        <f t="shared" si="111"/>
        <v>2.1442399999999999</v>
      </c>
    </row>
    <row r="7118" spans="1:7" x14ac:dyDescent="0.3">
      <c r="A7118" s="1">
        <v>43564</v>
      </c>
      <c r="B7118" s="2">
        <v>2.1896607287266198E-3</v>
      </c>
      <c r="C7118" s="1">
        <v>43921</v>
      </c>
      <c r="D7118">
        <v>-1.5912999999999999</v>
      </c>
      <c r="E7118" s="1">
        <v>43993</v>
      </c>
      <c r="F7118">
        <v>0.1837</v>
      </c>
      <c r="G7118">
        <f t="shared" si="111"/>
        <v>-0.88129999999999997</v>
      </c>
    </row>
    <row r="7119" spans="1:7" x14ac:dyDescent="0.3">
      <c r="A7119" s="1">
        <v>43565</v>
      </c>
      <c r="B7119" s="2">
        <v>-3.61278224436745E-3</v>
      </c>
      <c r="C7119" s="1">
        <v>43922</v>
      </c>
      <c r="D7119">
        <v>-4.4137000000000004</v>
      </c>
      <c r="E7119" s="1">
        <v>43994</v>
      </c>
      <c r="F7119">
        <v>-0.16639999999999999</v>
      </c>
      <c r="G7119">
        <f t="shared" si="111"/>
        <v>-2.7147800000000002</v>
      </c>
    </row>
    <row r="7120" spans="1:7" x14ac:dyDescent="0.3">
      <c r="A7120" s="1">
        <v>43566</v>
      </c>
      <c r="B7120" s="2">
        <v>3.7314777183314902E-3</v>
      </c>
      <c r="C7120" s="1">
        <v>43923</v>
      </c>
      <c r="D7120">
        <v>2.2997000000000001</v>
      </c>
      <c r="E7120" s="1">
        <v>43997</v>
      </c>
      <c r="F7120">
        <v>2.2100000000000002E-2</v>
      </c>
      <c r="G7120">
        <f t="shared" si="111"/>
        <v>1.38866</v>
      </c>
    </row>
    <row r="7121" spans="1:7" x14ac:dyDescent="0.3">
      <c r="A7121" s="1">
        <v>43567</v>
      </c>
      <c r="B7121" s="2">
        <v>-7.6560601256890903E-3</v>
      </c>
      <c r="C7121" s="1">
        <v>43924</v>
      </c>
      <c r="D7121">
        <v>-1.5002</v>
      </c>
      <c r="E7121" s="1">
        <v>43998</v>
      </c>
      <c r="F7121">
        <v>-8.5000000000000006E-3</v>
      </c>
      <c r="G7121">
        <f t="shared" si="111"/>
        <v>-0.90351999999999988</v>
      </c>
    </row>
    <row r="7122" spans="1:7" x14ac:dyDescent="0.3">
      <c r="A7122" s="1">
        <v>43570</v>
      </c>
      <c r="B7122" s="2">
        <v>3.9525924705685602E-3</v>
      </c>
      <c r="C7122" s="1">
        <v>43927</v>
      </c>
      <c r="D7122">
        <v>7.0342000000000002</v>
      </c>
      <c r="E7122" s="1">
        <v>43999</v>
      </c>
      <c r="F7122">
        <v>2.98E-2</v>
      </c>
      <c r="G7122">
        <f t="shared" si="111"/>
        <v>4.2324399999999995</v>
      </c>
    </row>
    <row r="7123" spans="1:7" x14ac:dyDescent="0.3">
      <c r="A7123" s="1">
        <v>43571</v>
      </c>
      <c r="B7123" s="2">
        <v>1.6365005881773299E-3</v>
      </c>
      <c r="C7123" s="1">
        <v>43928</v>
      </c>
      <c r="D7123">
        <v>-0.159</v>
      </c>
      <c r="E7123" s="1">
        <v>44000</v>
      </c>
      <c r="F7123">
        <v>0.14580000000000001</v>
      </c>
      <c r="G7123">
        <f t="shared" si="111"/>
        <v>-3.7079999999999988E-2</v>
      </c>
    </row>
    <row r="7124" spans="1:7" x14ac:dyDescent="0.3">
      <c r="A7124" s="1">
        <v>43572</v>
      </c>
      <c r="B7124" s="2">
        <v>2.3572105016020899E-3</v>
      </c>
      <c r="C7124" s="1">
        <v>43929</v>
      </c>
      <c r="D7124">
        <v>3.4300999999999999</v>
      </c>
      <c r="E7124" s="1">
        <v>44001</v>
      </c>
      <c r="F7124">
        <v>1.15E-2</v>
      </c>
      <c r="G7124">
        <f t="shared" si="111"/>
        <v>2.0626599999999997</v>
      </c>
    </row>
    <row r="7125" spans="1:7" x14ac:dyDescent="0.3">
      <c r="A7125" s="1">
        <v>43573</v>
      </c>
      <c r="B7125" s="2">
        <v>8.2994666606221994E-3</v>
      </c>
      <c r="C7125" s="1">
        <v>43930</v>
      </c>
      <c r="D7125">
        <v>1.4616</v>
      </c>
      <c r="E7125" s="1">
        <v>44004</v>
      </c>
      <c r="F7125">
        <v>-5.4999999999999997E-3</v>
      </c>
      <c r="G7125">
        <f t="shared" si="111"/>
        <v>0.87475999999999998</v>
      </c>
    </row>
    <row r="7126" spans="1:7" x14ac:dyDescent="0.3">
      <c r="A7126" s="1">
        <v>43574</v>
      </c>
      <c r="B7126" s="2">
        <v>6.3208032823336397E-5</v>
      </c>
      <c r="C7126" s="1">
        <v>43934</v>
      </c>
      <c r="D7126">
        <v>-1.0084</v>
      </c>
      <c r="E7126" s="1">
        <v>44005</v>
      </c>
      <c r="F7126">
        <v>-5.5599999999999997E-2</v>
      </c>
      <c r="G7126">
        <f t="shared" si="111"/>
        <v>-0.62727999999999995</v>
      </c>
    </row>
    <row r="7127" spans="1:7" x14ac:dyDescent="0.3">
      <c r="A7127" s="1">
        <v>43577</v>
      </c>
      <c r="B7127" s="2">
        <v>-3.26189063921734E-3</v>
      </c>
      <c r="C7127" s="1">
        <v>43935</v>
      </c>
      <c r="D7127">
        <v>3.0695000000000001</v>
      </c>
      <c r="E7127" s="1">
        <v>44006</v>
      </c>
      <c r="F7127">
        <v>3.95E-2</v>
      </c>
      <c r="G7127">
        <f t="shared" si="111"/>
        <v>1.8574999999999999</v>
      </c>
    </row>
    <row r="7128" spans="1:7" x14ac:dyDescent="0.3">
      <c r="A7128" s="1">
        <v>43578</v>
      </c>
      <c r="B7128" s="2">
        <v>5.3228948397876499E-3</v>
      </c>
      <c r="C7128" s="1">
        <v>43936</v>
      </c>
      <c r="D7128">
        <v>-2.1968000000000001</v>
      </c>
      <c r="E7128" s="1">
        <v>44007</v>
      </c>
      <c r="F7128">
        <v>3.27E-2</v>
      </c>
      <c r="G7128">
        <f t="shared" si="111"/>
        <v>-1.3049999999999999</v>
      </c>
    </row>
    <row r="7129" spans="1:7" x14ac:dyDescent="0.3">
      <c r="A7129" s="1">
        <v>43579</v>
      </c>
      <c r="B7129" s="2">
        <v>1.20293779615239E-2</v>
      </c>
      <c r="C7129" s="1">
        <v>43937</v>
      </c>
      <c r="D7129">
        <v>0.58230000000000004</v>
      </c>
      <c r="E7129" s="1">
        <v>44008</v>
      </c>
      <c r="F7129">
        <v>0.19470000000000001</v>
      </c>
      <c r="G7129">
        <f t="shared" si="111"/>
        <v>0.42726000000000003</v>
      </c>
    </row>
    <row r="7130" spans="1:7" x14ac:dyDescent="0.3">
      <c r="A7130" s="1">
        <v>43580</v>
      </c>
      <c r="B7130" s="2">
        <v>-5.6071676515130299E-3</v>
      </c>
      <c r="C7130" s="1">
        <v>43938</v>
      </c>
      <c r="D7130">
        <v>2.6833999999999998</v>
      </c>
      <c r="E7130" s="1">
        <v>44011</v>
      </c>
      <c r="F7130">
        <v>-3.0000000000000001E-3</v>
      </c>
      <c r="G7130">
        <f t="shared" si="111"/>
        <v>1.6088399999999998</v>
      </c>
    </row>
    <row r="7131" spans="1:7" x14ac:dyDescent="0.3">
      <c r="A7131" s="1">
        <v>43581</v>
      </c>
      <c r="B7131" s="2">
        <v>1.21033553826422E-4</v>
      </c>
      <c r="C7131" s="1">
        <v>43941</v>
      </c>
      <c r="D7131">
        <v>-1.788</v>
      </c>
      <c r="E7131" s="1">
        <v>44012</v>
      </c>
      <c r="F7131">
        <v>-8.0000000000000004E-4</v>
      </c>
      <c r="G7131">
        <f t="shared" si="111"/>
        <v>-1.0731200000000001</v>
      </c>
    </row>
    <row r="7132" spans="1:7" x14ac:dyDescent="0.3">
      <c r="A7132" s="1">
        <v>43584</v>
      </c>
      <c r="B7132" s="2">
        <v>-2.4649135585351799E-3</v>
      </c>
      <c r="C7132" s="1">
        <v>43942</v>
      </c>
      <c r="D7132">
        <v>-3.0651000000000002</v>
      </c>
      <c r="E7132" s="1">
        <v>44013</v>
      </c>
      <c r="F7132">
        <v>-2.92E-2</v>
      </c>
      <c r="G7132">
        <f t="shared" si="111"/>
        <v>-1.8507399999999998</v>
      </c>
    </row>
    <row r="7133" spans="1:7" x14ac:dyDescent="0.3">
      <c r="A7133" s="1">
        <v>43585</v>
      </c>
      <c r="B7133" s="2">
        <v>-1.4756362386755301E-3</v>
      </c>
      <c r="C7133" s="1">
        <v>43943</v>
      </c>
      <c r="D7133">
        <v>2.2959000000000001</v>
      </c>
      <c r="E7133" s="1">
        <v>44014</v>
      </c>
      <c r="F7133">
        <v>0.15079999999999999</v>
      </c>
      <c r="G7133">
        <f t="shared" si="111"/>
        <v>1.4378599999999999</v>
      </c>
    </row>
    <row r="7134" spans="1:7" x14ac:dyDescent="0.3">
      <c r="A7134" s="1">
        <v>43586</v>
      </c>
      <c r="B7134" s="2">
        <v>-3.0203232853823802E-3</v>
      </c>
      <c r="C7134" s="1">
        <v>43944</v>
      </c>
      <c r="D7134">
        <v>-4.5400000000000003E-2</v>
      </c>
      <c r="E7134" s="1">
        <v>44018</v>
      </c>
      <c r="F7134">
        <v>5.16E-2</v>
      </c>
      <c r="G7134">
        <f t="shared" si="111"/>
        <v>-6.5999999999999982E-3</v>
      </c>
    </row>
    <row r="7135" spans="1:7" x14ac:dyDescent="0.3">
      <c r="A7135" s="1">
        <v>43587</v>
      </c>
      <c r="B7135" s="2">
        <v>-2.4435909522544401E-3</v>
      </c>
      <c r="C7135" s="1">
        <v>43945</v>
      </c>
      <c r="D7135">
        <v>1.3940000000000001</v>
      </c>
      <c r="E7135" s="1">
        <v>44019</v>
      </c>
      <c r="F7135">
        <v>0.19109999999999999</v>
      </c>
      <c r="G7135">
        <f t="shared" si="111"/>
        <v>0.9128400000000001</v>
      </c>
    </row>
    <row r="7136" spans="1:7" x14ac:dyDescent="0.3">
      <c r="A7136" s="1">
        <v>43588</v>
      </c>
      <c r="B7136" s="2">
        <v>-1.62330956342571E-3</v>
      </c>
      <c r="C7136" s="1">
        <v>43948</v>
      </c>
      <c r="D7136">
        <v>1.4731000000000001</v>
      </c>
      <c r="E7136" s="1">
        <v>44020</v>
      </c>
      <c r="F7136">
        <v>1.6E-2</v>
      </c>
      <c r="G7136">
        <f t="shared" si="111"/>
        <v>0.89025999999999994</v>
      </c>
    </row>
    <row r="7137" spans="1:7" x14ac:dyDescent="0.3">
      <c r="A7137" s="1">
        <v>43591</v>
      </c>
      <c r="B7137" s="2">
        <v>4.4631734910129898E-3</v>
      </c>
      <c r="C7137" s="1">
        <v>43949</v>
      </c>
      <c r="D7137">
        <v>-0.52349999999999997</v>
      </c>
      <c r="E7137" s="1">
        <v>44021</v>
      </c>
      <c r="F7137">
        <v>0.28139999999999998</v>
      </c>
      <c r="G7137">
        <f t="shared" si="111"/>
        <v>-0.20154</v>
      </c>
    </row>
    <row r="7138" spans="1:7" x14ac:dyDescent="0.3">
      <c r="A7138" s="1">
        <v>43592</v>
      </c>
      <c r="B7138" s="2">
        <v>2.0742449076032198E-3</v>
      </c>
      <c r="C7138" s="1">
        <v>43950</v>
      </c>
      <c r="D7138">
        <v>2.6619000000000002</v>
      </c>
      <c r="E7138" s="1">
        <v>44022</v>
      </c>
      <c r="F7138">
        <v>-0.1216</v>
      </c>
      <c r="G7138">
        <f t="shared" si="111"/>
        <v>1.5485</v>
      </c>
    </row>
    <row r="7139" spans="1:7" x14ac:dyDescent="0.3">
      <c r="A7139" s="1">
        <v>43593</v>
      </c>
      <c r="B7139" s="2">
        <v>-8.5745477483833998E-4</v>
      </c>
      <c r="C7139" s="1">
        <v>43951</v>
      </c>
      <c r="D7139">
        <v>-0.91779999999999995</v>
      </c>
      <c r="E7139" s="1">
        <v>44025</v>
      </c>
      <c r="F7139">
        <v>1.3100000000000001E-2</v>
      </c>
      <c r="G7139">
        <f t="shared" si="111"/>
        <v>-0.54543999999999992</v>
      </c>
    </row>
    <row r="7140" spans="1:7" x14ac:dyDescent="0.3">
      <c r="A7140" s="1">
        <v>43594</v>
      </c>
      <c r="B7140" s="2">
        <v>4.6548707267615201E-3</v>
      </c>
      <c r="C7140" s="1">
        <v>43952</v>
      </c>
      <c r="D7140">
        <v>-2.7948</v>
      </c>
      <c r="E7140" s="1">
        <v>44026</v>
      </c>
      <c r="F7140">
        <v>0.13980000000000001</v>
      </c>
      <c r="G7140">
        <f t="shared" si="111"/>
        <v>-1.62096</v>
      </c>
    </row>
    <row r="7141" spans="1:7" x14ac:dyDescent="0.3">
      <c r="A7141" s="1">
        <v>43595</v>
      </c>
      <c r="B7141" s="2">
        <v>1.56622314604338E-4</v>
      </c>
      <c r="C7141" s="1">
        <v>43955</v>
      </c>
      <c r="D7141">
        <v>0.42549999999999999</v>
      </c>
      <c r="E7141" s="1">
        <v>44027</v>
      </c>
      <c r="F7141">
        <v>-1.6E-2</v>
      </c>
      <c r="G7141">
        <f t="shared" si="111"/>
        <v>0.24889999999999998</v>
      </c>
    </row>
    <row r="7142" spans="1:7" x14ac:dyDescent="0.3">
      <c r="A7142" s="1">
        <v>43598</v>
      </c>
      <c r="B7142" s="2">
        <v>-6.8935823531790497E-4</v>
      </c>
      <c r="C7142" s="1">
        <v>43956</v>
      </c>
      <c r="D7142">
        <v>0.90410000000000001</v>
      </c>
      <c r="E7142" s="1">
        <v>44028</v>
      </c>
      <c r="F7142">
        <v>0.14549999999999999</v>
      </c>
      <c r="G7142">
        <f t="shared" si="111"/>
        <v>0.60065999999999997</v>
      </c>
    </row>
    <row r="7143" spans="1:7" x14ac:dyDescent="0.3">
      <c r="A7143" s="1">
        <v>43599</v>
      </c>
      <c r="B7143" s="2">
        <v>-5.98077439705924E-3</v>
      </c>
      <c r="C7143" s="1">
        <v>43957</v>
      </c>
      <c r="D7143">
        <v>-0.69020000000000004</v>
      </c>
      <c r="E7143" s="1">
        <v>44029</v>
      </c>
      <c r="F7143">
        <v>-4.8300000000000003E-2</v>
      </c>
      <c r="G7143">
        <f t="shared" si="111"/>
        <v>-0.43343999999999999</v>
      </c>
    </row>
    <row r="7144" spans="1:7" x14ac:dyDescent="0.3">
      <c r="A7144" s="1">
        <v>43600</v>
      </c>
      <c r="B7144" s="2">
        <v>5.9220170879648003E-3</v>
      </c>
      <c r="C7144" s="1">
        <v>43958</v>
      </c>
      <c r="D7144">
        <v>1.1859999999999999</v>
      </c>
      <c r="E7144" s="1">
        <v>44032</v>
      </c>
      <c r="F7144">
        <v>0.11260000000000001</v>
      </c>
      <c r="G7144">
        <f t="shared" si="111"/>
        <v>0.75663999999999987</v>
      </c>
    </row>
    <row r="7145" spans="1:7" x14ac:dyDescent="0.3">
      <c r="A7145" s="1">
        <v>43601</v>
      </c>
      <c r="B7145" s="2">
        <v>-2.4410553800188199E-3</v>
      </c>
      <c r="C7145" s="1">
        <v>43959</v>
      </c>
      <c r="D7145">
        <v>1.7063000000000001</v>
      </c>
      <c r="E7145" s="1">
        <v>44033</v>
      </c>
      <c r="F7145">
        <v>0.1482</v>
      </c>
      <c r="G7145">
        <f t="shared" si="111"/>
        <v>1.0830600000000001</v>
      </c>
    </row>
    <row r="7146" spans="1:7" x14ac:dyDescent="0.3">
      <c r="A7146" s="1">
        <v>43602</v>
      </c>
      <c r="B7146" s="2">
        <v>3.8409466530346902E-3</v>
      </c>
      <c r="C7146" s="1">
        <v>43962</v>
      </c>
      <c r="D7146">
        <v>1.8599999999999998E-2</v>
      </c>
      <c r="E7146" s="1">
        <v>44034</v>
      </c>
      <c r="F7146">
        <v>0.106</v>
      </c>
      <c r="G7146">
        <f t="shared" si="111"/>
        <v>5.3559999999999997E-2</v>
      </c>
    </row>
    <row r="7147" spans="1:7" x14ac:dyDescent="0.3">
      <c r="A7147" s="1">
        <v>43605</v>
      </c>
      <c r="B7147" s="2">
        <v>-9.8678568190338992E-3</v>
      </c>
      <c r="C7147" s="1">
        <v>43963</v>
      </c>
      <c r="D7147">
        <v>-2.0375999999999999</v>
      </c>
      <c r="E7147" s="1">
        <v>44035</v>
      </c>
      <c r="F7147">
        <v>8.5800000000000001E-2</v>
      </c>
      <c r="G7147">
        <f t="shared" si="111"/>
        <v>-1.18824</v>
      </c>
    </row>
    <row r="7148" spans="1:7" x14ac:dyDescent="0.3">
      <c r="A7148" s="1">
        <v>43606</v>
      </c>
      <c r="B7148" s="2">
        <v>8.3252075255835196E-5</v>
      </c>
      <c r="C7148" s="1">
        <v>43964</v>
      </c>
      <c r="D7148">
        <v>-1.7393000000000001</v>
      </c>
      <c r="E7148" s="1">
        <v>44036</v>
      </c>
      <c r="F7148">
        <v>-4.1399999999999999E-2</v>
      </c>
      <c r="G7148">
        <f t="shared" si="111"/>
        <v>-1.0601399999999999</v>
      </c>
    </row>
    <row r="7149" spans="1:7" x14ac:dyDescent="0.3">
      <c r="A7149" s="1">
        <v>43607</v>
      </c>
      <c r="B7149" s="2">
        <v>6.4354482022142001E-3</v>
      </c>
      <c r="C7149" s="1">
        <v>43965</v>
      </c>
      <c r="D7149">
        <v>1.1736</v>
      </c>
      <c r="E7149" s="1">
        <v>44039</v>
      </c>
      <c r="F7149">
        <v>-6.7400000000000002E-2</v>
      </c>
      <c r="G7149">
        <f t="shared" si="111"/>
        <v>0.67720000000000002</v>
      </c>
    </row>
    <row r="7150" spans="1:7" x14ac:dyDescent="0.3">
      <c r="A7150" s="1">
        <v>43608</v>
      </c>
      <c r="B7150" s="2">
        <v>5.5607938061230698E-3</v>
      </c>
      <c r="C7150" s="1">
        <v>43966</v>
      </c>
      <c r="D7150">
        <v>0.40350000000000003</v>
      </c>
      <c r="E7150" s="1">
        <v>44040</v>
      </c>
      <c r="F7150">
        <v>0.1265</v>
      </c>
      <c r="G7150">
        <f t="shared" si="111"/>
        <v>0.29270000000000002</v>
      </c>
    </row>
    <row r="7151" spans="1:7" x14ac:dyDescent="0.3">
      <c r="A7151" s="1">
        <v>43609</v>
      </c>
      <c r="B7151" s="2">
        <v>-1.01620048122096E-2</v>
      </c>
      <c r="C7151" s="1">
        <v>43969</v>
      </c>
      <c r="D7151">
        <v>3.1619000000000002</v>
      </c>
      <c r="E7151" s="1">
        <v>44041</v>
      </c>
      <c r="F7151">
        <v>3.8E-3</v>
      </c>
      <c r="G7151">
        <f t="shared" si="111"/>
        <v>1.89866</v>
      </c>
    </row>
    <row r="7152" spans="1:7" x14ac:dyDescent="0.3">
      <c r="A7152" s="1">
        <v>43612</v>
      </c>
      <c r="B7152" s="2">
        <v>1.15844047882296E-3</v>
      </c>
      <c r="C7152" s="1">
        <v>43970</v>
      </c>
      <c r="D7152">
        <v>-1.0392999999999999</v>
      </c>
      <c r="E7152" s="1">
        <v>44042</v>
      </c>
      <c r="F7152">
        <v>0.1865</v>
      </c>
      <c r="G7152">
        <f t="shared" si="111"/>
        <v>-0.54897999999999991</v>
      </c>
    </row>
    <row r="7153" spans="1:7" x14ac:dyDescent="0.3">
      <c r="A7153" s="1">
        <v>43613</v>
      </c>
      <c r="B7153" s="2">
        <v>-2.0352290978709101E-3</v>
      </c>
      <c r="C7153" s="1">
        <v>43971</v>
      </c>
      <c r="D7153">
        <v>1.6838</v>
      </c>
      <c r="E7153" s="1">
        <v>44043</v>
      </c>
      <c r="F7153">
        <v>4.9299999999999997E-2</v>
      </c>
      <c r="G7153">
        <f t="shared" si="111"/>
        <v>1.0299999999999998</v>
      </c>
    </row>
    <row r="7154" spans="1:7" x14ac:dyDescent="0.3">
      <c r="A7154" s="1">
        <v>43614</v>
      </c>
      <c r="B7154" s="2">
        <v>4.0121721946588798E-3</v>
      </c>
      <c r="C7154" s="1">
        <v>43972</v>
      </c>
      <c r="D7154">
        <v>-0.77049999999999996</v>
      </c>
      <c r="E7154" s="1">
        <v>44046</v>
      </c>
      <c r="F7154">
        <v>-9.9699999999999997E-2</v>
      </c>
      <c r="G7154">
        <f t="shared" si="111"/>
        <v>-0.50217999999999996</v>
      </c>
    </row>
    <row r="7155" spans="1:7" x14ac:dyDescent="0.3">
      <c r="A7155" s="1">
        <v>43615</v>
      </c>
      <c r="B7155" s="2">
        <v>-3.6956787183568501E-3</v>
      </c>
      <c r="C7155" s="1">
        <v>43973</v>
      </c>
      <c r="D7155">
        <v>0.25240000000000001</v>
      </c>
      <c r="E7155" s="1">
        <v>44047</v>
      </c>
      <c r="F7155">
        <v>0.2422</v>
      </c>
      <c r="G7155">
        <f t="shared" si="111"/>
        <v>0.24831999999999999</v>
      </c>
    </row>
    <row r="7156" spans="1:7" x14ac:dyDescent="0.3">
      <c r="A7156" s="1">
        <v>43616</v>
      </c>
      <c r="B7156" s="2">
        <v>8.3009645605243206E-3</v>
      </c>
      <c r="C7156" s="1">
        <v>43977</v>
      </c>
      <c r="D7156">
        <v>1.2306999999999999</v>
      </c>
      <c r="E7156" s="1">
        <v>44048</v>
      </c>
      <c r="F7156">
        <v>-8.2100000000000006E-2</v>
      </c>
      <c r="G7156">
        <f t="shared" si="111"/>
        <v>0.70557999999999998</v>
      </c>
    </row>
    <row r="7157" spans="1:7" x14ac:dyDescent="0.3">
      <c r="A7157" s="1">
        <v>43619</v>
      </c>
      <c r="B7157" s="2">
        <v>-2.8115721773494E-3</v>
      </c>
      <c r="C7157" s="1">
        <v>43978</v>
      </c>
      <c r="D7157">
        <v>1.4844999999999999</v>
      </c>
      <c r="E7157" s="1">
        <v>44049</v>
      </c>
      <c r="F7157">
        <v>0.108</v>
      </c>
      <c r="G7157">
        <f t="shared" si="111"/>
        <v>0.93389999999999995</v>
      </c>
    </row>
    <row r="7158" spans="1:7" x14ac:dyDescent="0.3">
      <c r="A7158" s="1">
        <v>43620</v>
      </c>
      <c r="B7158" s="2">
        <v>-4.9450338348925298E-3</v>
      </c>
      <c r="C7158" s="1">
        <v>43979</v>
      </c>
      <c r="D7158">
        <v>-0.19919999999999999</v>
      </c>
      <c r="E7158" s="1">
        <v>44050</v>
      </c>
      <c r="F7158">
        <v>-6.4600000000000005E-2</v>
      </c>
      <c r="G7158">
        <f t="shared" si="111"/>
        <v>-0.14535999999999999</v>
      </c>
    </row>
    <row r="7159" spans="1:7" x14ac:dyDescent="0.3">
      <c r="A7159" s="1">
        <v>43621</v>
      </c>
      <c r="B7159" s="2">
        <v>1.3639152519127999E-2</v>
      </c>
      <c r="C7159" s="1">
        <v>43980</v>
      </c>
      <c r="D7159">
        <v>0.49719999999999998</v>
      </c>
      <c r="E7159" s="1">
        <v>44053</v>
      </c>
      <c r="F7159">
        <v>-5.0799999999999998E-2</v>
      </c>
      <c r="G7159">
        <f t="shared" si="111"/>
        <v>0.27799999999999997</v>
      </c>
    </row>
    <row r="7160" spans="1:7" x14ac:dyDescent="0.3">
      <c r="A7160" s="1">
        <v>43622</v>
      </c>
      <c r="B7160" s="2">
        <v>-5.2163964908010802E-3</v>
      </c>
      <c r="C7160" s="1">
        <v>43983</v>
      </c>
      <c r="D7160">
        <v>0.37969999999999998</v>
      </c>
      <c r="E7160" s="1">
        <v>44054</v>
      </c>
      <c r="F7160">
        <v>-0.44490000000000002</v>
      </c>
      <c r="G7160">
        <f t="shared" si="111"/>
        <v>4.985999999999996E-2</v>
      </c>
    </row>
    <row r="7161" spans="1:7" x14ac:dyDescent="0.3">
      <c r="A7161" s="1">
        <v>43623</v>
      </c>
      <c r="B7161" s="2">
        <v>-1.00242909455417E-3</v>
      </c>
      <c r="C7161" s="1">
        <v>43984</v>
      </c>
      <c r="D7161">
        <v>0.82420000000000004</v>
      </c>
      <c r="E7161" s="1">
        <v>44055</v>
      </c>
      <c r="F7161">
        <v>-8.5400000000000004E-2</v>
      </c>
      <c r="G7161">
        <f t="shared" si="111"/>
        <v>0.46035999999999999</v>
      </c>
    </row>
    <row r="7162" spans="1:7" x14ac:dyDescent="0.3">
      <c r="A7162" s="1">
        <v>43626</v>
      </c>
      <c r="B7162" s="2">
        <v>-3.8222110749777101E-3</v>
      </c>
      <c r="C7162" s="1">
        <v>43985</v>
      </c>
      <c r="D7162">
        <v>1.3751</v>
      </c>
      <c r="E7162" s="1">
        <v>44056</v>
      </c>
      <c r="F7162">
        <v>-0.2666</v>
      </c>
      <c r="G7162">
        <f t="shared" si="111"/>
        <v>0.71842000000000006</v>
      </c>
    </row>
    <row r="7163" spans="1:7" x14ac:dyDescent="0.3">
      <c r="A7163" s="1">
        <v>43627</v>
      </c>
      <c r="B7163" s="2">
        <v>-4.3000695427689601E-3</v>
      </c>
      <c r="C7163" s="1">
        <v>43986</v>
      </c>
      <c r="D7163">
        <v>-0.315</v>
      </c>
      <c r="E7163" s="1">
        <v>44057</v>
      </c>
      <c r="F7163">
        <v>-6.1400000000000003E-2</v>
      </c>
      <c r="G7163">
        <f t="shared" si="111"/>
        <v>-0.21356</v>
      </c>
    </row>
    <row r="7164" spans="1:7" x14ac:dyDescent="0.3">
      <c r="A7164" s="1">
        <v>43628</v>
      </c>
      <c r="B7164" s="2">
        <v>6.2110659037515302E-3</v>
      </c>
      <c r="C7164" s="1">
        <v>43987</v>
      </c>
      <c r="D7164">
        <v>2.6225000000000001</v>
      </c>
      <c r="E7164" s="1">
        <v>44060</v>
      </c>
      <c r="F7164">
        <v>7.8200000000000006E-2</v>
      </c>
      <c r="G7164">
        <f t="shared" si="111"/>
        <v>1.6047799999999999</v>
      </c>
    </row>
    <row r="7165" spans="1:7" x14ac:dyDescent="0.3">
      <c r="A7165" s="1">
        <v>43629</v>
      </c>
      <c r="B7165" s="2">
        <v>6.3677624620206397E-4</v>
      </c>
      <c r="C7165" s="1">
        <v>43990</v>
      </c>
      <c r="D7165">
        <v>1.206</v>
      </c>
      <c r="E7165" s="1">
        <v>44061</v>
      </c>
      <c r="F7165">
        <v>4.9599999999999998E-2</v>
      </c>
      <c r="G7165">
        <f t="shared" si="111"/>
        <v>0.74343999999999988</v>
      </c>
    </row>
    <row r="7166" spans="1:7" x14ac:dyDescent="0.3">
      <c r="A7166" s="1">
        <v>43630</v>
      </c>
      <c r="B7166" s="2">
        <v>4.0987082924905903E-3</v>
      </c>
      <c r="C7166" s="1">
        <v>43991</v>
      </c>
      <c r="D7166">
        <v>-0.77300000000000002</v>
      </c>
      <c r="E7166" s="1">
        <v>44062</v>
      </c>
      <c r="F7166">
        <v>-2.23E-2</v>
      </c>
      <c r="G7166">
        <f t="shared" si="111"/>
        <v>-0.47271999999999997</v>
      </c>
    </row>
    <row r="7167" spans="1:7" x14ac:dyDescent="0.3">
      <c r="A7167" s="1">
        <v>43633</v>
      </c>
      <c r="B7167" s="2">
        <v>-2.6067439021670901E-5</v>
      </c>
      <c r="C7167" s="1">
        <v>43992</v>
      </c>
      <c r="D7167">
        <v>-0.53080000000000005</v>
      </c>
      <c r="E7167" s="1">
        <v>44063</v>
      </c>
      <c r="F7167">
        <v>0.1202</v>
      </c>
      <c r="G7167">
        <f t="shared" si="111"/>
        <v>-0.27040000000000003</v>
      </c>
    </row>
    <row r="7168" spans="1:7" x14ac:dyDescent="0.3">
      <c r="A7168" s="1">
        <v>43634</v>
      </c>
      <c r="B7168" s="2">
        <v>1.12418220106791E-3</v>
      </c>
      <c r="C7168" s="1">
        <v>43993</v>
      </c>
      <c r="D7168">
        <v>-5.8827999999999996</v>
      </c>
      <c r="E7168" s="1">
        <v>44064</v>
      </c>
      <c r="F7168">
        <v>4.24E-2</v>
      </c>
      <c r="G7168">
        <f t="shared" si="111"/>
        <v>-3.5127199999999994</v>
      </c>
    </row>
    <row r="7169" spans="1:7" x14ac:dyDescent="0.3">
      <c r="A7169" s="1">
        <v>43635</v>
      </c>
      <c r="B7169" s="2">
        <v>-2.4216404276719001E-3</v>
      </c>
      <c r="C7169" s="1">
        <v>43994</v>
      </c>
      <c r="D7169">
        <v>1.3360000000000001</v>
      </c>
      <c r="E7169" s="1">
        <v>44067</v>
      </c>
      <c r="F7169">
        <v>-4.1999999999999997E-3</v>
      </c>
      <c r="G7169">
        <f t="shared" si="111"/>
        <v>0.79991999999999996</v>
      </c>
    </row>
    <row r="7170" spans="1:7" x14ac:dyDescent="0.3">
      <c r="A7170" s="1">
        <v>43636</v>
      </c>
      <c r="B7170" s="2">
        <v>-3.47770318374452E-3</v>
      </c>
      <c r="C7170" s="1">
        <v>43997</v>
      </c>
      <c r="D7170">
        <v>0.83479999999999999</v>
      </c>
      <c r="E7170" s="1">
        <v>44068</v>
      </c>
      <c r="F7170">
        <v>-0.17910000000000001</v>
      </c>
      <c r="G7170">
        <f t="shared" si="111"/>
        <v>0.42923999999999995</v>
      </c>
    </row>
    <row r="7171" spans="1:7" x14ac:dyDescent="0.3">
      <c r="A7171" s="1">
        <v>43637</v>
      </c>
      <c r="B7171" s="2">
        <v>-5.9932524822755599E-3</v>
      </c>
      <c r="C7171" s="1">
        <v>43998</v>
      </c>
      <c r="D7171">
        <v>1.8978999999999999</v>
      </c>
      <c r="E7171" s="1">
        <v>44069</v>
      </c>
      <c r="F7171">
        <v>-6.9800000000000001E-2</v>
      </c>
      <c r="G7171">
        <f t="shared" si="111"/>
        <v>1.1108199999999999</v>
      </c>
    </row>
    <row r="7172" spans="1:7" x14ac:dyDescent="0.3">
      <c r="A7172" s="1">
        <v>43640</v>
      </c>
      <c r="B7172" s="2">
        <v>-2.4530973387431E-3</v>
      </c>
      <c r="C7172" s="1">
        <v>43999</v>
      </c>
      <c r="D7172">
        <v>-0.36</v>
      </c>
      <c r="E7172" s="1">
        <v>44070</v>
      </c>
      <c r="F7172">
        <v>-0.32550000000000001</v>
      </c>
      <c r="G7172">
        <f t="shared" si="111"/>
        <v>-0.34620000000000001</v>
      </c>
    </row>
    <row r="7173" spans="1:7" x14ac:dyDescent="0.3">
      <c r="A7173" s="1">
        <v>43641</v>
      </c>
      <c r="B7173" s="2">
        <v>1.41886411120473E-3</v>
      </c>
      <c r="C7173" s="1">
        <v>44000</v>
      </c>
      <c r="D7173">
        <v>6.2799999999999995E-2</v>
      </c>
      <c r="E7173" s="1">
        <v>44071</v>
      </c>
      <c r="F7173">
        <v>7.2599999999999998E-2</v>
      </c>
      <c r="G7173">
        <f t="shared" ref="G7173:G7236" si="112">(D7173*0.6)+(F7173*0.4)</f>
        <v>6.6720000000000002E-2</v>
      </c>
    </row>
    <row r="7174" spans="1:7" x14ac:dyDescent="0.3">
      <c r="A7174" s="1">
        <v>43642</v>
      </c>
      <c r="B7174" s="2">
        <v>-1.1261154222903601E-2</v>
      </c>
      <c r="C7174" s="1">
        <v>44001</v>
      </c>
      <c r="D7174">
        <v>-0.54630000000000001</v>
      </c>
      <c r="E7174" s="1">
        <v>44074</v>
      </c>
      <c r="F7174">
        <v>0.23569999999999999</v>
      </c>
      <c r="G7174">
        <f t="shared" si="112"/>
        <v>-0.23350000000000001</v>
      </c>
    </row>
    <row r="7175" spans="1:7" x14ac:dyDescent="0.3">
      <c r="A7175" s="1">
        <v>43643</v>
      </c>
      <c r="B7175" s="2">
        <v>-1.4295964781267901E-3</v>
      </c>
      <c r="C7175" s="1">
        <v>44004</v>
      </c>
      <c r="D7175">
        <v>0.64959999999999996</v>
      </c>
      <c r="E7175" s="1">
        <v>44075</v>
      </c>
      <c r="F7175">
        <v>0.18509999999999999</v>
      </c>
      <c r="G7175">
        <f t="shared" si="112"/>
        <v>0.46379999999999993</v>
      </c>
    </row>
    <row r="7176" spans="1:7" x14ac:dyDescent="0.3">
      <c r="A7176" s="1">
        <v>43644</v>
      </c>
      <c r="B7176" s="2">
        <v>-1.0292560893900801E-3</v>
      </c>
      <c r="C7176" s="1">
        <v>44005</v>
      </c>
      <c r="D7176">
        <v>0.43130000000000002</v>
      </c>
      <c r="E7176" s="1">
        <v>44076</v>
      </c>
      <c r="F7176">
        <v>0.2087</v>
      </c>
      <c r="G7176">
        <f t="shared" si="112"/>
        <v>0.34226000000000001</v>
      </c>
    </row>
    <row r="7177" spans="1:7" x14ac:dyDescent="0.3">
      <c r="A7177" s="1">
        <v>43647</v>
      </c>
      <c r="B7177" s="2">
        <v>2.7385294591510999E-3</v>
      </c>
      <c r="C7177" s="1">
        <v>44006</v>
      </c>
      <c r="D7177">
        <v>-2.5851999999999999</v>
      </c>
      <c r="E7177" s="1">
        <v>44077</v>
      </c>
      <c r="F7177">
        <v>0.11310000000000001</v>
      </c>
      <c r="G7177">
        <f t="shared" si="112"/>
        <v>-1.5058799999999999</v>
      </c>
    </row>
    <row r="7178" spans="1:7" x14ac:dyDescent="0.3">
      <c r="A7178" s="1">
        <v>43648</v>
      </c>
      <c r="B7178" s="2">
        <v>1.32788437201123E-2</v>
      </c>
      <c r="C7178" s="1">
        <v>44007</v>
      </c>
      <c r="D7178">
        <v>1.1012</v>
      </c>
      <c r="E7178" s="1">
        <v>44078</v>
      </c>
      <c r="F7178">
        <v>-0.58799999999999997</v>
      </c>
      <c r="G7178">
        <f t="shared" si="112"/>
        <v>0.42552000000000001</v>
      </c>
    </row>
    <row r="7179" spans="1:7" x14ac:dyDescent="0.3">
      <c r="A7179" s="1">
        <v>43649</v>
      </c>
      <c r="B7179" s="2">
        <v>-1.2376243796407001E-3</v>
      </c>
      <c r="C7179" s="1">
        <v>44008</v>
      </c>
      <c r="D7179">
        <v>-2.4215</v>
      </c>
      <c r="E7179" s="1">
        <v>44082</v>
      </c>
      <c r="F7179">
        <v>0.17050000000000001</v>
      </c>
      <c r="G7179">
        <f t="shared" si="112"/>
        <v>-1.3846999999999998</v>
      </c>
    </row>
    <row r="7180" spans="1:7" x14ac:dyDescent="0.3">
      <c r="A7180" s="1">
        <v>43650</v>
      </c>
      <c r="B7180" s="2">
        <v>1.37882625057983E-4</v>
      </c>
      <c r="C7180" s="1">
        <v>44011</v>
      </c>
      <c r="D7180">
        <v>1.4809999999999999</v>
      </c>
      <c r="E7180" s="1">
        <v>44083</v>
      </c>
      <c r="F7180">
        <v>-0.1118</v>
      </c>
      <c r="G7180">
        <f t="shared" si="112"/>
        <v>0.84387999999999996</v>
      </c>
    </row>
    <row r="7181" spans="1:7" x14ac:dyDescent="0.3">
      <c r="A7181" s="1">
        <v>43651</v>
      </c>
      <c r="B7181" s="2">
        <v>-8.1562426964930709E-3</v>
      </c>
      <c r="C7181" s="1">
        <v>44012</v>
      </c>
      <c r="D7181">
        <v>1.5491000000000001</v>
      </c>
      <c r="E7181" s="1">
        <v>44084</v>
      </c>
      <c r="F7181">
        <v>0.10390000000000001</v>
      </c>
      <c r="G7181">
        <f t="shared" si="112"/>
        <v>0.97102000000000011</v>
      </c>
    </row>
    <row r="7182" spans="1:7" x14ac:dyDescent="0.3">
      <c r="A7182" s="1">
        <v>43654</v>
      </c>
      <c r="B7182" s="2">
        <v>2.59759776163704E-3</v>
      </c>
      <c r="C7182" s="1">
        <v>44013</v>
      </c>
      <c r="D7182">
        <v>0.50519999999999998</v>
      </c>
      <c r="E7182" s="1">
        <v>44085</v>
      </c>
      <c r="F7182">
        <v>8.6199999999999999E-2</v>
      </c>
      <c r="G7182">
        <f t="shared" si="112"/>
        <v>0.33760000000000001</v>
      </c>
    </row>
    <row r="7183" spans="1:7" x14ac:dyDescent="0.3">
      <c r="A7183" s="1">
        <v>43655</v>
      </c>
      <c r="B7183" s="2">
        <v>-3.53623576513451E-3</v>
      </c>
      <c r="C7183" s="1">
        <v>44014</v>
      </c>
      <c r="D7183">
        <v>0.47599999999999998</v>
      </c>
      <c r="E7183" s="1">
        <v>44088</v>
      </c>
      <c r="F7183">
        <v>3.32E-2</v>
      </c>
      <c r="G7183">
        <f t="shared" si="112"/>
        <v>0.29887999999999998</v>
      </c>
    </row>
    <row r="7184" spans="1:7" x14ac:dyDescent="0.3">
      <c r="A7184" s="1">
        <v>43656</v>
      </c>
      <c r="B7184" s="2">
        <v>-1.1427667285235E-2</v>
      </c>
      <c r="C7184" s="1">
        <v>44018</v>
      </c>
      <c r="D7184">
        <v>1.5888</v>
      </c>
      <c r="E7184" s="1">
        <v>44089</v>
      </c>
      <c r="F7184">
        <v>-5.2900000000000003E-2</v>
      </c>
      <c r="G7184">
        <f t="shared" si="112"/>
        <v>0.93211999999999995</v>
      </c>
    </row>
    <row r="7185" spans="1:7" x14ac:dyDescent="0.3">
      <c r="A7185" s="1">
        <v>43657</v>
      </c>
      <c r="B7185" s="2">
        <v>-1.35077444013354E-3</v>
      </c>
      <c r="C7185" s="1">
        <v>44019</v>
      </c>
      <c r="D7185">
        <v>-1.0813999999999999</v>
      </c>
      <c r="E7185" s="1">
        <v>44090</v>
      </c>
      <c r="F7185">
        <v>-3.5299999999999998E-2</v>
      </c>
      <c r="G7185">
        <f t="shared" si="112"/>
        <v>-0.66295999999999999</v>
      </c>
    </row>
    <row r="7186" spans="1:7" x14ac:dyDescent="0.3">
      <c r="A7186" s="1">
        <v>43658</v>
      </c>
      <c r="B7186" s="2">
        <v>-1.4335627382787699E-3</v>
      </c>
      <c r="C7186" s="1">
        <v>44020</v>
      </c>
      <c r="D7186">
        <v>0.78410000000000002</v>
      </c>
      <c r="E7186" s="1">
        <v>44091</v>
      </c>
      <c r="F7186">
        <v>5.3400000000000003E-2</v>
      </c>
      <c r="G7186">
        <f t="shared" si="112"/>
        <v>0.49181999999999998</v>
      </c>
    </row>
    <row r="7187" spans="1:7" x14ac:dyDescent="0.3">
      <c r="A7187" s="1">
        <v>43661</v>
      </c>
      <c r="B7187" s="2">
        <v>4.17382453547477E-3</v>
      </c>
      <c r="C7187" s="1">
        <v>44021</v>
      </c>
      <c r="D7187">
        <v>-0.53600000000000003</v>
      </c>
      <c r="E7187" s="1">
        <v>44092</v>
      </c>
      <c r="F7187">
        <v>-9.11E-2</v>
      </c>
      <c r="G7187">
        <f t="shared" si="112"/>
        <v>-0.35804000000000002</v>
      </c>
    </row>
    <row r="7188" spans="1:7" x14ac:dyDescent="0.3">
      <c r="A7188" s="1">
        <v>43662</v>
      </c>
      <c r="B7188" s="2">
        <v>8.34001532575512E-3</v>
      </c>
      <c r="C7188" s="1">
        <v>44022</v>
      </c>
      <c r="D7188">
        <v>1.0468999999999999</v>
      </c>
      <c r="E7188" s="1">
        <v>44095</v>
      </c>
      <c r="F7188">
        <v>2.69E-2</v>
      </c>
      <c r="G7188">
        <f t="shared" si="112"/>
        <v>0.63889999999999991</v>
      </c>
    </row>
    <row r="7189" spans="1:7" x14ac:dyDescent="0.3">
      <c r="A7189" s="1">
        <v>43663</v>
      </c>
      <c r="B7189" s="2">
        <v>6.8105986133286701E-3</v>
      </c>
      <c r="C7189" s="1">
        <v>44025</v>
      </c>
      <c r="D7189">
        <v>-0.93630000000000002</v>
      </c>
      <c r="E7189" s="1">
        <v>44096</v>
      </c>
      <c r="F7189">
        <v>4.7899999999999998E-2</v>
      </c>
      <c r="G7189">
        <f t="shared" si="112"/>
        <v>-0.54261999999999999</v>
      </c>
    </row>
    <row r="7190" spans="1:7" x14ac:dyDescent="0.3">
      <c r="A7190" s="1">
        <v>43664</v>
      </c>
      <c r="B7190" s="2">
        <v>2.01371668874017E-3</v>
      </c>
      <c r="C7190" s="1">
        <v>44026</v>
      </c>
      <c r="D7190">
        <v>1.3538999999999999</v>
      </c>
      <c r="E7190" s="1">
        <v>44097</v>
      </c>
      <c r="F7190">
        <v>-8.0600000000000005E-2</v>
      </c>
      <c r="G7190">
        <f t="shared" si="112"/>
        <v>0.7800999999999999</v>
      </c>
    </row>
    <row r="7191" spans="1:7" x14ac:dyDescent="0.3">
      <c r="A7191" s="1">
        <v>43665</v>
      </c>
      <c r="B7191" s="2">
        <v>-1.7565345298842201E-5</v>
      </c>
      <c r="C7191" s="1">
        <v>44027</v>
      </c>
      <c r="D7191">
        <v>0.9103</v>
      </c>
      <c r="E7191" s="1">
        <v>44098</v>
      </c>
      <c r="F7191">
        <v>-2.1899999999999999E-2</v>
      </c>
      <c r="G7191">
        <f t="shared" si="112"/>
        <v>0.53742000000000001</v>
      </c>
    </row>
    <row r="7192" spans="1:7" x14ac:dyDescent="0.3">
      <c r="A7192" s="1">
        <v>43668</v>
      </c>
      <c r="B7192" s="2">
        <v>-1.1193045528356E-3</v>
      </c>
      <c r="C7192" s="1">
        <v>44028</v>
      </c>
      <c r="D7192">
        <v>-0.33760000000000001</v>
      </c>
      <c r="E7192" s="1">
        <v>44099</v>
      </c>
      <c r="F7192">
        <v>-6.1400000000000003E-2</v>
      </c>
      <c r="G7192">
        <f t="shared" si="112"/>
        <v>-0.22711999999999999</v>
      </c>
    </row>
    <row r="7193" spans="1:7" x14ac:dyDescent="0.3">
      <c r="A7193" s="1">
        <v>43669</v>
      </c>
      <c r="B7193" s="2">
        <v>3.88626715885243E-4</v>
      </c>
      <c r="C7193" s="1">
        <v>44029</v>
      </c>
      <c r="D7193">
        <v>0.29010000000000002</v>
      </c>
      <c r="E7193" s="1">
        <v>44102</v>
      </c>
      <c r="F7193">
        <v>-2.5000000000000001E-3</v>
      </c>
      <c r="G7193">
        <f t="shared" si="112"/>
        <v>0.17306000000000002</v>
      </c>
    </row>
    <row r="7194" spans="1:7" x14ac:dyDescent="0.3">
      <c r="A7194" s="1">
        <v>43670</v>
      </c>
      <c r="B7194" s="2">
        <v>4.4160216497406398E-3</v>
      </c>
      <c r="C7194" s="1">
        <v>44032</v>
      </c>
      <c r="D7194">
        <v>0.8407</v>
      </c>
      <c r="E7194" s="1">
        <v>44103</v>
      </c>
      <c r="F7194">
        <v>0.1123</v>
      </c>
      <c r="G7194">
        <f t="shared" si="112"/>
        <v>0.54933999999999994</v>
      </c>
    </row>
    <row r="7195" spans="1:7" x14ac:dyDescent="0.3">
      <c r="A7195" s="1">
        <v>43671</v>
      </c>
      <c r="B7195" s="2">
        <v>-1.39771355148366E-3</v>
      </c>
      <c r="C7195" s="1">
        <v>44033</v>
      </c>
      <c r="D7195">
        <v>0.16950000000000001</v>
      </c>
      <c r="E7195" s="1">
        <v>44104</v>
      </c>
      <c r="F7195">
        <v>-0.14749999999999999</v>
      </c>
      <c r="G7195">
        <f t="shared" si="112"/>
        <v>4.2700000000000002E-2</v>
      </c>
    </row>
    <row r="7196" spans="1:7" x14ac:dyDescent="0.3">
      <c r="A7196" s="1">
        <v>43672</v>
      </c>
      <c r="B7196" s="2">
        <v>5.2870035445240502E-3</v>
      </c>
      <c r="C7196" s="1">
        <v>44034</v>
      </c>
      <c r="D7196">
        <v>0.57709999999999995</v>
      </c>
      <c r="E7196" s="1">
        <v>44105</v>
      </c>
      <c r="F7196">
        <v>3.0700000000000002E-2</v>
      </c>
      <c r="G7196">
        <f t="shared" si="112"/>
        <v>0.35853999999999997</v>
      </c>
    </row>
    <row r="7197" spans="1:7" x14ac:dyDescent="0.3">
      <c r="A7197" s="1">
        <v>43675</v>
      </c>
      <c r="B7197" s="2">
        <v>1.78223094033059E-3</v>
      </c>
      <c r="C7197" s="1">
        <v>44035</v>
      </c>
      <c r="D7197">
        <v>-1.2244999999999999</v>
      </c>
      <c r="E7197" s="1">
        <v>44106</v>
      </c>
      <c r="F7197">
        <v>-8.0399999999999999E-2</v>
      </c>
      <c r="G7197">
        <f t="shared" si="112"/>
        <v>-0.76685999999999988</v>
      </c>
    </row>
    <row r="7198" spans="1:7" x14ac:dyDescent="0.3">
      <c r="A7198" s="1">
        <v>43676</v>
      </c>
      <c r="B7198" s="2">
        <v>4.7756544474175698E-4</v>
      </c>
      <c r="C7198" s="1">
        <v>44036</v>
      </c>
      <c r="D7198">
        <v>-0.6169</v>
      </c>
      <c r="E7198" s="1">
        <v>44109</v>
      </c>
      <c r="F7198">
        <v>-0.26440000000000002</v>
      </c>
      <c r="G7198">
        <f t="shared" si="112"/>
        <v>-0.47589999999999999</v>
      </c>
    </row>
    <row r="7199" spans="1:7" x14ac:dyDescent="0.3">
      <c r="A7199" s="1">
        <v>43677</v>
      </c>
      <c r="B7199" s="2">
        <v>-4.9728947627880604E-4</v>
      </c>
      <c r="C7199" s="1">
        <v>44039</v>
      </c>
      <c r="D7199">
        <v>0.74009999999999998</v>
      </c>
      <c r="E7199" s="1">
        <v>44110</v>
      </c>
      <c r="F7199">
        <v>0.18790000000000001</v>
      </c>
      <c r="G7199">
        <f t="shared" si="112"/>
        <v>0.51922000000000001</v>
      </c>
    </row>
    <row r="7200" spans="1:7" x14ac:dyDescent="0.3">
      <c r="A7200" s="1">
        <v>43678</v>
      </c>
      <c r="B7200" s="2">
        <v>1.6725565781971399E-2</v>
      </c>
      <c r="C7200" s="1">
        <v>44040</v>
      </c>
      <c r="D7200">
        <v>-0.6462</v>
      </c>
      <c r="E7200" s="1">
        <v>44111</v>
      </c>
      <c r="F7200">
        <v>-0.20100000000000001</v>
      </c>
      <c r="G7200">
        <f t="shared" si="112"/>
        <v>-0.46812000000000004</v>
      </c>
    </row>
    <row r="7201" spans="1:7" x14ac:dyDescent="0.3">
      <c r="A7201" s="1">
        <v>43679</v>
      </c>
      <c r="B7201" s="2">
        <v>6.9285020725324796E-3</v>
      </c>
      <c r="C7201" s="1">
        <v>44041</v>
      </c>
      <c r="D7201">
        <v>1.2429999999999999</v>
      </c>
      <c r="E7201" s="1">
        <v>44112</v>
      </c>
      <c r="F7201">
        <v>0.12330000000000001</v>
      </c>
      <c r="G7201">
        <f t="shared" si="112"/>
        <v>0.79511999999999994</v>
      </c>
    </row>
    <row r="7202" spans="1:7" x14ac:dyDescent="0.3">
      <c r="A7202" s="1">
        <v>43682</v>
      </c>
      <c r="B7202" s="2">
        <v>9.3357437289072198E-3</v>
      </c>
      <c r="C7202" s="1">
        <v>44042</v>
      </c>
      <c r="D7202">
        <v>-0.35930000000000001</v>
      </c>
      <c r="E7202" s="1">
        <v>44113</v>
      </c>
      <c r="F7202">
        <v>-1.8599999999999998E-2</v>
      </c>
      <c r="G7202">
        <f t="shared" si="112"/>
        <v>-0.22302</v>
      </c>
    </row>
    <row r="7203" spans="1:7" x14ac:dyDescent="0.3">
      <c r="A7203" s="1">
        <v>43683</v>
      </c>
      <c r="B7203" s="2">
        <v>3.7526240390977099E-3</v>
      </c>
      <c r="C7203" s="1">
        <v>44043</v>
      </c>
      <c r="D7203">
        <v>0.77790000000000004</v>
      </c>
      <c r="E7203" s="1">
        <v>44117</v>
      </c>
      <c r="F7203">
        <v>0.28089999999999998</v>
      </c>
      <c r="G7203">
        <f t="shared" si="112"/>
        <v>0.57909999999999995</v>
      </c>
    </row>
    <row r="7204" spans="1:7" x14ac:dyDescent="0.3">
      <c r="A7204" s="1">
        <v>43684</v>
      </c>
      <c r="B7204" s="2">
        <v>1.1723745602116E-2</v>
      </c>
      <c r="C7204" s="1">
        <v>44046</v>
      </c>
      <c r="D7204">
        <v>0.72130000000000005</v>
      </c>
      <c r="E7204" s="1">
        <v>44118</v>
      </c>
      <c r="F7204">
        <v>3.1099999999999999E-2</v>
      </c>
      <c r="G7204">
        <f t="shared" si="112"/>
        <v>0.44522</v>
      </c>
    </row>
    <row r="7205" spans="1:7" x14ac:dyDescent="0.3">
      <c r="A7205" s="1">
        <v>43685</v>
      </c>
      <c r="B7205" s="2">
        <v>-9.28242909313437E-3</v>
      </c>
      <c r="C7205" s="1">
        <v>44047</v>
      </c>
      <c r="D7205">
        <v>0.36130000000000001</v>
      </c>
      <c r="E7205" s="1">
        <v>44119</v>
      </c>
      <c r="F7205">
        <v>-6.1400000000000003E-2</v>
      </c>
      <c r="G7205">
        <f t="shared" si="112"/>
        <v>0.19222</v>
      </c>
    </row>
    <row r="7206" spans="1:7" x14ac:dyDescent="0.3">
      <c r="A7206" s="1">
        <v>43686</v>
      </c>
      <c r="B7206" s="2">
        <v>-3.2904532450062098E-3</v>
      </c>
      <c r="C7206" s="1">
        <v>44048</v>
      </c>
      <c r="D7206">
        <v>0.64300000000000002</v>
      </c>
      <c r="E7206" s="1">
        <v>44120</v>
      </c>
      <c r="F7206">
        <v>-1.26E-2</v>
      </c>
      <c r="G7206">
        <f t="shared" si="112"/>
        <v>0.38075999999999999</v>
      </c>
    </row>
    <row r="7207" spans="1:7" x14ac:dyDescent="0.3">
      <c r="A7207" s="1">
        <v>43689</v>
      </c>
      <c r="B7207" s="2">
        <v>7.4841648272856399E-3</v>
      </c>
      <c r="C7207" s="1">
        <v>44049</v>
      </c>
      <c r="D7207">
        <v>0.65410000000000001</v>
      </c>
      <c r="E7207" s="1">
        <v>44123</v>
      </c>
      <c r="F7207">
        <v>-7.1999999999999995E-2</v>
      </c>
      <c r="G7207">
        <f t="shared" si="112"/>
        <v>0.36365999999999998</v>
      </c>
    </row>
    <row r="7208" spans="1:7" x14ac:dyDescent="0.3">
      <c r="A7208" s="1">
        <v>43690</v>
      </c>
      <c r="B7208" s="2">
        <v>-1.0841540735918399E-2</v>
      </c>
      <c r="C7208" s="1">
        <v>44050</v>
      </c>
      <c r="D7208">
        <v>8.4000000000000005E-2</v>
      </c>
      <c r="E7208" s="1">
        <v>44124</v>
      </c>
      <c r="F7208">
        <v>-0.20630000000000001</v>
      </c>
      <c r="G7208">
        <f t="shared" si="112"/>
        <v>-3.212000000000001E-2</v>
      </c>
    </row>
    <row r="7209" spans="1:7" x14ac:dyDescent="0.3">
      <c r="A7209" s="1">
        <v>43691</v>
      </c>
      <c r="B7209" s="2">
        <v>1.1978675271289801E-2</v>
      </c>
      <c r="C7209" s="1">
        <v>44053</v>
      </c>
      <c r="D7209">
        <v>0.27560000000000001</v>
      </c>
      <c r="E7209" s="1">
        <v>44125</v>
      </c>
      <c r="F7209">
        <v>-6.7900000000000002E-2</v>
      </c>
      <c r="G7209">
        <f t="shared" si="112"/>
        <v>0.13819999999999999</v>
      </c>
    </row>
    <row r="7210" spans="1:7" x14ac:dyDescent="0.3">
      <c r="A7210" s="1">
        <v>43692</v>
      </c>
      <c r="B7210" s="2">
        <v>3.5531419423979701E-3</v>
      </c>
      <c r="C7210" s="1">
        <v>44054</v>
      </c>
      <c r="D7210">
        <v>-0.79630000000000001</v>
      </c>
      <c r="E7210" s="1">
        <v>44126</v>
      </c>
      <c r="F7210">
        <v>-0.1275</v>
      </c>
      <c r="G7210">
        <f t="shared" si="112"/>
        <v>-0.52878000000000003</v>
      </c>
    </row>
    <row r="7211" spans="1:7" x14ac:dyDescent="0.3">
      <c r="A7211" s="1">
        <v>43693</v>
      </c>
      <c r="B7211" s="2">
        <v>-3.1222706428483101E-3</v>
      </c>
      <c r="C7211" s="1">
        <v>44055</v>
      </c>
      <c r="D7211">
        <v>1.4146000000000001</v>
      </c>
      <c r="E7211" s="1">
        <v>44127</v>
      </c>
      <c r="F7211">
        <v>5.1999999999999998E-2</v>
      </c>
      <c r="G7211">
        <f t="shared" si="112"/>
        <v>0.86956000000000011</v>
      </c>
    </row>
    <row r="7212" spans="1:7" x14ac:dyDescent="0.3">
      <c r="A7212" s="1">
        <v>43696</v>
      </c>
      <c r="B7212" s="2">
        <v>-3.30377355562428E-3</v>
      </c>
      <c r="C7212" s="1">
        <v>44056</v>
      </c>
      <c r="D7212">
        <v>-0.17979999999999999</v>
      </c>
      <c r="E7212" s="1">
        <v>44130</v>
      </c>
      <c r="F7212">
        <v>0.1961</v>
      </c>
      <c r="G7212">
        <f t="shared" si="112"/>
        <v>-2.943999999999998E-2</v>
      </c>
    </row>
    <row r="7213" spans="1:7" x14ac:dyDescent="0.3">
      <c r="A7213" s="1">
        <v>43697</v>
      </c>
      <c r="B7213" s="2">
        <v>1.39358027641356E-3</v>
      </c>
      <c r="C7213" s="1">
        <v>44057</v>
      </c>
      <c r="D7213">
        <v>-9.7999999999999997E-3</v>
      </c>
      <c r="E7213" s="1">
        <v>44131</v>
      </c>
      <c r="F7213">
        <v>0.1366</v>
      </c>
      <c r="G7213">
        <f t="shared" si="112"/>
        <v>4.8759999999999998E-2</v>
      </c>
    </row>
    <row r="7214" spans="1:7" x14ac:dyDescent="0.3">
      <c r="A7214" s="1">
        <v>43698</v>
      </c>
      <c r="B7214" s="2">
        <v>-6.2725810989405805E-4</v>
      </c>
      <c r="C7214" s="1">
        <v>44060</v>
      </c>
      <c r="D7214">
        <v>0.27329999999999999</v>
      </c>
      <c r="E7214" s="1">
        <v>44132</v>
      </c>
      <c r="F7214">
        <v>-6.0600000000000001E-2</v>
      </c>
      <c r="G7214">
        <f t="shared" si="112"/>
        <v>0.13973999999999998</v>
      </c>
    </row>
    <row r="7215" spans="1:7" x14ac:dyDescent="0.3">
      <c r="A7215" s="1">
        <v>43699</v>
      </c>
      <c r="B7215" s="2">
        <v>-4.2436488135451098E-3</v>
      </c>
      <c r="C7215" s="1">
        <v>44061</v>
      </c>
      <c r="D7215">
        <v>0.24629999999999999</v>
      </c>
      <c r="E7215" s="1">
        <v>44133</v>
      </c>
      <c r="F7215">
        <v>-0.24149999999999999</v>
      </c>
      <c r="G7215">
        <f t="shared" si="112"/>
        <v>5.1179999999999989E-2</v>
      </c>
    </row>
    <row r="7216" spans="1:7" x14ac:dyDescent="0.3">
      <c r="A7216" s="1">
        <v>43700</v>
      </c>
      <c r="B7216" s="2">
        <v>1.0714928319509801E-2</v>
      </c>
      <c r="C7216" s="1">
        <v>44062</v>
      </c>
      <c r="D7216">
        <v>-0.4239</v>
      </c>
      <c r="E7216" s="1">
        <v>44134</v>
      </c>
      <c r="F7216">
        <v>-6.9699999999999998E-2</v>
      </c>
      <c r="G7216">
        <f t="shared" si="112"/>
        <v>-0.28222000000000003</v>
      </c>
    </row>
    <row r="7217" spans="1:7" x14ac:dyDescent="0.3">
      <c r="A7217" s="1">
        <v>43703</v>
      </c>
      <c r="B7217" s="2">
        <v>-2.17320039057911E-3</v>
      </c>
      <c r="C7217" s="1">
        <v>44063</v>
      </c>
      <c r="D7217">
        <v>0.31909999999999999</v>
      </c>
      <c r="E7217" s="1">
        <v>44137</v>
      </c>
      <c r="F7217">
        <v>7.7799999999999994E-2</v>
      </c>
      <c r="G7217">
        <f t="shared" si="112"/>
        <v>0.22258</v>
      </c>
    </row>
    <row r="7218" spans="1:7" x14ac:dyDescent="0.3">
      <c r="A7218" s="1">
        <v>43704</v>
      </c>
      <c r="B7218" s="2">
        <v>5.7769438103278904E-3</v>
      </c>
      <c r="C7218" s="1">
        <v>44064</v>
      </c>
      <c r="D7218">
        <v>0.3503</v>
      </c>
      <c r="E7218" s="1">
        <v>44138</v>
      </c>
      <c r="F7218">
        <v>-9.3799999999999994E-2</v>
      </c>
      <c r="G7218">
        <f t="shared" si="112"/>
        <v>0.17266000000000001</v>
      </c>
    </row>
    <row r="7219" spans="1:7" x14ac:dyDescent="0.3">
      <c r="A7219" s="1">
        <v>43705</v>
      </c>
      <c r="B7219" s="2">
        <v>-5.1082415469061405E-4</v>
      </c>
      <c r="C7219" s="1">
        <v>44067</v>
      </c>
      <c r="D7219">
        <v>1.0161</v>
      </c>
      <c r="E7219" s="1">
        <v>44139</v>
      </c>
      <c r="F7219">
        <v>0.60589999999999999</v>
      </c>
      <c r="G7219">
        <f t="shared" si="112"/>
        <v>0.85202</v>
      </c>
    </row>
    <row r="7220" spans="1:7" x14ac:dyDescent="0.3">
      <c r="A7220" s="1">
        <v>43706</v>
      </c>
      <c r="B7220" s="2">
        <v>-4.5032911050746404E-3</v>
      </c>
      <c r="C7220" s="1">
        <v>44068</v>
      </c>
      <c r="D7220">
        <v>0.36070000000000002</v>
      </c>
      <c r="E7220" s="1">
        <v>44140</v>
      </c>
      <c r="F7220">
        <v>9.6699999999999994E-2</v>
      </c>
      <c r="G7220">
        <f t="shared" si="112"/>
        <v>0.25509999999999999</v>
      </c>
    </row>
    <row r="7221" spans="1:7" x14ac:dyDescent="0.3">
      <c r="A7221" s="1">
        <v>43707</v>
      </c>
      <c r="B7221" s="2">
        <v>8.4048187051613005E-3</v>
      </c>
      <c r="C7221" s="1">
        <v>44069</v>
      </c>
      <c r="D7221">
        <v>1.0203</v>
      </c>
      <c r="E7221" s="1">
        <v>44141</v>
      </c>
      <c r="F7221">
        <v>-0.19939999999999999</v>
      </c>
      <c r="G7221">
        <f t="shared" si="112"/>
        <v>0.53241999999999989</v>
      </c>
    </row>
    <row r="7222" spans="1:7" x14ac:dyDescent="0.3">
      <c r="A7222" s="1">
        <v>43710</v>
      </c>
      <c r="B7222" s="2">
        <v>9.2882283328643599E-4</v>
      </c>
      <c r="C7222" s="1">
        <v>44070</v>
      </c>
      <c r="D7222">
        <v>0.17380000000000001</v>
      </c>
      <c r="E7222" s="1">
        <v>44144</v>
      </c>
      <c r="F7222">
        <v>-0.47960000000000003</v>
      </c>
      <c r="G7222">
        <f t="shared" si="112"/>
        <v>-8.7560000000000013E-2</v>
      </c>
    </row>
    <row r="7223" spans="1:7" x14ac:dyDescent="0.3">
      <c r="A7223" s="1">
        <v>43711</v>
      </c>
      <c r="B7223" s="2">
        <v>8.9815972828155601E-3</v>
      </c>
      <c r="C7223" s="1">
        <v>44071</v>
      </c>
      <c r="D7223">
        <v>0.68320000000000003</v>
      </c>
      <c r="E7223" s="1">
        <v>44145</v>
      </c>
      <c r="F7223">
        <v>-6.93E-2</v>
      </c>
      <c r="G7223">
        <f t="shared" si="112"/>
        <v>0.38219999999999998</v>
      </c>
    </row>
    <row r="7224" spans="1:7" x14ac:dyDescent="0.3">
      <c r="A7224" s="1">
        <v>43712</v>
      </c>
      <c r="B7224" s="2">
        <v>-2.0510878835787699E-2</v>
      </c>
      <c r="C7224" s="1">
        <v>44074</v>
      </c>
      <c r="D7224">
        <v>-0.20780000000000001</v>
      </c>
      <c r="E7224" s="1">
        <v>44147</v>
      </c>
      <c r="F7224">
        <v>0.40949999999999998</v>
      </c>
      <c r="G7224">
        <f t="shared" si="112"/>
        <v>3.9120000000000002E-2</v>
      </c>
    </row>
    <row r="7225" spans="1:7" x14ac:dyDescent="0.3">
      <c r="A7225" s="1">
        <v>43713</v>
      </c>
      <c r="B7225" s="2">
        <v>-1.3858777159960299E-2</v>
      </c>
      <c r="C7225" s="1">
        <v>44075</v>
      </c>
      <c r="D7225">
        <v>0.75439999999999996</v>
      </c>
      <c r="E7225" s="1">
        <v>44148</v>
      </c>
      <c r="F7225">
        <v>2.8999999999999998E-3</v>
      </c>
      <c r="G7225">
        <f t="shared" si="112"/>
        <v>0.45379999999999993</v>
      </c>
    </row>
    <row r="7226" spans="1:7" x14ac:dyDescent="0.3">
      <c r="A7226" s="1">
        <v>43714</v>
      </c>
      <c r="B7226" s="2">
        <v>7.8202004095806498E-4</v>
      </c>
      <c r="C7226" s="1">
        <v>44076</v>
      </c>
      <c r="D7226">
        <v>1.5470000000000002</v>
      </c>
      <c r="E7226" s="1">
        <v>44151</v>
      </c>
      <c r="F7226">
        <v>7.1999999999999998E-3</v>
      </c>
      <c r="G7226">
        <f t="shared" si="112"/>
        <v>0.93108000000000002</v>
      </c>
    </row>
    <row r="7227" spans="1:7" x14ac:dyDescent="0.3">
      <c r="A7227" s="1">
        <v>43717</v>
      </c>
      <c r="B7227" s="2">
        <v>-1.3487432267264799E-2</v>
      </c>
      <c r="C7227" s="1">
        <v>44077</v>
      </c>
      <c r="D7227">
        <v>-3.4939999999999998</v>
      </c>
      <c r="E7227" s="1">
        <v>44152</v>
      </c>
      <c r="F7227">
        <v>0.19209999999999999</v>
      </c>
      <c r="G7227">
        <f t="shared" si="112"/>
        <v>-2.0195599999999998</v>
      </c>
    </row>
    <row r="7228" spans="1:7" x14ac:dyDescent="0.3">
      <c r="A7228" s="1">
        <v>43718</v>
      </c>
      <c r="B7228" s="2">
        <v>-1.06112771586291E-2</v>
      </c>
      <c r="C7228" s="1">
        <v>44078</v>
      </c>
      <c r="D7228">
        <v>-0.81330000000000002</v>
      </c>
      <c r="E7228" s="1">
        <v>44153</v>
      </c>
      <c r="F7228">
        <v>3.5299999999999998E-2</v>
      </c>
      <c r="G7228">
        <f t="shared" si="112"/>
        <v>-0.47385999999999995</v>
      </c>
    </row>
    <row r="7229" spans="1:7" x14ac:dyDescent="0.3">
      <c r="A7229" s="1">
        <v>43719</v>
      </c>
      <c r="B7229" s="2">
        <v>6.8179717130183396E-3</v>
      </c>
      <c r="C7229" s="1">
        <v>44082</v>
      </c>
      <c r="D7229">
        <v>-2.7713000000000001</v>
      </c>
      <c r="E7229" s="1">
        <v>44154</v>
      </c>
      <c r="F7229">
        <v>0.19919999999999999</v>
      </c>
      <c r="G7229">
        <f t="shared" si="112"/>
        <v>-1.5831</v>
      </c>
    </row>
    <row r="7230" spans="1:7" x14ac:dyDescent="0.3">
      <c r="A7230" s="1">
        <v>43720</v>
      </c>
      <c r="B7230" s="2">
        <v>-7.9978265157004697E-3</v>
      </c>
      <c r="C7230" s="1">
        <v>44083</v>
      </c>
      <c r="D7230">
        <v>2.0200999999999998</v>
      </c>
      <c r="E7230" s="1">
        <v>44155</v>
      </c>
      <c r="F7230">
        <v>0.156</v>
      </c>
      <c r="G7230">
        <f t="shared" si="112"/>
        <v>1.2744599999999999</v>
      </c>
    </row>
    <row r="7231" spans="1:7" x14ac:dyDescent="0.3">
      <c r="A7231" s="1">
        <v>43721</v>
      </c>
      <c r="B7231" s="2">
        <v>-1.40184154688641E-2</v>
      </c>
      <c r="C7231" s="1">
        <v>44084</v>
      </c>
      <c r="D7231">
        <v>-1.7534999999999998</v>
      </c>
      <c r="E7231" s="1">
        <v>44158</v>
      </c>
      <c r="F7231">
        <v>-0.106</v>
      </c>
      <c r="G7231">
        <f t="shared" si="112"/>
        <v>-1.0944999999999998</v>
      </c>
    </row>
    <row r="7232" spans="1:7" x14ac:dyDescent="0.3">
      <c r="A7232" s="1">
        <v>43724</v>
      </c>
      <c r="B7232" s="2">
        <v>-2.3267797884641301E-2</v>
      </c>
      <c r="C7232" s="1">
        <v>44085</v>
      </c>
      <c r="D7232">
        <v>5.8000000000000003E-2</v>
      </c>
      <c r="E7232" s="1">
        <v>44159</v>
      </c>
      <c r="F7232">
        <v>-0.1128</v>
      </c>
      <c r="G7232">
        <f t="shared" si="112"/>
        <v>-1.0320000000000003E-2</v>
      </c>
    </row>
    <row r="7233" spans="1:7" x14ac:dyDescent="0.3">
      <c r="A7233" s="1">
        <v>43725</v>
      </c>
      <c r="B7233" s="2">
        <v>1.5317971404472899E-2</v>
      </c>
      <c r="C7233" s="1">
        <v>44088</v>
      </c>
      <c r="D7233">
        <v>1.3057000000000001</v>
      </c>
      <c r="E7233" s="1">
        <v>44160</v>
      </c>
      <c r="F7233">
        <v>-1.47E-2</v>
      </c>
      <c r="G7233">
        <f t="shared" si="112"/>
        <v>0.77754000000000001</v>
      </c>
    </row>
    <row r="7234" spans="1:7" x14ac:dyDescent="0.3">
      <c r="A7234" s="1">
        <v>43726</v>
      </c>
      <c r="B7234" s="2">
        <v>8.1400301156910899E-3</v>
      </c>
      <c r="C7234" s="1">
        <v>44089</v>
      </c>
      <c r="D7234">
        <v>0.52349999999999997</v>
      </c>
      <c r="E7234" s="1">
        <v>44162</v>
      </c>
      <c r="F7234">
        <v>0.20230000000000001</v>
      </c>
      <c r="G7234">
        <f t="shared" si="112"/>
        <v>0.39501999999999998</v>
      </c>
    </row>
    <row r="7235" spans="1:7" x14ac:dyDescent="0.3">
      <c r="A7235" s="1">
        <v>43727</v>
      </c>
      <c r="B7235" s="2">
        <v>2.0857461820678001E-4</v>
      </c>
      <c r="C7235" s="1">
        <v>44090</v>
      </c>
      <c r="D7235">
        <v>-0.4582</v>
      </c>
      <c r="E7235" s="1">
        <v>44165</v>
      </c>
      <c r="F7235">
        <v>7.2099999999999997E-2</v>
      </c>
      <c r="G7235">
        <f t="shared" si="112"/>
        <v>-0.24607999999999999</v>
      </c>
    </row>
    <row r="7236" spans="1:7" x14ac:dyDescent="0.3">
      <c r="A7236" s="1">
        <v>43728</v>
      </c>
      <c r="B7236" s="2">
        <v>7.9493354773845191E-3</v>
      </c>
      <c r="C7236" s="1">
        <v>44091</v>
      </c>
      <c r="D7236">
        <v>-0.8397</v>
      </c>
      <c r="G7236">
        <f t="shared" si="112"/>
        <v>-0.50381999999999993</v>
      </c>
    </row>
    <row r="7237" spans="1:7" x14ac:dyDescent="0.3">
      <c r="A7237" s="1">
        <v>43731</v>
      </c>
      <c r="B7237" s="2">
        <v>1.5892463955988799E-3</v>
      </c>
      <c r="C7237" s="1">
        <v>44092</v>
      </c>
      <c r="D7237">
        <v>-1.1167</v>
      </c>
      <c r="G7237">
        <f t="shared" ref="G7237:G7300" si="113">(D7237*0.6)+(F7237*0.4)</f>
        <v>-0.67001999999999995</v>
      </c>
    </row>
    <row r="7238" spans="1:7" x14ac:dyDescent="0.3">
      <c r="A7238" s="1">
        <v>43732</v>
      </c>
      <c r="B7238" s="2">
        <v>4.3558122060201E-3</v>
      </c>
      <c r="C7238" s="1">
        <v>44095</v>
      </c>
      <c r="D7238">
        <v>-1.1520999999999999</v>
      </c>
      <c r="G7238">
        <f t="shared" si="113"/>
        <v>-0.69125999999999987</v>
      </c>
    </row>
    <row r="7239" spans="1:7" x14ac:dyDescent="0.3">
      <c r="A7239" s="1">
        <v>43733</v>
      </c>
      <c r="B7239" s="2">
        <v>4.4183563858513102E-4</v>
      </c>
      <c r="C7239" s="1">
        <v>44096</v>
      </c>
      <c r="D7239">
        <v>1.0523</v>
      </c>
      <c r="G7239">
        <f t="shared" si="113"/>
        <v>0.63137999999999994</v>
      </c>
    </row>
    <row r="7240" spans="1:7" x14ac:dyDescent="0.3">
      <c r="A7240" s="1">
        <v>43734</v>
      </c>
      <c r="B7240" s="2">
        <v>4.58083901597095E-3</v>
      </c>
      <c r="C7240" s="1">
        <v>44097</v>
      </c>
      <c r="D7240">
        <v>-2.3650000000000002</v>
      </c>
      <c r="G7240">
        <f t="shared" si="113"/>
        <v>-1.419</v>
      </c>
    </row>
    <row r="7241" spans="1:7" x14ac:dyDescent="0.3">
      <c r="A7241" s="1">
        <v>43735</v>
      </c>
      <c r="B7241" s="2">
        <v>3.9365371483168798E-4</v>
      </c>
      <c r="C7241" s="1">
        <v>44098</v>
      </c>
      <c r="D7241">
        <v>0.30380000000000001</v>
      </c>
      <c r="G7241">
        <f t="shared" si="113"/>
        <v>0.18228</v>
      </c>
    </row>
    <row r="7242" spans="1:7" x14ac:dyDescent="0.3">
      <c r="A7242" s="1">
        <v>43738</v>
      </c>
      <c r="B7242" s="2">
        <v>-9.7135427281491704E-4</v>
      </c>
      <c r="C7242" s="1">
        <v>44099</v>
      </c>
      <c r="D7242">
        <v>1.601</v>
      </c>
      <c r="G7242">
        <f t="shared" si="113"/>
        <v>0.9605999999999999</v>
      </c>
    </row>
    <row r="7243" spans="1:7" x14ac:dyDescent="0.3">
      <c r="A7243" s="1">
        <v>43739</v>
      </c>
      <c r="B7243" s="2">
        <v>-6.5020202654497705E-4</v>
      </c>
      <c r="C7243" s="1">
        <v>44102</v>
      </c>
      <c r="D7243">
        <v>1.6111</v>
      </c>
      <c r="G7243">
        <f t="shared" si="113"/>
        <v>0.96665999999999996</v>
      </c>
    </row>
    <row r="7244" spans="1:7" x14ac:dyDescent="0.3">
      <c r="A7244" s="1">
        <v>43740</v>
      </c>
      <c r="B7244" s="2">
        <v>8.9715565947035003E-3</v>
      </c>
      <c r="C7244" s="1">
        <v>44103</v>
      </c>
      <c r="D7244">
        <v>-0.46879999999999999</v>
      </c>
      <c r="G7244">
        <f t="shared" si="113"/>
        <v>-0.28127999999999997</v>
      </c>
    </row>
    <row r="7245" spans="1:7" x14ac:dyDescent="0.3">
      <c r="A7245" s="1">
        <v>43741</v>
      </c>
      <c r="B7245" s="2">
        <v>4.0042461691316396E-3</v>
      </c>
      <c r="C7245" s="1">
        <v>44104</v>
      </c>
      <c r="D7245">
        <v>0.82899999999999996</v>
      </c>
      <c r="G7245">
        <f t="shared" si="113"/>
        <v>0.49739999999999995</v>
      </c>
    </row>
    <row r="7246" spans="1:7" x14ac:dyDescent="0.3">
      <c r="A7246" s="1">
        <v>43742</v>
      </c>
      <c r="B7246" s="2">
        <v>-1.01984159640522E-3</v>
      </c>
      <c r="C7246" s="1">
        <v>44105</v>
      </c>
      <c r="D7246">
        <v>0.54</v>
      </c>
      <c r="G7246">
        <f t="shared" si="113"/>
        <v>0.32400000000000001</v>
      </c>
    </row>
    <row r="7247" spans="1:7" x14ac:dyDescent="0.3">
      <c r="A7247" s="1">
        <v>43745</v>
      </c>
      <c r="B7247" s="2">
        <v>-8.19837397671219E-4</v>
      </c>
      <c r="C7247" s="1">
        <v>44106</v>
      </c>
      <c r="D7247">
        <v>-0.95679999999999998</v>
      </c>
      <c r="G7247">
        <f t="shared" si="113"/>
        <v>-0.57407999999999992</v>
      </c>
    </row>
    <row r="7248" spans="1:7" x14ac:dyDescent="0.3">
      <c r="A7248" s="1">
        <v>43746</v>
      </c>
      <c r="B7248" s="2">
        <v>6.1851891142050697E-4</v>
      </c>
      <c r="C7248" s="1">
        <v>44109</v>
      </c>
      <c r="D7248">
        <v>1.8084</v>
      </c>
      <c r="G7248">
        <f t="shared" si="113"/>
        <v>1.08504</v>
      </c>
    </row>
    <row r="7249" spans="1:7" x14ac:dyDescent="0.3">
      <c r="A7249" s="1">
        <v>43747</v>
      </c>
      <c r="B7249" s="2">
        <v>-1.9669128570403102E-3</v>
      </c>
      <c r="C7249" s="1">
        <v>44110</v>
      </c>
      <c r="D7249">
        <v>-1.3949</v>
      </c>
      <c r="G7249">
        <f t="shared" si="113"/>
        <v>-0.83694000000000002</v>
      </c>
    </row>
    <row r="7250" spans="1:7" x14ac:dyDescent="0.3">
      <c r="A7250" s="1">
        <v>43748</v>
      </c>
      <c r="B7250" s="2">
        <v>-1.05155017463809E-2</v>
      </c>
      <c r="C7250" s="1">
        <v>44111</v>
      </c>
      <c r="D7250">
        <v>1.7425000000000002</v>
      </c>
      <c r="G7250">
        <f t="shared" si="113"/>
        <v>1.0455000000000001</v>
      </c>
    </row>
    <row r="7251" spans="1:7" x14ac:dyDescent="0.3">
      <c r="A7251" s="1">
        <v>43749</v>
      </c>
      <c r="B7251" s="2">
        <v>-2.6519396810442099E-2</v>
      </c>
      <c r="C7251" s="1">
        <v>44112</v>
      </c>
      <c r="D7251">
        <v>0.83120000000000005</v>
      </c>
      <c r="G7251">
        <f t="shared" si="113"/>
        <v>0.49872</v>
      </c>
    </row>
    <row r="7252" spans="1:7" x14ac:dyDescent="0.3">
      <c r="A7252" s="1">
        <v>43752</v>
      </c>
      <c r="B7252" s="2">
        <v>4.7327146891853501E-3</v>
      </c>
      <c r="C7252" s="1">
        <v>44113</v>
      </c>
      <c r="D7252">
        <v>0.88100000000000001</v>
      </c>
      <c r="G7252">
        <f t="shared" si="113"/>
        <v>0.52859999999999996</v>
      </c>
    </row>
    <row r="7253" spans="1:7" x14ac:dyDescent="0.3">
      <c r="A7253" s="1">
        <v>43753</v>
      </c>
      <c r="B7253" s="2">
        <v>-6.3489099438730498E-3</v>
      </c>
      <c r="C7253" s="1">
        <v>44116</v>
      </c>
      <c r="D7253">
        <v>1.6419000000000001</v>
      </c>
      <c r="G7253">
        <f t="shared" si="113"/>
        <v>0.98514000000000002</v>
      </c>
    </row>
    <row r="7254" spans="1:7" x14ac:dyDescent="0.3">
      <c r="A7254" s="1">
        <v>43754</v>
      </c>
      <c r="B7254" s="2">
        <v>-2.8278925223479401E-4</v>
      </c>
      <c r="C7254" s="1">
        <v>44117</v>
      </c>
      <c r="D7254">
        <v>-0.63070000000000004</v>
      </c>
      <c r="G7254">
        <f t="shared" si="113"/>
        <v>-0.37842000000000003</v>
      </c>
    </row>
    <row r="7255" spans="1:7" x14ac:dyDescent="0.3">
      <c r="A7255" s="1">
        <v>43755</v>
      </c>
      <c r="B7255" s="2">
        <v>-8.1444695067903698E-3</v>
      </c>
      <c r="C7255" s="1">
        <v>44118</v>
      </c>
      <c r="D7255">
        <v>-0.65249999999999997</v>
      </c>
      <c r="G7255">
        <f t="shared" si="113"/>
        <v>-0.39149999999999996</v>
      </c>
    </row>
    <row r="7256" spans="1:7" x14ac:dyDescent="0.3">
      <c r="A7256" s="1">
        <v>43756</v>
      </c>
      <c r="B7256" s="2">
        <v>-3.8477237068396098E-3</v>
      </c>
      <c r="C7256" s="1">
        <v>44119</v>
      </c>
      <c r="D7256">
        <v>-0.15010000000000001</v>
      </c>
      <c r="G7256">
        <f t="shared" si="113"/>
        <v>-9.0060000000000001E-2</v>
      </c>
    </row>
    <row r="7257" spans="1:7" x14ac:dyDescent="0.3">
      <c r="A7257" s="1">
        <v>43759</v>
      </c>
      <c r="B7257" s="2">
        <v>3.7420385893538498E-4</v>
      </c>
      <c r="C7257" s="1">
        <v>44120</v>
      </c>
      <c r="D7257">
        <v>1.5299999999999999E-2</v>
      </c>
      <c r="G7257">
        <f t="shared" si="113"/>
        <v>9.1799999999999989E-3</v>
      </c>
    </row>
    <row r="7258" spans="1:7" x14ac:dyDescent="0.3">
      <c r="A7258" s="1">
        <v>43760</v>
      </c>
      <c r="B7258" s="2">
        <v>5.0831125539672097E-3</v>
      </c>
      <c r="C7258" s="1">
        <v>44123</v>
      </c>
      <c r="D7258">
        <v>-1.633</v>
      </c>
      <c r="G7258">
        <f t="shared" si="113"/>
        <v>-0.9798</v>
      </c>
    </row>
    <row r="7259" spans="1:7" x14ac:dyDescent="0.3">
      <c r="A7259" s="1">
        <v>43761</v>
      </c>
      <c r="B7259" s="2">
        <v>-1.93721356572463E-3</v>
      </c>
      <c r="C7259" s="1">
        <v>44124</v>
      </c>
      <c r="D7259">
        <v>0.47470000000000001</v>
      </c>
      <c r="G7259">
        <f t="shared" si="113"/>
        <v>0.28482000000000002</v>
      </c>
    </row>
    <row r="7260" spans="1:7" x14ac:dyDescent="0.3">
      <c r="A7260" s="1">
        <v>43762</v>
      </c>
      <c r="B7260" s="2">
        <v>1.3256057600703501E-3</v>
      </c>
      <c r="C7260" s="1">
        <v>44125</v>
      </c>
      <c r="D7260">
        <v>-0.2172</v>
      </c>
      <c r="G7260">
        <f t="shared" si="113"/>
        <v>-0.13031999999999999</v>
      </c>
    </row>
    <row r="7261" spans="1:7" x14ac:dyDescent="0.3">
      <c r="A7261" s="1">
        <v>43763</v>
      </c>
      <c r="B7261" s="2">
        <v>-2.8000635619641599E-3</v>
      </c>
      <c r="C7261" s="1">
        <v>44126</v>
      </c>
      <c r="D7261">
        <v>0.5302</v>
      </c>
      <c r="G7261">
        <f t="shared" si="113"/>
        <v>0.31812000000000001</v>
      </c>
    </row>
    <row r="7262" spans="1:7" x14ac:dyDescent="0.3">
      <c r="A7262" s="1">
        <v>43766</v>
      </c>
      <c r="B7262" s="2">
        <v>-7.9958734745070297E-3</v>
      </c>
      <c r="C7262" s="1">
        <v>44127</v>
      </c>
      <c r="D7262">
        <v>0.34649999999999997</v>
      </c>
      <c r="G7262">
        <f t="shared" si="113"/>
        <v>0.20789999999999997</v>
      </c>
    </row>
    <row r="7263" spans="1:7" x14ac:dyDescent="0.3">
      <c r="A7263" s="1">
        <v>43767</v>
      </c>
      <c r="B7263" s="2">
        <v>-1.41788952323563E-3</v>
      </c>
      <c r="C7263" s="1">
        <v>44130</v>
      </c>
      <c r="D7263">
        <v>-1.8582000000000001</v>
      </c>
      <c r="G7263">
        <f t="shared" si="113"/>
        <v>-1.1149199999999999</v>
      </c>
    </row>
    <row r="7264" spans="1:7" x14ac:dyDescent="0.3">
      <c r="A7264" s="1">
        <v>43768</v>
      </c>
      <c r="B7264" s="2">
        <v>1.05729276787669E-3</v>
      </c>
      <c r="C7264" s="1">
        <v>44131</v>
      </c>
      <c r="D7264">
        <v>-0.30109999999999998</v>
      </c>
      <c r="G7264">
        <f t="shared" si="113"/>
        <v>-0.18065999999999999</v>
      </c>
    </row>
    <row r="7265" spans="1:7" x14ac:dyDescent="0.3">
      <c r="A7265" s="1">
        <v>43769</v>
      </c>
      <c r="B7265" s="2">
        <v>9.7128546422704503E-3</v>
      </c>
      <c r="C7265" s="1">
        <v>44132</v>
      </c>
      <c r="D7265">
        <v>-3.5286999999999997</v>
      </c>
      <c r="G7265">
        <f t="shared" si="113"/>
        <v>-2.1172199999999997</v>
      </c>
    </row>
    <row r="7266" spans="1:7" x14ac:dyDescent="0.3">
      <c r="A7266" s="1">
        <v>43770</v>
      </c>
      <c r="B7266" s="2">
        <v>-8.5689561600494901E-3</v>
      </c>
      <c r="C7266" s="1">
        <v>44133</v>
      </c>
      <c r="D7266">
        <v>1.2030000000000001</v>
      </c>
      <c r="G7266">
        <f t="shared" si="113"/>
        <v>0.7218</v>
      </c>
    </row>
    <row r="7267" spans="1:7" x14ac:dyDescent="0.3">
      <c r="A7267" s="1">
        <v>43773</v>
      </c>
      <c r="B7267" s="2">
        <v>-5.0694298855212799E-3</v>
      </c>
      <c r="C7267" s="1">
        <v>44134</v>
      </c>
      <c r="D7267">
        <v>-1.2021999999999999</v>
      </c>
      <c r="G7267">
        <f t="shared" si="113"/>
        <v>-0.72131999999999996</v>
      </c>
    </row>
    <row r="7268" spans="1:7" x14ac:dyDescent="0.3">
      <c r="A7268" s="1">
        <v>43774</v>
      </c>
      <c r="B7268" s="2">
        <v>-8.4505372139050995E-3</v>
      </c>
      <c r="C7268" s="1">
        <v>44137</v>
      </c>
      <c r="D7268">
        <v>1.2331000000000001</v>
      </c>
      <c r="G7268">
        <f t="shared" si="113"/>
        <v>0.73986000000000007</v>
      </c>
    </row>
    <row r="7269" spans="1:7" x14ac:dyDescent="0.3">
      <c r="A7269" s="1">
        <v>43775</v>
      </c>
      <c r="B7269" s="2">
        <v>5.41811971480732E-3</v>
      </c>
      <c r="C7269" s="1">
        <v>44138</v>
      </c>
      <c r="D7269">
        <v>1.7808999999999999</v>
      </c>
      <c r="G7269">
        <f t="shared" si="113"/>
        <v>1.0685399999999998</v>
      </c>
    </row>
    <row r="7270" spans="1:7" x14ac:dyDescent="0.3">
      <c r="A7270" s="1">
        <v>43776</v>
      </c>
      <c r="B7270" s="2">
        <v>-4.8886487838549798E-3</v>
      </c>
      <c r="C7270" s="1">
        <v>44139</v>
      </c>
      <c r="D7270">
        <v>2.2048999999999999</v>
      </c>
      <c r="G7270">
        <f t="shared" si="113"/>
        <v>1.3229399999999998</v>
      </c>
    </row>
    <row r="7271" spans="1:7" x14ac:dyDescent="0.3">
      <c r="A7271" s="1">
        <v>43777</v>
      </c>
      <c r="B7271" s="2">
        <v>-5.0643516528003896E-4</v>
      </c>
      <c r="C7271" s="1">
        <v>44140</v>
      </c>
      <c r="D7271">
        <v>1.9649999999999999</v>
      </c>
      <c r="G7271">
        <f t="shared" si="113"/>
        <v>1.1789999999999998</v>
      </c>
    </row>
    <row r="7272" spans="1:7" x14ac:dyDescent="0.3">
      <c r="A7272" s="1">
        <v>43780</v>
      </c>
      <c r="B7272" s="2">
        <v>2.60225112269907E-3</v>
      </c>
      <c r="C7272" s="1">
        <v>44141</v>
      </c>
      <c r="D7272">
        <v>-1.5900000000000001E-2</v>
      </c>
      <c r="G7272">
        <f t="shared" si="113"/>
        <v>-9.5399999999999999E-3</v>
      </c>
    </row>
    <row r="7273" spans="1:7" x14ac:dyDescent="0.3">
      <c r="A7273" s="1">
        <v>43781</v>
      </c>
      <c r="B7273" s="2">
        <v>1.1122174575652901E-3</v>
      </c>
      <c r="C7273" s="1">
        <v>44144</v>
      </c>
      <c r="D7273">
        <v>1.1789000000000001</v>
      </c>
      <c r="G7273">
        <f t="shared" si="113"/>
        <v>0.70733999999999997</v>
      </c>
    </row>
    <row r="7274" spans="1:7" x14ac:dyDescent="0.3">
      <c r="A7274" s="1">
        <v>43782</v>
      </c>
      <c r="B7274" s="2">
        <v>3.0516124463904099E-3</v>
      </c>
      <c r="C7274" s="1">
        <v>44145</v>
      </c>
      <c r="D7274">
        <v>-0.1234</v>
      </c>
      <c r="G7274">
        <f t="shared" si="113"/>
        <v>-7.4039999999999995E-2</v>
      </c>
    </row>
    <row r="7275" spans="1:7" x14ac:dyDescent="0.3">
      <c r="A7275" s="1">
        <v>43783</v>
      </c>
      <c r="B7275" s="2">
        <v>4.1706666212128997E-3</v>
      </c>
      <c r="C7275" s="1">
        <v>44146</v>
      </c>
      <c r="D7275">
        <v>0.76519999999999999</v>
      </c>
      <c r="G7275">
        <f t="shared" si="113"/>
        <v>0.45911999999999997</v>
      </c>
    </row>
    <row r="7276" spans="1:7" x14ac:dyDescent="0.3">
      <c r="A7276" s="1">
        <v>43784</v>
      </c>
      <c r="B7276" s="2">
        <v>-1.91664709570893E-3</v>
      </c>
      <c r="C7276" s="1">
        <v>44147</v>
      </c>
      <c r="D7276">
        <v>-0.97740000000000005</v>
      </c>
      <c r="G7276">
        <f t="shared" si="113"/>
        <v>-0.58643999999999996</v>
      </c>
    </row>
    <row r="7277" spans="1:7" x14ac:dyDescent="0.3">
      <c r="A7277" s="1">
        <v>43787</v>
      </c>
      <c r="B7277" s="2">
        <v>5.1723628368853802E-3</v>
      </c>
      <c r="C7277" s="1">
        <v>44148</v>
      </c>
      <c r="D7277">
        <v>1.3704000000000001</v>
      </c>
      <c r="G7277">
        <f t="shared" si="113"/>
        <v>0.82223999999999997</v>
      </c>
    </row>
    <row r="7278" spans="1:7" x14ac:dyDescent="0.3">
      <c r="A7278" s="1">
        <v>43788</v>
      </c>
      <c r="B7278" s="2">
        <v>1.6283722822889599E-3</v>
      </c>
      <c r="C7278" s="1">
        <v>44151</v>
      </c>
      <c r="D7278">
        <v>1.1663000000000001</v>
      </c>
      <c r="G7278">
        <f t="shared" si="113"/>
        <v>0.69978000000000007</v>
      </c>
    </row>
    <row r="7279" spans="1:7" x14ac:dyDescent="0.3">
      <c r="A7279" s="1">
        <v>43789</v>
      </c>
      <c r="B7279" s="2">
        <v>3.8981803866169301E-3</v>
      </c>
      <c r="C7279" s="1">
        <v>44152</v>
      </c>
      <c r="D7279">
        <v>-0.46489999999999998</v>
      </c>
      <c r="G7279">
        <f t="shared" si="113"/>
        <v>-0.27893999999999997</v>
      </c>
    </row>
    <row r="7280" spans="1:7" x14ac:dyDescent="0.3">
      <c r="A7280" s="1">
        <v>43790</v>
      </c>
      <c r="B7280" s="2">
        <v>-8.4532338219245296E-4</v>
      </c>
      <c r="C7280" s="1">
        <v>44153</v>
      </c>
      <c r="D7280">
        <v>-1.1381000000000001</v>
      </c>
      <c r="G7280">
        <f t="shared" si="113"/>
        <v>-0.68286000000000002</v>
      </c>
    </row>
    <row r="7281" spans="1:7" x14ac:dyDescent="0.3">
      <c r="A7281" s="1">
        <v>43791</v>
      </c>
      <c r="B7281" s="2">
        <v>-2.36163232984554E-3</v>
      </c>
      <c r="C7281" s="1">
        <v>44154</v>
      </c>
      <c r="D7281">
        <v>0.40129999999999999</v>
      </c>
      <c r="G7281">
        <f t="shared" si="113"/>
        <v>0.24077999999999999</v>
      </c>
    </row>
    <row r="7282" spans="1:7" x14ac:dyDescent="0.3">
      <c r="A7282" s="1">
        <v>43794</v>
      </c>
      <c r="B7282" s="2">
        <v>5.4306323925601401E-3</v>
      </c>
      <c r="C7282" s="1">
        <v>44155</v>
      </c>
      <c r="D7282">
        <v>-0.6784</v>
      </c>
      <c r="G7282">
        <f t="shared" si="113"/>
        <v>-0.40704000000000001</v>
      </c>
    </row>
    <row r="7283" spans="1:7" x14ac:dyDescent="0.3">
      <c r="A7283" s="1">
        <v>43795</v>
      </c>
      <c r="B7283" s="2">
        <v>4.6695634478128899E-3</v>
      </c>
      <c r="C7283" s="1">
        <v>44158</v>
      </c>
      <c r="D7283">
        <v>0.57499999999999996</v>
      </c>
      <c r="G7283">
        <f t="shared" si="113"/>
        <v>0.34499999999999997</v>
      </c>
    </row>
    <row r="7284" spans="1:7" x14ac:dyDescent="0.3">
      <c r="A7284" s="1">
        <v>43796</v>
      </c>
      <c r="B7284" s="2">
        <v>8.8809516328747196E-4</v>
      </c>
      <c r="C7284" s="1">
        <v>44159</v>
      </c>
      <c r="D7284">
        <v>1.6175999999999999</v>
      </c>
      <c r="G7284">
        <f t="shared" si="113"/>
        <v>0.97055999999999987</v>
      </c>
    </row>
    <row r="7285" spans="1:7" x14ac:dyDescent="0.3">
      <c r="A7285" s="1">
        <v>43797</v>
      </c>
      <c r="B7285" s="2">
        <v>7.6634977047351796E-5</v>
      </c>
      <c r="C7285" s="1">
        <v>44160</v>
      </c>
      <c r="D7285">
        <v>-0.15490000000000001</v>
      </c>
      <c r="G7285">
        <f t="shared" si="113"/>
        <v>-9.2940000000000009E-2</v>
      </c>
    </row>
    <row r="7286" spans="1:7" x14ac:dyDescent="0.3">
      <c r="A7286" s="1">
        <v>43798</v>
      </c>
      <c r="B7286" s="2">
        <v>7.85816796689653E-4</v>
      </c>
      <c r="C7286" s="1">
        <v>44162</v>
      </c>
      <c r="D7286">
        <v>0.24959999999999999</v>
      </c>
      <c r="G7286">
        <f t="shared" si="113"/>
        <v>0.14975999999999998</v>
      </c>
    </row>
    <row r="7287" spans="1:7" x14ac:dyDescent="0.3">
      <c r="A7287" s="1">
        <v>43801</v>
      </c>
      <c r="B7287" s="2">
        <v>-1.0381941604756801E-2</v>
      </c>
      <c r="C7287" s="1">
        <v>44165</v>
      </c>
      <c r="D7287">
        <v>-0.44400000000000001</v>
      </c>
      <c r="G7287">
        <f t="shared" si="113"/>
        <v>-0.26639999999999997</v>
      </c>
    </row>
    <row r="7288" spans="1:7" x14ac:dyDescent="0.3">
      <c r="A7288" s="1">
        <v>43802</v>
      </c>
      <c r="B7288" s="2">
        <v>3.6797334886282699E-3</v>
      </c>
      <c r="G7288">
        <f t="shared" si="113"/>
        <v>0</v>
      </c>
    </row>
    <row r="7289" spans="1:7" x14ac:dyDescent="0.3">
      <c r="A7289" s="1">
        <v>43803</v>
      </c>
      <c r="B7289" s="2">
        <v>-2.34381652967686E-3</v>
      </c>
      <c r="G7289">
        <f t="shared" si="113"/>
        <v>0</v>
      </c>
    </row>
    <row r="7290" spans="1:7" x14ac:dyDescent="0.3">
      <c r="A7290" s="1">
        <v>43804</v>
      </c>
      <c r="B7290" s="2">
        <v>-3.3006321249011701E-3</v>
      </c>
      <c r="G7290">
        <f t="shared" si="113"/>
        <v>0</v>
      </c>
    </row>
    <row r="7291" spans="1:7" x14ac:dyDescent="0.3">
      <c r="A7291" s="1">
        <v>43805</v>
      </c>
      <c r="B7291" s="2">
        <v>9.8892644237835703E-4</v>
      </c>
      <c r="G7291">
        <f t="shared" si="113"/>
        <v>0</v>
      </c>
    </row>
    <row r="7292" spans="1:7" x14ac:dyDescent="0.3">
      <c r="A7292" s="1">
        <v>43808</v>
      </c>
      <c r="B7292" s="2">
        <v>-2.5195155265289598E-4</v>
      </c>
      <c r="G7292">
        <f t="shared" si="113"/>
        <v>0</v>
      </c>
    </row>
    <row r="7293" spans="1:7" x14ac:dyDescent="0.3">
      <c r="A7293" s="1">
        <v>43809</v>
      </c>
      <c r="B7293" s="2">
        <v>-3.0337148487411501E-3</v>
      </c>
      <c r="G7293">
        <f t="shared" si="113"/>
        <v>0</v>
      </c>
    </row>
    <row r="7294" spans="1:7" x14ac:dyDescent="0.3">
      <c r="A7294" s="1">
        <v>43810</v>
      </c>
      <c r="B7294" s="2">
        <v>3.9196242820116501E-5</v>
      </c>
      <c r="G7294">
        <f t="shared" si="113"/>
        <v>0</v>
      </c>
    </row>
    <row r="7295" spans="1:7" x14ac:dyDescent="0.3">
      <c r="A7295" s="1">
        <v>43811</v>
      </c>
      <c r="B7295" s="2">
        <v>-7.3464431549004096E-3</v>
      </c>
      <c r="G7295">
        <f t="shared" si="113"/>
        <v>0</v>
      </c>
    </row>
    <row r="7296" spans="1:7" x14ac:dyDescent="0.3">
      <c r="A7296" s="1">
        <v>43812</v>
      </c>
      <c r="B7296" s="2">
        <v>1.0693508526331301E-2</v>
      </c>
      <c r="G7296">
        <f t="shared" si="113"/>
        <v>0</v>
      </c>
    </row>
    <row r="7297" spans="1:7" x14ac:dyDescent="0.3">
      <c r="A7297" s="1">
        <v>43815</v>
      </c>
      <c r="B7297" s="2">
        <v>-4.6773385505408703E-3</v>
      </c>
      <c r="G7297">
        <f t="shared" si="113"/>
        <v>0</v>
      </c>
    </row>
    <row r="7298" spans="1:7" x14ac:dyDescent="0.3">
      <c r="A7298" s="1">
        <v>43816</v>
      </c>
      <c r="B7298" s="2">
        <v>1.67548329005029E-3</v>
      </c>
      <c r="G7298">
        <f t="shared" si="113"/>
        <v>0</v>
      </c>
    </row>
    <row r="7299" spans="1:7" x14ac:dyDescent="0.3">
      <c r="A7299" s="1">
        <v>43817</v>
      </c>
      <c r="B7299" s="2">
        <v>-2.2068917301258902E-3</v>
      </c>
      <c r="G7299">
        <f t="shared" si="113"/>
        <v>0</v>
      </c>
    </row>
    <row r="7300" spans="1:7" x14ac:dyDescent="0.3">
      <c r="A7300" s="1">
        <v>43818</v>
      </c>
      <c r="B7300" s="2">
        <v>-1.8726418395443899E-3</v>
      </c>
      <c r="G7300">
        <f t="shared" si="113"/>
        <v>0</v>
      </c>
    </row>
    <row r="7301" spans="1:7" x14ac:dyDescent="0.3">
      <c r="A7301" s="1">
        <v>43819</v>
      </c>
      <c r="B7301" s="2">
        <v>4.8471954854556497E-4</v>
      </c>
      <c r="G7301">
        <f t="shared" ref="G7301:G7364" si="114">(D7301*0.6)+(F7301*0.4)</f>
        <v>0</v>
      </c>
    </row>
    <row r="7302" spans="1:7" x14ac:dyDescent="0.3">
      <c r="A7302" s="1">
        <v>43822</v>
      </c>
      <c r="B7302" s="2">
        <v>-1.21778906771675E-4</v>
      </c>
      <c r="G7302">
        <f t="shared" si="114"/>
        <v>0</v>
      </c>
    </row>
    <row r="7303" spans="1:7" x14ac:dyDescent="0.3">
      <c r="A7303" s="1">
        <v>43823</v>
      </c>
      <c r="B7303" s="2">
        <v>4.6772830331052199E-3</v>
      </c>
      <c r="G7303">
        <f t="shared" si="114"/>
        <v>0</v>
      </c>
    </row>
    <row r="7304" spans="1:7" x14ac:dyDescent="0.3">
      <c r="A7304" s="1">
        <v>43824</v>
      </c>
      <c r="B7304" s="2">
        <v>-3.3219564684450198E-4</v>
      </c>
      <c r="G7304">
        <f t="shared" si="114"/>
        <v>0</v>
      </c>
    </row>
    <row r="7305" spans="1:7" x14ac:dyDescent="0.3">
      <c r="A7305" s="1">
        <v>43825</v>
      </c>
      <c r="B7305" s="2">
        <v>1.8625904370803701E-3</v>
      </c>
      <c r="G7305">
        <f t="shared" si="114"/>
        <v>0</v>
      </c>
    </row>
    <row r="7306" spans="1:7" x14ac:dyDescent="0.3">
      <c r="A7306" s="1">
        <v>43826</v>
      </c>
      <c r="B7306" s="2">
        <v>6.8525830723675796E-4</v>
      </c>
      <c r="G7306">
        <f t="shared" si="114"/>
        <v>0</v>
      </c>
    </row>
    <row r="7307" spans="1:7" x14ac:dyDescent="0.3">
      <c r="A7307" s="1">
        <v>43829</v>
      </c>
      <c r="B7307" s="2">
        <v>-6.7858292646670896E-3</v>
      </c>
      <c r="G7307">
        <f t="shared" si="114"/>
        <v>0</v>
      </c>
    </row>
    <row r="7308" spans="1:7" x14ac:dyDescent="0.3">
      <c r="A7308" s="1">
        <v>43830</v>
      </c>
      <c r="B7308" s="2">
        <v>-4.9658739965796595E-4</v>
      </c>
      <c r="G7308">
        <f t="shared" si="114"/>
        <v>0</v>
      </c>
    </row>
    <row r="7309" spans="1:7" x14ac:dyDescent="0.3">
      <c r="A7309" s="1">
        <v>43831</v>
      </c>
      <c r="B7309" s="2">
        <v>5.6521739130399602E-5</v>
      </c>
      <c r="G7309">
        <f t="shared" si="114"/>
        <v>0</v>
      </c>
    </row>
    <row r="7310" spans="1:7" x14ac:dyDescent="0.3">
      <c r="A7310" s="1">
        <v>43832</v>
      </c>
      <c r="B7310" s="2">
        <v>4.5553570840250997E-3</v>
      </c>
      <c r="G7310">
        <f t="shared" si="114"/>
        <v>0</v>
      </c>
    </row>
    <row r="7311" spans="1:7" x14ac:dyDescent="0.3">
      <c r="A7311" s="1">
        <v>43833</v>
      </c>
      <c r="B7311" s="2">
        <v>6.1539290623426899E-3</v>
      </c>
      <c r="G7311">
        <f t="shared" si="114"/>
        <v>0</v>
      </c>
    </row>
    <row r="7312" spans="1:7" x14ac:dyDescent="0.3">
      <c r="A7312" s="1">
        <v>43836</v>
      </c>
      <c r="B7312" s="2">
        <v>3.3164556188145498E-3</v>
      </c>
      <c r="G7312">
        <f t="shared" si="114"/>
        <v>0</v>
      </c>
    </row>
    <row r="7313" spans="1:7" x14ac:dyDescent="0.3">
      <c r="A7313" s="1">
        <v>43837</v>
      </c>
      <c r="B7313" s="2">
        <v>-2.3254002598552801E-3</v>
      </c>
      <c r="G7313">
        <f t="shared" si="114"/>
        <v>0</v>
      </c>
    </row>
    <row r="7314" spans="1:7" x14ac:dyDescent="0.3">
      <c r="A7314" s="1">
        <v>43838</v>
      </c>
      <c r="B7314" s="2">
        <v>-8.2283368288079695E-3</v>
      </c>
      <c r="G7314">
        <f t="shared" si="114"/>
        <v>0</v>
      </c>
    </row>
    <row r="7315" spans="1:7" x14ac:dyDescent="0.3">
      <c r="A7315" s="1">
        <v>43839</v>
      </c>
      <c r="B7315" s="2">
        <v>-4.6817020761835698E-4</v>
      </c>
      <c r="G7315">
        <f t="shared" si="114"/>
        <v>0</v>
      </c>
    </row>
    <row r="7316" spans="1:7" x14ac:dyDescent="0.3">
      <c r="A7316" s="1">
        <v>43840</v>
      </c>
      <c r="B7316" s="2">
        <v>1.6128019509533699E-3</v>
      </c>
      <c r="G7316">
        <f t="shared" si="114"/>
        <v>0</v>
      </c>
    </row>
    <row r="7317" spans="1:7" x14ac:dyDescent="0.3">
      <c r="A7317" s="1">
        <v>43843</v>
      </c>
      <c r="B7317" s="2">
        <v>-2.82179234193958E-3</v>
      </c>
      <c r="G7317">
        <f t="shared" si="114"/>
        <v>0</v>
      </c>
    </row>
    <row r="7318" spans="1:7" x14ac:dyDescent="0.3">
      <c r="A7318" s="1">
        <v>43844</v>
      </c>
      <c r="B7318" s="2">
        <v>4.6338674466137597E-3</v>
      </c>
      <c r="G7318">
        <f t="shared" si="114"/>
        <v>0</v>
      </c>
    </row>
    <row r="7319" spans="1:7" x14ac:dyDescent="0.3">
      <c r="A7319" s="1">
        <v>43845</v>
      </c>
      <c r="B7319" s="2">
        <v>2.98817676651342E-3</v>
      </c>
      <c r="G7319">
        <f t="shared" si="114"/>
        <v>0</v>
      </c>
    </row>
    <row r="7320" spans="1:7" x14ac:dyDescent="0.3">
      <c r="A7320" s="1">
        <v>43846</v>
      </c>
      <c r="B7320" s="2">
        <v>3.30750736212071E-3</v>
      </c>
      <c r="G7320">
        <f t="shared" si="114"/>
        <v>0</v>
      </c>
    </row>
    <row r="7321" spans="1:7" x14ac:dyDescent="0.3">
      <c r="A7321" s="1">
        <v>43847</v>
      </c>
      <c r="B7321" s="2">
        <v>3.4418701911342902E-4</v>
      </c>
      <c r="G7321">
        <f t="shared" si="114"/>
        <v>0</v>
      </c>
    </row>
    <row r="7322" spans="1:7" x14ac:dyDescent="0.3">
      <c r="A7322" s="1">
        <v>43850</v>
      </c>
      <c r="B7322" s="2">
        <v>-6.0602839621393103E-5</v>
      </c>
      <c r="G7322">
        <f t="shared" si="114"/>
        <v>0</v>
      </c>
    </row>
    <row r="7323" spans="1:7" x14ac:dyDescent="0.3">
      <c r="A7323" s="1">
        <v>43851</v>
      </c>
      <c r="B7323" s="2">
        <v>3.3221127344778001E-3</v>
      </c>
      <c r="G7323">
        <f t="shared" si="114"/>
        <v>0</v>
      </c>
    </row>
    <row r="7324" spans="1:7" x14ac:dyDescent="0.3">
      <c r="A7324" s="1">
        <v>43852</v>
      </c>
      <c r="B7324" s="2">
        <v>-6.4081341937923799E-3</v>
      </c>
      <c r="G7324">
        <f t="shared" si="114"/>
        <v>0</v>
      </c>
    </row>
    <row r="7325" spans="1:7" x14ac:dyDescent="0.3">
      <c r="A7325" s="1">
        <v>43853</v>
      </c>
      <c r="B7325" s="2">
        <v>-3.2760654450929602E-3</v>
      </c>
      <c r="G7325">
        <f t="shared" si="114"/>
        <v>0</v>
      </c>
    </row>
    <row r="7326" spans="1:7" x14ac:dyDescent="0.3">
      <c r="A7326" s="1">
        <v>43854</v>
      </c>
      <c r="B7326" s="2">
        <v>-3.29136467183899E-3</v>
      </c>
      <c r="G7326">
        <f t="shared" si="114"/>
        <v>0</v>
      </c>
    </row>
    <row r="7327" spans="1:7" x14ac:dyDescent="0.3">
      <c r="A7327" s="1">
        <v>43857</v>
      </c>
      <c r="B7327" s="2">
        <v>-2.8979586120031499E-3</v>
      </c>
      <c r="G7327">
        <f t="shared" si="114"/>
        <v>0</v>
      </c>
    </row>
    <row r="7328" spans="1:7" x14ac:dyDescent="0.3">
      <c r="A7328" s="1">
        <v>43858</v>
      </c>
      <c r="B7328" s="2">
        <v>-2.5249322685109198E-3</v>
      </c>
      <c r="G7328">
        <f t="shared" si="114"/>
        <v>0</v>
      </c>
    </row>
    <row r="7329" spans="1:7" x14ac:dyDescent="0.3">
      <c r="A7329" s="1">
        <v>43859</v>
      </c>
      <c r="B7329" s="2">
        <v>1.7630811025801699E-3</v>
      </c>
      <c r="G7329">
        <f t="shared" si="114"/>
        <v>0</v>
      </c>
    </row>
    <row r="7330" spans="1:7" x14ac:dyDescent="0.3">
      <c r="A7330" s="1">
        <v>43860</v>
      </c>
      <c r="B7330" s="2">
        <v>2.7460451983361001E-3</v>
      </c>
      <c r="G7330">
        <f t="shared" si="114"/>
        <v>0</v>
      </c>
    </row>
    <row r="7331" spans="1:7" x14ac:dyDescent="0.3">
      <c r="A7331" s="1">
        <v>43861</v>
      </c>
      <c r="B7331" s="2">
        <v>5.2539325417466599E-4</v>
      </c>
      <c r="G7331">
        <f t="shared" si="114"/>
        <v>0</v>
      </c>
    </row>
    <row r="7332" spans="1:7" x14ac:dyDescent="0.3">
      <c r="A7332" s="1">
        <v>43864</v>
      </c>
      <c r="B7332" s="2">
        <v>-1.28804906556179E-3</v>
      </c>
      <c r="G7332">
        <f t="shared" si="114"/>
        <v>0</v>
      </c>
    </row>
    <row r="7333" spans="1:7" x14ac:dyDescent="0.3">
      <c r="A7333" s="1">
        <v>43865</v>
      </c>
      <c r="B7333" s="2">
        <v>-6.7162346193159203E-3</v>
      </c>
      <c r="G7333">
        <f t="shared" si="114"/>
        <v>0</v>
      </c>
    </row>
    <row r="7334" spans="1:7" x14ac:dyDescent="0.3">
      <c r="A7334" s="1">
        <v>43866</v>
      </c>
      <c r="B7334" s="2">
        <v>-1.8875828313345E-3</v>
      </c>
      <c r="G7334">
        <f t="shared" si="114"/>
        <v>0</v>
      </c>
    </row>
    <row r="7335" spans="1:7" x14ac:dyDescent="0.3">
      <c r="A7335" s="1">
        <v>43867</v>
      </c>
      <c r="B7335" s="2">
        <v>1.4733703136338101E-4</v>
      </c>
      <c r="G7335">
        <f t="shared" si="114"/>
        <v>0</v>
      </c>
    </row>
    <row r="7336" spans="1:7" x14ac:dyDescent="0.3">
      <c r="A7336" s="1">
        <v>43868</v>
      </c>
      <c r="B7336" s="2">
        <v>3.8966336246564199E-3</v>
      </c>
      <c r="G7336">
        <f t="shared" si="114"/>
        <v>0</v>
      </c>
    </row>
    <row r="7337" spans="1:7" x14ac:dyDescent="0.3">
      <c r="A7337" s="1">
        <v>43871</v>
      </c>
      <c r="B7337" s="2">
        <v>6.3413836062176099E-3</v>
      </c>
      <c r="G7337">
        <f t="shared" si="114"/>
        <v>0</v>
      </c>
    </row>
    <row r="7338" spans="1:7" x14ac:dyDescent="0.3">
      <c r="A7338" s="1">
        <v>43872</v>
      </c>
      <c r="B7338" s="2">
        <v>-3.5767162837168102E-3</v>
      </c>
      <c r="G7338">
        <f t="shared" si="114"/>
        <v>0</v>
      </c>
    </row>
    <row r="7339" spans="1:7" x14ac:dyDescent="0.3">
      <c r="A7339" s="1">
        <v>43873</v>
      </c>
      <c r="B7339" s="2">
        <v>-5.2837743057556601E-3</v>
      </c>
      <c r="G7339">
        <f t="shared" si="114"/>
        <v>0</v>
      </c>
    </row>
    <row r="7340" spans="1:7" x14ac:dyDescent="0.3">
      <c r="A7340" s="1">
        <v>43874</v>
      </c>
      <c r="B7340" s="2">
        <v>-7.4009305355282596E-4</v>
      </c>
      <c r="G7340">
        <f t="shared" si="114"/>
        <v>0</v>
      </c>
    </row>
    <row r="7341" spans="1:7" x14ac:dyDescent="0.3">
      <c r="A7341" s="1">
        <v>43875</v>
      </c>
      <c r="B7341" s="2">
        <v>8.9143489125076403E-4</v>
      </c>
      <c r="G7341">
        <f t="shared" si="114"/>
        <v>0</v>
      </c>
    </row>
    <row r="7342" spans="1:7" x14ac:dyDescent="0.3">
      <c r="A7342" s="1">
        <v>43878</v>
      </c>
      <c r="B7342" s="2">
        <v>-6.1981830171486995E-4</v>
      </c>
      <c r="G7342">
        <f t="shared" si="114"/>
        <v>0</v>
      </c>
    </row>
    <row r="7343" spans="1:7" x14ac:dyDescent="0.3">
      <c r="A7343" s="1">
        <v>43879</v>
      </c>
      <c r="B7343" s="2">
        <v>1.02639089894385E-3</v>
      </c>
      <c r="G7343">
        <f t="shared" si="114"/>
        <v>0</v>
      </c>
    </row>
    <row r="7344" spans="1:7" x14ac:dyDescent="0.3">
      <c r="A7344" s="1">
        <v>43880</v>
      </c>
      <c r="B7344" s="2">
        <v>5.0226814125520203E-4</v>
      </c>
      <c r="G7344">
        <f t="shared" si="114"/>
        <v>0</v>
      </c>
    </row>
    <row r="7345" spans="1:7" x14ac:dyDescent="0.3">
      <c r="A7345" s="1">
        <v>43881</v>
      </c>
      <c r="B7345" s="2">
        <v>5.0715883120286999E-3</v>
      </c>
      <c r="G7345">
        <f t="shared" si="114"/>
        <v>0</v>
      </c>
    </row>
    <row r="7346" spans="1:7" x14ac:dyDescent="0.3">
      <c r="A7346" s="1">
        <v>43882</v>
      </c>
      <c r="B7346" s="2">
        <v>3.80199131888559E-3</v>
      </c>
      <c r="G7346">
        <f t="shared" si="114"/>
        <v>0</v>
      </c>
    </row>
    <row r="7347" spans="1:7" x14ac:dyDescent="0.3">
      <c r="A7347" s="1">
        <v>43885</v>
      </c>
      <c r="B7347" s="2">
        <v>1.18074173491942E-2</v>
      </c>
      <c r="G7347">
        <f t="shared" si="114"/>
        <v>0</v>
      </c>
    </row>
    <row r="7348" spans="1:7" x14ac:dyDescent="0.3">
      <c r="A7348" s="1">
        <v>43886</v>
      </c>
      <c r="B7348" s="2">
        <v>4.3661167831812201E-3</v>
      </c>
      <c r="G7348">
        <f t="shared" si="114"/>
        <v>0</v>
      </c>
    </row>
    <row r="7349" spans="1:7" x14ac:dyDescent="0.3">
      <c r="A7349" s="1">
        <v>43887</v>
      </c>
      <c r="B7349" s="2">
        <v>5.8816271080870397E-3</v>
      </c>
      <c r="G7349">
        <f t="shared" si="114"/>
        <v>0</v>
      </c>
    </row>
    <row r="7350" spans="1:7" x14ac:dyDescent="0.3">
      <c r="A7350" s="1">
        <v>43888</v>
      </c>
      <c r="B7350" s="2">
        <v>4.1647110580753698E-3</v>
      </c>
      <c r="G7350">
        <f t="shared" si="114"/>
        <v>0</v>
      </c>
    </row>
    <row r="7351" spans="1:7" x14ac:dyDescent="0.3">
      <c r="A7351" s="1">
        <v>43889</v>
      </c>
      <c r="B7351" s="2">
        <v>5.6820497681986399E-3</v>
      </c>
      <c r="G7351">
        <f t="shared" si="114"/>
        <v>0</v>
      </c>
    </row>
    <row r="7352" spans="1:7" x14ac:dyDescent="0.3">
      <c r="A7352" s="1">
        <v>43892</v>
      </c>
      <c r="B7352" s="2">
        <v>-1.1082597190602599E-2</v>
      </c>
      <c r="G7352">
        <f t="shared" si="114"/>
        <v>0</v>
      </c>
    </row>
    <row r="7353" spans="1:7" x14ac:dyDescent="0.3">
      <c r="A7353" s="1">
        <v>43893</v>
      </c>
      <c r="B7353" s="2">
        <v>4.0293092478727E-4</v>
      </c>
      <c r="G7353">
        <f t="shared" si="114"/>
        <v>0</v>
      </c>
    </row>
    <row r="7354" spans="1:7" x14ac:dyDescent="0.3">
      <c r="A7354" s="1">
        <v>43894</v>
      </c>
      <c r="B7354" s="2">
        <v>-2.38675426569102E-3</v>
      </c>
      <c r="G7354">
        <f t="shared" si="114"/>
        <v>0</v>
      </c>
    </row>
    <row r="7355" spans="1:7" x14ac:dyDescent="0.3">
      <c r="A7355" s="1">
        <v>43895</v>
      </c>
      <c r="B7355" s="2">
        <v>1.2556930548174101E-2</v>
      </c>
      <c r="G7355">
        <f t="shared" si="114"/>
        <v>0</v>
      </c>
    </row>
    <row r="7356" spans="1:7" x14ac:dyDescent="0.3">
      <c r="A7356" s="1">
        <v>43896</v>
      </c>
      <c r="B7356" s="2">
        <v>2.2461481734456602E-2</v>
      </c>
      <c r="G7356">
        <f t="shared" si="114"/>
        <v>0</v>
      </c>
    </row>
    <row r="7357" spans="1:7" x14ac:dyDescent="0.3">
      <c r="A7357" s="1">
        <v>43899</v>
      </c>
      <c r="B7357" s="2">
        <v>3.86231778759085E-2</v>
      </c>
      <c r="G7357">
        <f t="shared" si="114"/>
        <v>0</v>
      </c>
    </row>
    <row r="7358" spans="1:7" x14ac:dyDescent="0.3">
      <c r="A7358" s="1">
        <v>43900</v>
      </c>
      <c r="B7358" s="2">
        <v>-1.6624271013712399E-2</v>
      </c>
      <c r="G7358">
        <f t="shared" si="114"/>
        <v>0</v>
      </c>
    </row>
    <row r="7359" spans="1:7" x14ac:dyDescent="0.3">
      <c r="A7359" s="1">
        <v>43901</v>
      </c>
      <c r="B7359" s="2">
        <v>7.66686823251428E-4</v>
      </c>
      <c r="G7359">
        <f t="shared" si="114"/>
        <v>0</v>
      </c>
    </row>
    <row r="7360" spans="1:7" x14ac:dyDescent="0.3">
      <c r="A7360" s="1">
        <v>43902</v>
      </c>
      <c r="B7360" s="2">
        <v>1.30275902392929E-2</v>
      </c>
      <c r="G7360">
        <f t="shared" si="114"/>
        <v>0</v>
      </c>
    </row>
    <row r="7361" spans="1:7" x14ac:dyDescent="0.3">
      <c r="A7361" s="1">
        <v>43903</v>
      </c>
      <c r="B7361" s="2">
        <v>-3.8655840175282302E-3</v>
      </c>
      <c r="G7361">
        <f t="shared" si="114"/>
        <v>0</v>
      </c>
    </row>
    <row r="7362" spans="1:7" x14ac:dyDescent="0.3">
      <c r="A7362" s="1">
        <v>43906</v>
      </c>
      <c r="B7362" s="2">
        <v>1.6080473159399099E-2</v>
      </c>
      <c r="G7362">
        <f t="shared" si="114"/>
        <v>0</v>
      </c>
    </row>
    <row r="7363" spans="1:7" x14ac:dyDescent="0.3">
      <c r="A7363" s="1">
        <v>43907</v>
      </c>
      <c r="B7363" s="2">
        <v>6.9033015081760903E-3</v>
      </c>
      <c r="G7363">
        <f t="shared" si="114"/>
        <v>0</v>
      </c>
    </row>
    <row r="7364" spans="1:7" x14ac:dyDescent="0.3">
      <c r="A7364" s="1">
        <v>43908</v>
      </c>
      <c r="B7364" s="2">
        <v>1.48092770138073E-2</v>
      </c>
      <c r="G7364">
        <f t="shared" si="114"/>
        <v>0</v>
      </c>
    </row>
    <row r="7365" spans="1:7" x14ac:dyDescent="0.3">
      <c r="A7365" s="1">
        <v>43909</v>
      </c>
      <c r="B7365" s="2">
        <v>-1.5758080300691601E-2</v>
      </c>
      <c r="G7365">
        <f t="shared" ref="G7365:G7428" si="115">(D7365*0.6)+(F7365*0.4)</f>
        <v>0</v>
      </c>
    </row>
    <row r="7366" spans="1:7" x14ac:dyDescent="0.3">
      <c r="A7366" s="1">
        <v>43910</v>
      </c>
      <c r="B7366" s="2">
        <v>2.0008386001992399E-2</v>
      </c>
      <c r="G7366">
        <f t="shared" si="115"/>
        <v>0</v>
      </c>
    </row>
    <row r="7367" spans="1:7" x14ac:dyDescent="0.3">
      <c r="A7367" s="1">
        <v>43913</v>
      </c>
      <c r="B7367" s="2">
        <v>1.29027555933832E-2</v>
      </c>
      <c r="G7367">
        <f t="shared" si="115"/>
        <v>0</v>
      </c>
    </row>
    <row r="7368" spans="1:7" x14ac:dyDescent="0.3">
      <c r="A7368" s="1">
        <v>43914</v>
      </c>
      <c r="B7368" s="2">
        <v>-1.43188194255953E-2</v>
      </c>
      <c r="G7368">
        <f t="shared" si="115"/>
        <v>0</v>
      </c>
    </row>
    <row r="7369" spans="1:7" x14ac:dyDescent="0.3">
      <c r="A7369" s="1">
        <v>43915</v>
      </c>
      <c r="B7369" s="2">
        <v>-1.12043839206029E-2</v>
      </c>
      <c r="G7369">
        <f t="shared" si="115"/>
        <v>0</v>
      </c>
    </row>
    <row r="7370" spans="1:7" x14ac:dyDescent="0.3">
      <c r="A7370" s="1">
        <v>43916</v>
      </c>
      <c r="B7370" s="2">
        <v>6.1263971466294399E-3</v>
      </c>
      <c r="G7370">
        <f t="shared" si="115"/>
        <v>0</v>
      </c>
    </row>
    <row r="7371" spans="1:7" x14ac:dyDescent="0.3">
      <c r="A7371" s="1">
        <v>43917</v>
      </c>
      <c r="B7371" s="2">
        <v>2.5483307177154302E-3</v>
      </c>
      <c r="G7371">
        <f t="shared" si="115"/>
        <v>0</v>
      </c>
    </row>
    <row r="7372" spans="1:7" x14ac:dyDescent="0.3">
      <c r="A7372" s="1">
        <v>43920</v>
      </c>
      <c r="B7372" s="2">
        <v>1.0510312496025499E-2</v>
      </c>
      <c r="G7372">
        <f t="shared" si="115"/>
        <v>0</v>
      </c>
    </row>
    <row r="7373" spans="1:7" x14ac:dyDescent="0.3">
      <c r="A7373" s="1">
        <v>43921</v>
      </c>
      <c r="B7373" s="2">
        <v>-5.9567736775055797E-3</v>
      </c>
      <c r="G7373">
        <f t="shared" si="115"/>
        <v>0</v>
      </c>
    </row>
    <row r="7374" spans="1:7" x14ac:dyDescent="0.3">
      <c r="A7374" s="1">
        <v>43922</v>
      </c>
      <c r="B7374" s="2">
        <v>2.2632944367738401E-2</v>
      </c>
      <c r="G7374">
        <f t="shared" si="115"/>
        <v>0</v>
      </c>
    </row>
    <row r="7375" spans="1:7" x14ac:dyDescent="0.3">
      <c r="A7375" s="1">
        <v>43923</v>
      </c>
      <c r="B7375" s="2">
        <v>-2.4389489181503E-2</v>
      </c>
      <c r="G7375">
        <f t="shared" si="115"/>
        <v>0</v>
      </c>
    </row>
    <row r="7376" spans="1:7" x14ac:dyDescent="0.3">
      <c r="A7376" s="1">
        <v>43924</v>
      </c>
      <c r="B7376" s="2">
        <v>-1.1395584175041299E-2</v>
      </c>
      <c r="G7376">
        <f t="shared" si="115"/>
        <v>0</v>
      </c>
    </row>
    <row r="7377" spans="1:7" x14ac:dyDescent="0.3">
      <c r="A7377" s="1">
        <v>43927</v>
      </c>
      <c r="B7377" s="2">
        <v>-5.1318083722816698E-3</v>
      </c>
      <c r="G7377">
        <f t="shared" si="115"/>
        <v>0</v>
      </c>
    </row>
    <row r="7378" spans="1:7" x14ac:dyDescent="0.3">
      <c r="A7378" s="1">
        <v>43928</v>
      </c>
      <c r="B7378" s="2">
        <v>-1.0886575134701501E-2</v>
      </c>
      <c r="G7378">
        <f t="shared" si="115"/>
        <v>0</v>
      </c>
    </row>
    <row r="7379" spans="1:7" x14ac:dyDescent="0.3">
      <c r="A7379" s="1">
        <v>43929</v>
      </c>
      <c r="B7379" s="2">
        <v>-5.5563508422163998E-3</v>
      </c>
      <c r="G7379">
        <f t="shared" si="115"/>
        <v>0</v>
      </c>
    </row>
    <row r="7380" spans="1:7" x14ac:dyDescent="0.3">
      <c r="A7380" s="1">
        <v>43930</v>
      </c>
      <c r="B7380" s="2">
        <v>1.0968105222567401E-2</v>
      </c>
      <c r="G7380">
        <f t="shared" si="115"/>
        <v>0</v>
      </c>
    </row>
    <row r="7381" spans="1:7" x14ac:dyDescent="0.3">
      <c r="A7381" s="1">
        <v>43931</v>
      </c>
      <c r="B7381" s="2">
        <v>-2.1833724425324199E-4</v>
      </c>
      <c r="G7381">
        <f t="shared" si="115"/>
        <v>0</v>
      </c>
    </row>
    <row r="7382" spans="1:7" x14ac:dyDescent="0.3">
      <c r="A7382" s="1">
        <v>43934</v>
      </c>
      <c r="B7382" s="2">
        <v>-7.2383160639567503E-3</v>
      </c>
      <c r="G7382">
        <f t="shared" si="115"/>
        <v>0</v>
      </c>
    </row>
    <row r="7383" spans="1:7" x14ac:dyDescent="0.3">
      <c r="A7383" s="1">
        <v>43935</v>
      </c>
      <c r="B7383" s="2">
        <v>6.6335655106357604E-3</v>
      </c>
      <c r="G7383">
        <f t="shared" si="115"/>
        <v>0</v>
      </c>
    </row>
    <row r="7384" spans="1:7" x14ac:dyDescent="0.3">
      <c r="A7384" s="1">
        <v>43936</v>
      </c>
      <c r="B7384" s="2">
        <v>2.3760381494439198E-2</v>
      </c>
      <c r="G7384">
        <f t="shared" si="115"/>
        <v>0</v>
      </c>
    </row>
    <row r="7385" spans="1:7" x14ac:dyDescent="0.3">
      <c r="A7385" s="1">
        <v>43937</v>
      </c>
      <c r="B7385" s="2">
        <v>-1.5637333046484301E-3</v>
      </c>
      <c r="G7385">
        <f t="shared" si="115"/>
        <v>0</v>
      </c>
    </row>
    <row r="7386" spans="1:7" x14ac:dyDescent="0.3">
      <c r="A7386" s="1">
        <v>43938</v>
      </c>
      <c r="B7386" s="2">
        <v>-1.00806554866157E-2</v>
      </c>
      <c r="G7386">
        <f t="shared" si="115"/>
        <v>0</v>
      </c>
    </row>
    <row r="7387" spans="1:7" x14ac:dyDescent="0.3">
      <c r="A7387" s="1">
        <v>43941</v>
      </c>
      <c r="B7387" s="2">
        <v>2.5166377295747999E-2</v>
      </c>
      <c r="G7387">
        <f t="shared" si="115"/>
        <v>0</v>
      </c>
    </row>
    <row r="7388" spans="1:7" x14ac:dyDescent="0.3">
      <c r="A7388" s="1">
        <v>43942</v>
      </c>
      <c r="B7388" s="2">
        <v>6.4612441764041004E-2</v>
      </c>
      <c r="G7388">
        <f t="shared" si="115"/>
        <v>0</v>
      </c>
    </row>
    <row r="7389" spans="1:7" x14ac:dyDescent="0.3">
      <c r="A7389" s="1">
        <v>43943</v>
      </c>
      <c r="B7389" s="2">
        <v>-1.97526684275302E-2</v>
      </c>
      <c r="G7389">
        <f t="shared" si="115"/>
        <v>0</v>
      </c>
    </row>
    <row r="7390" spans="1:7" x14ac:dyDescent="0.3">
      <c r="A7390" s="1">
        <v>43944</v>
      </c>
      <c r="B7390" s="2">
        <v>7.3876884345036597E-4</v>
      </c>
      <c r="G7390">
        <f t="shared" si="115"/>
        <v>0</v>
      </c>
    </row>
    <row r="7391" spans="1:7" x14ac:dyDescent="0.3">
      <c r="A7391" s="1">
        <v>43945</v>
      </c>
      <c r="B7391" s="2">
        <v>1.4549178957650199E-3</v>
      </c>
      <c r="G7391">
        <f t="shared" si="115"/>
        <v>0</v>
      </c>
    </row>
    <row r="7392" spans="1:7" x14ac:dyDescent="0.3">
      <c r="A7392" s="1">
        <v>43948</v>
      </c>
      <c r="B7392" s="2">
        <v>1.2786888042304299E-3</v>
      </c>
      <c r="G7392">
        <f t="shared" si="115"/>
        <v>0</v>
      </c>
    </row>
    <row r="7393" spans="1:7" x14ac:dyDescent="0.3">
      <c r="A7393" s="1">
        <v>43949</v>
      </c>
      <c r="B7393" s="2">
        <v>-1.9574107128078602E-3</v>
      </c>
      <c r="G7393">
        <f t="shared" si="115"/>
        <v>0</v>
      </c>
    </row>
    <row r="7394" spans="1:7" x14ac:dyDescent="0.3">
      <c r="A7394" s="1">
        <v>43950</v>
      </c>
      <c r="B7394" s="2">
        <v>-1.1098792427131399E-2</v>
      </c>
      <c r="G7394">
        <f t="shared" si="115"/>
        <v>0</v>
      </c>
    </row>
    <row r="7395" spans="1:7" x14ac:dyDescent="0.3">
      <c r="A7395" s="1">
        <v>43951</v>
      </c>
      <c r="B7395" s="2">
        <v>-1.4304382395184801E-2</v>
      </c>
      <c r="G7395">
        <f t="shared" si="115"/>
        <v>0</v>
      </c>
    </row>
    <row r="7396" spans="1:7" x14ac:dyDescent="0.3">
      <c r="A7396" s="1">
        <v>43952</v>
      </c>
      <c r="B7396" s="2">
        <v>6.9248687413119301E-3</v>
      </c>
      <c r="G7396">
        <f t="shared" si="115"/>
        <v>0</v>
      </c>
    </row>
    <row r="7397" spans="1:7" x14ac:dyDescent="0.3">
      <c r="A7397" s="1">
        <v>43955</v>
      </c>
      <c r="B7397" s="2">
        <v>-7.4316167722143799E-4</v>
      </c>
      <c r="G7397">
        <f t="shared" si="115"/>
        <v>0</v>
      </c>
    </row>
    <row r="7398" spans="1:7" x14ac:dyDescent="0.3">
      <c r="A7398" s="1">
        <v>43956</v>
      </c>
      <c r="B7398" s="2">
        <v>-2.2508757346499899E-2</v>
      </c>
      <c r="G7398">
        <f t="shared" si="115"/>
        <v>0</v>
      </c>
    </row>
    <row r="7399" spans="1:7" x14ac:dyDescent="0.3">
      <c r="A7399" s="1">
        <v>43957</v>
      </c>
      <c r="B7399" s="2">
        <v>1.32662179132652E-2</v>
      </c>
      <c r="G7399">
        <f t="shared" si="115"/>
        <v>0</v>
      </c>
    </row>
    <row r="7400" spans="1:7" x14ac:dyDescent="0.3">
      <c r="A7400" s="1">
        <v>43958</v>
      </c>
      <c r="B7400" s="2">
        <v>-4.3838784460184001E-3</v>
      </c>
      <c r="G7400">
        <f t="shared" si="115"/>
        <v>0</v>
      </c>
    </row>
    <row r="7401" spans="1:7" x14ac:dyDescent="0.3">
      <c r="A7401" s="1">
        <v>43959</v>
      </c>
      <c r="B7401" s="2">
        <v>-1.59933287364513E-2</v>
      </c>
      <c r="G7401">
        <f t="shared" si="115"/>
        <v>0</v>
      </c>
    </row>
    <row r="7402" spans="1:7" x14ac:dyDescent="0.3">
      <c r="A7402" s="1">
        <v>43962</v>
      </c>
      <c r="B7402" s="2">
        <v>1.3544144217888099E-2</v>
      </c>
      <c r="G7402">
        <f t="shared" si="115"/>
        <v>0</v>
      </c>
    </row>
    <row r="7403" spans="1:7" x14ac:dyDescent="0.3">
      <c r="A7403" s="1">
        <v>43963</v>
      </c>
      <c r="B7403" s="2">
        <v>1.83086866045734E-5</v>
      </c>
      <c r="G7403">
        <f t="shared" si="115"/>
        <v>0</v>
      </c>
    </row>
    <row r="7404" spans="1:7" x14ac:dyDescent="0.3">
      <c r="A7404" s="1">
        <v>43964</v>
      </c>
      <c r="B7404" s="2">
        <v>1.7888058823480001E-2</v>
      </c>
      <c r="G7404">
        <f t="shared" si="115"/>
        <v>0</v>
      </c>
    </row>
    <row r="7405" spans="1:7" x14ac:dyDescent="0.3">
      <c r="A7405" s="1">
        <v>43965</v>
      </c>
      <c r="B7405" s="2">
        <v>-1.09067567562694E-2</v>
      </c>
      <c r="G7405">
        <f t="shared" si="115"/>
        <v>0</v>
      </c>
    </row>
    <row r="7406" spans="1:7" x14ac:dyDescent="0.3">
      <c r="A7406" s="1">
        <v>43966</v>
      </c>
      <c r="B7406" s="2">
        <v>-7.7343781218340802E-3</v>
      </c>
      <c r="G7406">
        <f t="shared" si="115"/>
        <v>0</v>
      </c>
    </row>
    <row r="7407" spans="1:7" x14ac:dyDescent="0.3">
      <c r="A7407" s="1">
        <v>43969</v>
      </c>
      <c r="B7407" s="2">
        <v>-3.6879359001399999E-2</v>
      </c>
      <c r="G7407">
        <f t="shared" si="115"/>
        <v>0</v>
      </c>
    </row>
    <row r="7408" spans="1:7" x14ac:dyDescent="0.3">
      <c r="A7408" s="1">
        <v>43970</v>
      </c>
      <c r="B7408" s="2">
        <v>-5.4404967545245196E-3</v>
      </c>
      <c r="G7408">
        <f t="shared" si="115"/>
        <v>0</v>
      </c>
    </row>
    <row r="7409" spans="1:7" x14ac:dyDescent="0.3">
      <c r="A7409" s="1">
        <v>43971</v>
      </c>
      <c r="B7409" s="2">
        <v>-7.1971784837283597E-3</v>
      </c>
      <c r="G7409">
        <f t="shared" si="115"/>
        <v>0</v>
      </c>
    </row>
    <row r="7410" spans="1:7" x14ac:dyDescent="0.3">
      <c r="A7410" s="1">
        <v>43972</v>
      </c>
      <c r="B7410" s="2">
        <v>7.7871511945140099E-3</v>
      </c>
      <c r="G7410">
        <f t="shared" si="115"/>
        <v>0</v>
      </c>
    </row>
    <row r="7411" spans="1:7" x14ac:dyDescent="0.3">
      <c r="A7411" s="1">
        <v>43973</v>
      </c>
      <c r="B7411" s="2">
        <v>1.14165533340165E-2</v>
      </c>
      <c r="G7411">
        <f t="shared" si="115"/>
        <v>0</v>
      </c>
    </row>
    <row r="7412" spans="1:7" x14ac:dyDescent="0.3">
      <c r="A7412" s="1">
        <v>43976</v>
      </c>
      <c r="B7412" s="2">
        <v>5.8411471102681701E-4</v>
      </c>
      <c r="G7412">
        <f t="shared" si="115"/>
        <v>0</v>
      </c>
    </row>
    <row r="7413" spans="1:7" x14ac:dyDescent="0.3">
      <c r="A7413" s="1">
        <v>43977</v>
      </c>
      <c r="B7413" s="2">
        <v>-2.84881122579007E-2</v>
      </c>
      <c r="G7413">
        <f t="shared" si="115"/>
        <v>0</v>
      </c>
    </row>
    <row r="7414" spans="1:7" x14ac:dyDescent="0.3">
      <c r="A7414" s="1">
        <v>43978</v>
      </c>
      <c r="B7414" s="2">
        <v>1.7063471857733801E-2</v>
      </c>
      <c r="G7414">
        <f t="shared" si="115"/>
        <v>0</v>
      </c>
    </row>
    <row r="7415" spans="1:7" x14ac:dyDescent="0.3">
      <c r="A7415" s="1">
        <v>43979</v>
      </c>
      <c r="B7415" s="2">
        <v>-9.2574968481615692E-3</v>
      </c>
      <c r="G7415">
        <f t="shared" si="115"/>
        <v>0</v>
      </c>
    </row>
    <row r="7416" spans="1:7" x14ac:dyDescent="0.3">
      <c r="A7416" s="1">
        <v>43980</v>
      </c>
      <c r="B7416" s="2">
        <v>-7.8676799212531508E-3</v>
      </c>
      <c r="G7416">
        <f t="shared" si="115"/>
        <v>0</v>
      </c>
    </row>
    <row r="7417" spans="1:7" x14ac:dyDescent="0.3">
      <c r="A7417" s="1">
        <v>43983</v>
      </c>
      <c r="B7417" s="2">
        <v>-7.3476631897795297E-3</v>
      </c>
      <c r="G7417">
        <f t="shared" si="115"/>
        <v>0</v>
      </c>
    </row>
    <row r="7418" spans="1:7" x14ac:dyDescent="0.3">
      <c r="A7418" s="1">
        <v>43984</v>
      </c>
      <c r="B7418" s="2">
        <v>-1.3497855385920601E-2</v>
      </c>
      <c r="G7418">
        <f t="shared" si="115"/>
        <v>0</v>
      </c>
    </row>
    <row r="7419" spans="1:7" x14ac:dyDescent="0.3">
      <c r="A7419" s="1">
        <v>43985</v>
      </c>
      <c r="B7419" s="2">
        <v>-1.47446107321039E-2</v>
      </c>
      <c r="G7419">
        <f t="shared" si="115"/>
        <v>0</v>
      </c>
    </row>
    <row r="7420" spans="1:7" x14ac:dyDescent="0.3">
      <c r="A7420" s="1">
        <v>43986</v>
      </c>
      <c r="B7420" s="2">
        <v>-1.05786180831805E-2</v>
      </c>
      <c r="G7420">
        <f t="shared" si="115"/>
        <v>0</v>
      </c>
    </row>
    <row r="7421" spans="1:7" x14ac:dyDescent="0.3">
      <c r="A7421" s="1">
        <v>43987</v>
      </c>
      <c r="B7421" s="2">
        <v>-2.0629041383978301E-2</v>
      </c>
      <c r="G7421">
        <f t="shared" si="115"/>
        <v>0</v>
      </c>
    </row>
    <row r="7422" spans="1:7" x14ac:dyDescent="0.3">
      <c r="A7422" s="1">
        <v>43990</v>
      </c>
      <c r="B7422" s="2">
        <v>5.5297289066054099E-3</v>
      </c>
      <c r="G7422">
        <f t="shared" si="115"/>
        <v>0</v>
      </c>
    </row>
    <row r="7423" spans="1:7" x14ac:dyDescent="0.3">
      <c r="A7423" s="1">
        <v>43991</v>
      </c>
      <c r="B7423" s="2">
        <v>-1.90920255772076E-3</v>
      </c>
      <c r="G7423">
        <f t="shared" si="115"/>
        <v>0</v>
      </c>
    </row>
    <row r="7424" spans="1:7" x14ac:dyDescent="0.3">
      <c r="A7424" s="1">
        <v>43992</v>
      </c>
      <c r="B7424" s="2">
        <v>-2.45929210781981E-3</v>
      </c>
      <c r="G7424">
        <f t="shared" si="115"/>
        <v>0</v>
      </c>
    </row>
    <row r="7425" spans="1:7" x14ac:dyDescent="0.3">
      <c r="A7425" s="1">
        <v>43993</v>
      </c>
      <c r="B7425" s="2">
        <v>3.2509223606389699E-2</v>
      </c>
      <c r="G7425">
        <f t="shared" si="115"/>
        <v>0</v>
      </c>
    </row>
    <row r="7426" spans="1:7" x14ac:dyDescent="0.3">
      <c r="A7426" s="1">
        <v>43994</v>
      </c>
      <c r="B7426" s="2">
        <v>3.7426599683727498E-3</v>
      </c>
      <c r="G7426">
        <f t="shared" si="115"/>
        <v>0</v>
      </c>
    </row>
    <row r="7427" spans="1:7" x14ac:dyDescent="0.3">
      <c r="A7427" s="1">
        <v>43997</v>
      </c>
      <c r="B7427" s="2">
        <v>-7.3346885102146802E-3</v>
      </c>
      <c r="G7427">
        <f t="shared" si="115"/>
        <v>0</v>
      </c>
    </row>
    <row r="7428" spans="1:7" x14ac:dyDescent="0.3">
      <c r="A7428" s="1">
        <v>43998</v>
      </c>
      <c r="B7428" s="2">
        <v>-5.8735021649732903E-3</v>
      </c>
      <c r="G7428">
        <f t="shared" si="115"/>
        <v>0</v>
      </c>
    </row>
    <row r="7429" spans="1:7" x14ac:dyDescent="0.3">
      <c r="A7429" s="1">
        <v>43999</v>
      </c>
      <c r="B7429" s="2">
        <v>9.4736052714861096E-4</v>
      </c>
      <c r="G7429">
        <f t="shared" ref="G7429:G7492" si="116">(D7429*0.6)+(F7429*0.4)</f>
        <v>0</v>
      </c>
    </row>
    <row r="7430" spans="1:7" x14ac:dyDescent="0.3">
      <c r="A7430" s="1">
        <v>44000</v>
      </c>
      <c r="B7430" s="2">
        <v>-1.70709376832712E-3</v>
      </c>
      <c r="G7430">
        <f t="shared" si="116"/>
        <v>0</v>
      </c>
    </row>
    <row r="7431" spans="1:7" x14ac:dyDescent="0.3">
      <c r="A7431" s="1">
        <v>44001</v>
      </c>
      <c r="B7431" s="2">
        <v>-3.68521584537329E-3</v>
      </c>
      <c r="G7431">
        <f t="shared" si="116"/>
        <v>0</v>
      </c>
    </row>
    <row r="7432" spans="1:7" x14ac:dyDescent="0.3">
      <c r="A7432" s="1">
        <v>44004</v>
      </c>
      <c r="B7432" s="2">
        <v>-1.7212781761675199E-3</v>
      </c>
      <c r="G7432">
        <f t="shared" si="116"/>
        <v>0</v>
      </c>
    </row>
    <row r="7433" spans="1:7" x14ac:dyDescent="0.3">
      <c r="A7433" s="1">
        <v>44005</v>
      </c>
      <c r="B7433" s="2">
        <v>2.5645958019926401E-3</v>
      </c>
      <c r="G7433">
        <f t="shared" si="116"/>
        <v>0</v>
      </c>
    </row>
    <row r="7434" spans="1:7" x14ac:dyDescent="0.3">
      <c r="A7434" s="1">
        <v>44006</v>
      </c>
      <c r="B7434" s="2">
        <v>1.7678715364799698E-2</v>
      </c>
      <c r="G7434">
        <f t="shared" si="116"/>
        <v>0</v>
      </c>
    </row>
    <row r="7435" spans="1:7" x14ac:dyDescent="0.3">
      <c r="A7435" s="1">
        <v>44007</v>
      </c>
      <c r="B7435" s="2">
        <v>4.9959788007694099E-3</v>
      </c>
      <c r="G7435">
        <f t="shared" si="116"/>
        <v>0</v>
      </c>
    </row>
    <row r="7436" spans="1:7" x14ac:dyDescent="0.3">
      <c r="A7436" s="1">
        <v>44008</v>
      </c>
      <c r="B7436" s="2">
        <v>1.0493889805955E-2</v>
      </c>
      <c r="G7436">
        <f t="shared" si="116"/>
        <v>0</v>
      </c>
    </row>
    <row r="7437" spans="1:7" x14ac:dyDescent="0.3">
      <c r="A7437" s="1">
        <v>44011</v>
      </c>
      <c r="B7437" s="2">
        <v>-1.4344679006220501E-2</v>
      </c>
      <c r="G7437">
        <f t="shared" si="116"/>
        <v>0</v>
      </c>
    </row>
    <row r="7438" spans="1:7" x14ac:dyDescent="0.3">
      <c r="A7438" s="1">
        <v>44012</v>
      </c>
      <c r="B7438" s="2">
        <v>-8.1435538050587102E-3</v>
      </c>
      <c r="G7438">
        <f t="shared" si="116"/>
        <v>0</v>
      </c>
    </row>
    <row r="7439" spans="1:7" x14ac:dyDescent="0.3">
      <c r="A7439" s="1">
        <v>44013</v>
      </c>
      <c r="B7439" s="2">
        <v>-9.2892728910017892E-3</v>
      </c>
      <c r="G7439">
        <f t="shared" si="116"/>
        <v>0</v>
      </c>
    </row>
    <row r="7440" spans="1:7" x14ac:dyDescent="0.3">
      <c r="A7440" s="1">
        <v>44014</v>
      </c>
      <c r="B7440" s="2">
        <v>-6.8031808705301096E-3</v>
      </c>
      <c r="G7440">
        <f t="shared" si="116"/>
        <v>0</v>
      </c>
    </row>
    <row r="7441" spans="1:7" x14ac:dyDescent="0.3">
      <c r="A7441" s="1">
        <v>44015</v>
      </c>
      <c r="B7441" s="2">
        <v>-1.6287902724287901E-4</v>
      </c>
      <c r="G7441">
        <f t="shared" si="116"/>
        <v>0</v>
      </c>
    </row>
    <row r="7442" spans="1:7" x14ac:dyDescent="0.3">
      <c r="A7442" s="1">
        <v>44018</v>
      </c>
      <c r="B7442" s="2">
        <v>-1.17505106524818E-3</v>
      </c>
      <c r="G7442">
        <f t="shared" si="116"/>
        <v>0</v>
      </c>
    </row>
    <row r="7443" spans="1:7" x14ac:dyDescent="0.3">
      <c r="A7443" s="1">
        <v>44019</v>
      </c>
      <c r="B7443" s="2">
        <v>-2.7411515720917601E-3</v>
      </c>
      <c r="G7443">
        <f t="shared" si="116"/>
        <v>0</v>
      </c>
    </row>
    <row r="7444" spans="1:7" x14ac:dyDescent="0.3">
      <c r="A7444" s="1">
        <v>44020</v>
      </c>
      <c r="B7444" s="2">
        <v>2.02340918318056E-4</v>
      </c>
      <c r="G7444">
        <f t="shared" si="116"/>
        <v>0</v>
      </c>
    </row>
    <row r="7445" spans="1:7" x14ac:dyDescent="0.3">
      <c r="A7445" s="1">
        <v>44021</v>
      </c>
      <c r="B7445" s="2">
        <v>7.7381044165594198E-3</v>
      </c>
      <c r="G7445">
        <f t="shared" si="116"/>
        <v>0</v>
      </c>
    </row>
    <row r="7446" spans="1:7" x14ac:dyDescent="0.3">
      <c r="A7446" s="1">
        <v>44022</v>
      </c>
      <c r="B7446" s="2">
        <v>-3.9974022178917998E-3</v>
      </c>
      <c r="G7446">
        <f t="shared" si="116"/>
        <v>0</v>
      </c>
    </row>
    <row r="7447" spans="1:7" x14ac:dyDescent="0.3">
      <c r="A7447" s="1">
        <v>44025</v>
      </c>
      <c r="B7447" s="2">
        <v>1.0338722691211499E-2</v>
      </c>
      <c r="G7447">
        <f t="shared" si="116"/>
        <v>0</v>
      </c>
    </row>
    <row r="7448" spans="1:7" x14ac:dyDescent="0.3">
      <c r="A7448" s="1">
        <v>44026</v>
      </c>
      <c r="B7448" s="2">
        <v>7.4650990850386699E-3</v>
      </c>
      <c r="G7448">
        <f t="shared" si="116"/>
        <v>0</v>
      </c>
    </row>
    <row r="7449" spans="1:7" x14ac:dyDescent="0.3">
      <c r="A7449" s="1">
        <v>44027</v>
      </c>
      <c r="B7449" s="2">
        <v>-1.5776161259917001E-2</v>
      </c>
      <c r="G7449">
        <f t="shared" si="116"/>
        <v>0</v>
      </c>
    </row>
    <row r="7450" spans="1:7" x14ac:dyDescent="0.3">
      <c r="A7450" s="1">
        <v>44028</v>
      </c>
      <c r="B7450" s="2">
        <v>5.9372548368146197E-3</v>
      </c>
      <c r="G7450">
        <f t="shared" si="116"/>
        <v>0</v>
      </c>
    </row>
    <row r="7451" spans="1:7" x14ac:dyDescent="0.3">
      <c r="A7451" s="1">
        <v>44029</v>
      </c>
      <c r="B7451" s="2">
        <v>2.2396080671866999E-3</v>
      </c>
      <c r="G7451">
        <f t="shared" si="116"/>
        <v>0</v>
      </c>
    </row>
    <row r="7452" spans="1:7" x14ac:dyDescent="0.3">
      <c r="A7452" s="1">
        <v>44032</v>
      </c>
      <c r="B7452" s="2">
        <v>3.4151553374741602E-3</v>
      </c>
      <c r="G7452">
        <f t="shared" si="116"/>
        <v>0</v>
      </c>
    </row>
    <row r="7453" spans="1:7" x14ac:dyDescent="0.3">
      <c r="A7453" s="1">
        <v>44033</v>
      </c>
      <c r="B7453" s="2">
        <v>-9.6046572755459402E-4</v>
      </c>
      <c r="G7453">
        <f t="shared" si="116"/>
        <v>0</v>
      </c>
    </row>
    <row r="7454" spans="1:7" x14ac:dyDescent="0.3">
      <c r="A7454" s="1">
        <v>44034</v>
      </c>
      <c r="B7454" s="2">
        <v>1.19252634849798E-3</v>
      </c>
      <c r="G7454">
        <f t="shared" si="116"/>
        <v>0</v>
      </c>
    </row>
    <row r="7455" spans="1:7" x14ac:dyDescent="0.3">
      <c r="A7455" s="1">
        <v>44035</v>
      </c>
      <c r="B7455" s="2">
        <v>8.7187327821514104E-4</v>
      </c>
      <c r="G7455">
        <f t="shared" si="116"/>
        <v>0</v>
      </c>
    </row>
    <row r="7456" spans="1:7" x14ac:dyDescent="0.3">
      <c r="A7456" s="1">
        <v>44036</v>
      </c>
      <c r="B7456" s="2">
        <v>-3.9514882530821104E-3</v>
      </c>
      <c r="G7456">
        <f t="shared" si="116"/>
        <v>0</v>
      </c>
    </row>
    <row r="7457" spans="1:7" x14ac:dyDescent="0.3">
      <c r="A7457" s="1">
        <v>44039</v>
      </c>
      <c r="B7457" s="2">
        <v>4.9730926979252299E-3</v>
      </c>
      <c r="G7457">
        <f t="shared" si="116"/>
        <v>0</v>
      </c>
    </row>
    <row r="7458" spans="1:7" x14ac:dyDescent="0.3">
      <c r="A7458" s="1">
        <v>44040</v>
      </c>
      <c r="B7458" s="2">
        <v>3.9527503222354099E-3</v>
      </c>
      <c r="G7458">
        <f t="shared" si="116"/>
        <v>0</v>
      </c>
    </row>
    <row r="7459" spans="1:7" x14ac:dyDescent="0.3">
      <c r="A7459" s="1">
        <v>44041</v>
      </c>
      <c r="B7459" s="2">
        <v>-5.4111428973491204E-4</v>
      </c>
      <c r="G7459">
        <f t="shared" si="116"/>
        <v>0</v>
      </c>
    </row>
    <row r="7460" spans="1:7" x14ac:dyDescent="0.3">
      <c r="A7460" s="1">
        <v>44042</v>
      </c>
      <c r="B7460" s="2">
        <v>1.30472882639119E-2</v>
      </c>
      <c r="G7460">
        <f t="shared" si="116"/>
        <v>0</v>
      </c>
    </row>
    <row r="7461" spans="1:7" x14ac:dyDescent="0.3">
      <c r="A7461" s="1">
        <v>44043</v>
      </c>
      <c r="B7461" s="2">
        <v>-6.2515069851192297E-3</v>
      </c>
      <c r="G7461">
        <f t="shared" si="116"/>
        <v>0</v>
      </c>
    </row>
    <row r="7462" spans="1:7" x14ac:dyDescent="0.3">
      <c r="A7462" s="1">
        <v>44046</v>
      </c>
      <c r="B7462" s="2">
        <v>-1.8675004759261302E-2</v>
      </c>
      <c r="G7462">
        <f t="shared" si="116"/>
        <v>0</v>
      </c>
    </row>
    <row r="7463" spans="1:7" x14ac:dyDescent="0.3">
      <c r="A7463" s="1">
        <v>44047</v>
      </c>
      <c r="B7463" s="2">
        <v>1.4592157118318301E-3</v>
      </c>
      <c r="G7463">
        <f t="shared" si="116"/>
        <v>0</v>
      </c>
    </row>
    <row r="7464" spans="1:7" x14ac:dyDescent="0.3">
      <c r="A7464" s="1">
        <v>44048</v>
      </c>
      <c r="B7464" s="2">
        <v>-2.1133202436296499E-4</v>
      </c>
      <c r="G7464">
        <f t="shared" si="116"/>
        <v>0</v>
      </c>
    </row>
    <row r="7465" spans="1:7" x14ac:dyDescent="0.3">
      <c r="A7465" s="1">
        <v>44049</v>
      </c>
      <c r="B7465" s="2">
        <v>4.2948257049546497E-3</v>
      </c>
      <c r="G7465">
        <f t="shared" si="116"/>
        <v>0</v>
      </c>
    </row>
    <row r="7466" spans="1:7" x14ac:dyDescent="0.3">
      <c r="A7466" s="1">
        <v>44050</v>
      </c>
      <c r="B7466" s="2">
        <v>-7.0750636483940497E-3</v>
      </c>
      <c r="G7466">
        <f t="shared" si="116"/>
        <v>0</v>
      </c>
    </row>
    <row r="7467" spans="1:7" x14ac:dyDescent="0.3">
      <c r="A7467" s="1">
        <v>44053</v>
      </c>
      <c r="B7467" s="2">
        <v>1.40911513612174E-4</v>
      </c>
      <c r="G7467">
        <f t="shared" si="116"/>
        <v>0</v>
      </c>
    </row>
    <row r="7468" spans="1:7" x14ac:dyDescent="0.3">
      <c r="A7468" s="1">
        <v>44054</v>
      </c>
      <c r="B7468" s="2">
        <v>-8.6002460830896191E-3</v>
      </c>
      <c r="G7468">
        <f t="shared" si="116"/>
        <v>0</v>
      </c>
    </row>
    <row r="7469" spans="1:7" x14ac:dyDescent="0.3">
      <c r="A7469" s="1">
        <v>44055</v>
      </c>
      <c r="B7469" s="2">
        <v>-6.6281569382221602E-3</v>
      </c>
      <c r="G7469">
        <f t="shared" si="116"/>
        <v>0</v>
      </c>
    </row>
    <row r="7470" spans="1:7" x14ac:dyDescent="0.3">
      <c r="A7470" s="1">
        <v>44056</v>
      </c>
      <c r="B7470" s="2">
        <v>-6.3108713305172204E-3</v>
      </c>
      <c r="G7470">
        <f t="shared" si="116"/>
        <v>0</v>
      </c>
    </row>
    <row r="7471" spans="1:7" x14ac:dyDescent="0.3">
      <c r="A7471" s="1">
        <v>44057</v>
      </c>
      <c r="B7471" s="2">
        <v>-2.6610213890129199E-3</v>
      </c>
      <c r="G7471">
        <f t="shared" si="116"/>
        <v>0</v>
      </c>
    </row>
    <row r="7472" spans="1:7" x14ac:dyDescent="0.3">
      <c r="A7472" s="1">
        <v>44060</v>
      </c>
      <c r="B7472" s="2">
        <v>2.9401297840070399E-3</v>
      </c>
      <c r="G7472">
        <f t="shared" si="116"/>
        <v>0</v>
      </c>
    </row>
    <row r="7473" spans="1:7" x14ac:dyDescent="0.3">
      <c r="A7473" s="1">
        <v>44061</v>
      </c>
      <c r="B7473" s="2">
        <v>4.0125300477578101E-3</v>
      </c>
      <c r="G7473">
        <f t="shared" si="116"/>
        <v>0</v>
      </c>
    </row>
    <row r="7474" spans="1:7" x14ac:dyDescent="0.3">
      <c r="A7474" s="1">
        <v>44062</v>
      </c>
      <c r="B7474" s="2">
        <v>-7.7632620197565201E-3</v>
      </c>
      <c r="G7474">
        <f t="shared" si="116"/>
        <v>0</v>
      </c>
    </row>
    <row r="7475" spans="1:7" x14ac:dyDescent="0.3">
      <c r="A7475" s="1">
        <v>44063</v>
      </c>
      <c r="B7475" s="2">
        <v>5.6837186163334304E-3</v>
      </c>
      <c r="G7475">
        <f t="shared" si="116"/>
        <v>0</v>
      </c>
    </row>
    <row r="7476" spans="1:7" x14ac:dyDescent="0.3">
      <c r="A7476" s="1">
        <v>44064</v>
      </c>
      <c r="B7476" s="2">
        <v>-4.1849350978624402E-3</v>
      </c>
      <c r="G7476">
        <f t="shared" si="116"/>
        <v>0</v>
      </c>
    </row>
    <row r="7477" spans="1:7" x14ac:dyDescent="0.3">
      <c r="A7477" s="1">
        <v>44067</v>
      </c>
      <c r="B7477" s="2">
        <v>-9.7041650998935802E-3</v>
      </c>
      <c r="G7477">
        <f t="shared" si="116"/>
        <v>0</v>
      </c>
    </row>
    <row r="7478" spans="1:7" x14ac:dyDescent="0.3">
      <c r="A7478" s="1">
        <v>44068</v>
      </c>
      <c r="B7478" s="2">
        <v>-8.3458650361633007E-3</v>
      </c>
      <c r="G7478">
        <f t="shared" si="116"/>
        <v>0</v>
      </c>
    </row>
    <row r="7479" spans="1:7" x14ac:dyDescent="0.3">
      <c r="A7479" s="1">
        <v>44069</v>
      </c>
      <c r="B7479" s="2">
        <v>5.7933203150342099E-3</v>
      </c>
      <c r="G7479">
        <f t="shared" si="116"/>
        <v>0</v>
      </c>
    </row>
    <row r="7480" spans="1:7" x14ac:dyDescent="0.3">
      <c r="A7480" s="1">
        <v>44070</v>
      </c>
      <c r="B7480" s="2">
        <v>-1.9240025870632699E-3</v>
      </c>
      <c r="G7480">
        <f t="shared" si="116"/>
        <v>0</v>
      </c>
    </row>
    <row r="7481" spans="1:7" x14ac:dyDescent="0.3">
      <c r="A7481" s="1">
        <v>44071</v>
      </c>
      <c r="B7481" s="2">
        <v>1.09492686785928E-2</v>
      </c>
      <c r="G7481">
        <f t="shared" si="116"/>
        <v>0</v>
      </c>
    </row>
    <row r="7482" spans="1:7" x14ac:dyDescent="0.3">
      <c r="A7482" s="1">
        <v>44074</v>
      </c>
      <c r="B7482" s="2">
        <v>6.1160054298741197E-3</v>
      </c>
      <c r="G7482">
        <f t="shared" si="116"/>
        <v>0</v>
      </c>
    </row>
    <row r="7483" spans="1:7" x14ac:dyDescent="0.3">
      <c r="A7483" s="1">
        <v>44075</v>
      </c>
      <c r="B7483" s="2">
        <v>-4.8408014611592796E-3</v>
      </c>
      <c r="G7483">
        <f t="shared" si="116"/>
        <v>0</v>
      </c>
    </row>
    <row r="7484" spans="1:7" x14ac:dyDescent="0.3">
      <c r="A7484" s="1">
        <v>44076</v>
      </c>
      <c r="B7484" s="2">
        <v>3.2676173144685601E-3</v>
      </c>
      <c r="G7484">
        <f t="shared" si="116"/>
        <v>0</v>
      </c>
    </row>
    <row r="7485" spans="1:7" x14ac:dyDescent="0.3">
      <c r="A7485" s="1">
        <v>44077</v>
      </c>
      <c r="B7485" s="2">
        <v>3.9376775988353403E-4</v>
      </c>
      <c r="G7485">
        <f t="shared" si="116"/>
        <v>0</v>
      </c>
    </row>
    <row r="7486" spans="1:7" x14ac:dyDescent="0.3">
      <c r="A7486" s="1">
        <v>44078</v>
      </c>
      <c r="B7486" s="2">
        <v>2.2915677980543899E-3</v>
      </c>
      <c r="G7486">
        <f t="shared" si="116"/>
        <v>0</v>
      </c>
    </row>
    <row r="7487" spans="1:7" x14ac:dyDescent="0.3">
      <c r="A7487" s="1">
        <v>44081</v>
      </c>
      <c r="B7487" s="2">
        <v>-8.9643844497055994E-5</v>
      </c>
      <c r="G7487">
        <f t="shared" si="116"/>
        <v>0</v>
      </c>
    </row>
    <row r="7488" spans="1:7" x14ac:dyDescent="0.3">
      <c r="A7488" s="1">
        <v>44082</v>
      </c>
      <c r="B7488" s="2">
        <v>5.4712908149257E-3</v>
      </c>
      <c r="G7488">
        <f t="shared" si="116"/>
        <v>0</v>
      </c>
    </row>
    <row r="7489" spans="1:7" x14ac:dyDescent="0.3">
      <c r="A7489" s="1">
        <v>44083</v>
      </c>
      <c r="B7489" s="2">
        <v>-2.8927894812436098E-3</v>
      </c>
      <c r="G7489">
        <f t="shared" si="116"/>
        <v>0</v>
      </c>
    </row>
    <row r="7490" spans="1:7" x14ac:dyDescent="0.3">
      <c r="A7490" s="1">
        <v>44084</v>
      </c>
      <c r="B7490" s="2">
        <v>-4.9940459648634096E-4</v>
      </c>
      <c r="G7490">
        <f t="shared" si="116"/>
        <v>0</v>
      </c>
    </row>
    <row r="7491" spans="1:7" x14ac:dyDescent="0.3">
      <c r="A7491" s="1">
        <v>44085</v>
      </c>
      <c r="B7491" s="2">
        <v>3.1236501105158499E-3</v>
      </c>
      <c r="G7491">
        <f t="shared" si="116"/>
        <v>0</v>
      </c>
    </row>
    <row r="7492" spans="1:7" x14ac:dyDescent="0.3">
      <c r="A7492" s="1">
        <v>44088</v>
      </c>
      <c r="B7492" s="2">
        <v>1.6397461051700401E-3</v>
      </c>
      <c r="G7492">
        <f t="shared" si="116"/>
        <v>0</v>
      </c>
    </row>
    <row r="7493" spans="1:7" x14ac:dyDescent="0.3">
      <c r="A7493" s="1">
        <v>44089</v>
      </c>
      <c r="B7493" s="2">
        <v>-2.3951143164828701E-3</v>
      </c>
      <c r="G7493">
        <f t="shared" ref="G7493:G7547" si="117">(D7493*0.6)+(F7493*0.4)</f>
        <v>0</v>
      </c>
    </row>
    <row r="7494" spans="1:7" x14ac:dyDescent="0.3">
      <c r="A7494" s="1">
        <v>44090</v>
      </c>
      <c r="B7494" s="2">
        <v>-6.4864040926086997E-3</v>
      </c>
      <c r="G7494">
        <f t="shared" si="117"/>
        <v>0</v>
      </c>
    </row>
    <row r="7495" spans="1:7" x14ac:dyDescent="0.3">
      <c r="A7495" s="1">
        <v>44091</v>
      </c>
      <c r="B7495" s="2">
        <v>-7.5418740038557498E-4</v>
      </c>
      <c r="G7495">
        <f t="shared" si="117"/>
        <v>0</v>
      </c>
    </row>
    <row r="7496" spans="1:7" x14ac:dyDescent="0.3">
      <c r="A7496" s="1">
        <v>44092</v>
      </c>
      <c r="B7496" s="2">
        <v>1.9452402808231E-3</v>
      </c>
      <c r="G7496">
        <f t="shared" si="117"/>
        <v>0</v>
      </c>
    </row>
    <row r="7497" spans="1:7" x14ac:dyDescent="0.3">
      <c r="A7497" s="1">
        <v>44095</v>
      </c>
      <c r="B7497" s="2">
        <v>-1.77759752386975E-3</v>
      </c>
      <c r="G7497">
        <f t="shared" si="117"/>
        <v>0</v>
      </c>
    </row>
    <row r="7498" spans="1:7" x14ac:dyDescent="0.3">
      <c r="A7498" s="1">
        <v>44096</v>
      </c>
      <c r="B7498" s="2">
        <v>-2.7536742076952302E-3</v>
      </c>
      <c r="G7498">
        <f t="shared" si="117"/>
        <v>0</v>
      </c>
    </row>
    <row r="7499" spans="1:7" x14ac:dyDescent="0.3">
      <c r="A7499" s="1">
        <v>44097</v>
      </c>
      <c r="B7499" s="2">
        <v>-1.2300244091825001E-2</v>
      </c>
      <c r="G7499">
        <f t="shared" si="117"/>
        <v>0</v>
      </c>
    </row>
    <row r="7500" spans="1:7" x14ac:dyDescent="0.3">
      <c r="A7500" s="1">
        <v>44098</v>
      </c>
      <c r="B7500" s="2">
        <v>-1.6203887865207101E-3</v>
      </c>
      <c r="G7500">
        <f t="shared" si="117"/>
        <v>0</v>
      </c>
    </row>
    <row r="7501" spans="1:7" x14ac:dyDescent="0.3">
      <c r="A7501" s="1">
        <v>44099</v>
      </c>
      <c r="B7501" s="2">
        <v>-3.1132964753172198E-3</v>
      </c>
      <c r="G7501">
        <f t="shared" si="117"/>
        <v>0</v>
      </c>
    </row>
    <row r="7502" spans="1:7" x14ac:dyDescent="0.3">
      <c r="A7502" s="1">
        <v>44102</v>
      </c>
      <c r="B7502" s="2">
        <v>1.08777585868092E-3</v>
      </c>
      <c r="G7502">
        <f t="shared" si="117"/>
        <v>0</v>
      </c>
    </row>
    <row r="7503" spans="1:7" x14ac:dyDescent="0.3">
      <c r="A7503" s="1">
        <v>44103</v>
      </c>
      <c r="B7503" s="2">
        <v>8.7694098821380403E-3</v>
      </c>
      <c r="G7503">
        <f t="shared" si="117"/>
        <v>0</v>
      </c>
    </row>
    <row r="7504" spans="1:7" x14ac:dyDescent="0.3">
      <c r="A7504" s="1">
        <v>44104</v>
      </c>
      <c r="B7504" s="2">
        <v>-2.11298553957961E-4</v>
      </c>
      <c r="G7504">
        <f t="shared" si="117"/>
        <v>0</v>
      </c>
    </row>
    <row r="7505" spans="1:7" x14ac:dyDescent="0.3">
      <c r="A7505" s="1">
        <v>44105</v>
      </c>
      <c r="B7505" s="2">
        <v>3.16305287511431E-3</v>
      </c>
      <c r="G7505">
        <f t="shared" si="117"/>
        <v>0</v>
      </c>
    </row>
    <row r="7506" spans="1:7" x14ac:dyDescent="0.3">
      <c r="A7506" s="1">
        <v>44106</v>
      </c>
      <c r="B7506" s="2">
        <v>7.4508924672842501E-3</v>
      </c>
      <c r="G7506">
        <f t="shared" si="117"/>
        <v>0</v>
      </c>
    </row>
    <row r="7507" spans="1:7" x14ac:dyDescent="0.3">
      <c r="A7507" s="1">
        <v>44109</v>
      </c>
      <c r="B7507" s="2">
        <v>-8.6128045080339204E-3</v>
      </c>
      <c r="G7507">
        <f t="shared" si="117"/>
        <v>0</v>
      </c>
    </row>
    <row r="7508" spans="1:7" x14ac:dyDescent="0.3">
      <c r="A7508" s="1">
        <v>44110</v>
      </c>
      <c r="B7508" s="2">
        <v>-7.3870525783392704E-3</v>
      </c>
      <c r="G7508">
        <f t="shared" si="117"/>
        <v>0</v>
      </c>
    </row>
    <row r="7509" spans="1:7" x14ac:dyDescent="0.3">
      <c r="A7509" s="1">
        <v>44111</v>
      </c>
      <c r="B7509" s="2">
        <v>5.2847876639012803E-3</v>
      </c>
      <c r="G7509">
        <f t="shared" si="117"/>
        <v>0</v>
      </c>
    </row>
    <row r="7510" spans="1:7" x14ac:dyDescent="0.3">
      <c r="A7510" s="1">
        <v>44112</v>
      </c>
      <c r="B7510" s="2">
        <v>-3.6855817602717798E-3</v>
      </c>
      <c r="G7510">
        <f t="shared" si="117"/>
        <v>0</v>
      </c>
    </row>
    <row r="7511" spans="1:7" x14ac:dyDescent="0.3">
      <c r="A7511" s="1">
        <v>44113</v>
      </c>
      <c r="B7511" s="2">
        <v>1.12906727269235E-2</v>
      </c>
      <c r="G7511">
        <f t="shared" si="117"/>
        <v>0</v>
      </c>
    </row>
    <row r="7512" spans="1:7" x14ac:dyDescent="0.3">
      <c r="A7512" s="1">
        <v>44116</v>
      </c>
      <c r="B7512" s="2">
        <v>3.85511722657861E-3</v>
      </c>
      <c r="G7512">
        <f t="shared" si="117"/>
        <v>0</v>
      </c>
    </row>
    <row r="7513" spans="1:7" x14ac:dyDescent="0.3">
      <c r="A7513" s="1">
        <v>44117</v>
      </c>
      <c r="B7513" s="2">
        <v>-5.2555125045279398E-3</v>
      </c>
      <c r="G7513">
        <f t="shared" si="117"/>
        <v>0</v>
      </c>
    </row>
    <row r="7514" spans="1:7" x14ac:dyDescent="0.3">
      <c r="A7514" s="1">
        <v>44118</v>
      </c>
      <c r="B7514" s="2">
        <v>1.7121504179382599E-3</v>
      </c>
      <c r="G7514">
        <f t="shared" si="117"/>
        <v>0</v>
      </c>
    </row>
    <row r="7515" spans="1:7" x14ac:dyDescent="0.3">
      <c r="A7515" s="1">
        <v>44119</v>
      </c>
      <c r="B7515" s="2">
        <v>2.40021954332015E-3</v>
      </c>
      <c r="G7515">
        <f t="shared" si="117"/>
        <v>0</v>
      </c>
    </row>
    <row r="7516" spans="1:7" x14ac:dyDescent="0.3">
      <c r="A7516" s="1">
        <v>44120</v>
      </c>
      <c r="B7516" s="2">
        <v>3.4008187373466602E-3</v>
      </c>
      <c r="G7516">
        <f t="shared" si="117"/>
        <v>0</v>
      </c>
    </row>
    <row r="7517" spans="1:7" x14ac:dyDescent="0.3">
      <c r="A7517" s="1">
        <v>44123</v>
      </c>
      <c r="B7517" s="2">
        <v>6.86648812683943E-3</v>
      </c>
      <c r="G7517">
        <f t="shared" si="117"/>
        <v>0</v>
      </c>
    </row>
    <row r="7518" spans="1:7" x14ac:dyDescent="0.3">
      <c r="A7518" s="1">
        <v>44124</v>
      </c>
      <c r="B7518" s="2">
        <v>-1.2511408894789701E-3</v>
      </c>
      <c r="G7518">
        <f t="shared" si="117"/>
        <v>0</v>
      </c>
    </row>
    <row r="7519" spans="1:7" x14ac:dyDescent="0.3">
      <c r="A7519" s="1">
        <v>44125</v>
      </c>
      <c r="B7519" s="2">
        <v>1.44627349084145E-2</v>
      </c>
      <c r="G7519">
        <f t="shared" si="117"/>
        <v>0</v>
      </c>
    </row>
    <row r="7520" spans="1:7" x14ac:dyDescent="0.3">
      <c r="A7520" s="1">
        <v>44126</v>
      </c>
      <c r="B7520" s="2">
        <v>-9.8334770459670394E-3</v>
      </c>
      <c r="G7520">
        <f t="shared" si="117"/>
        <v>0</v>
      </c>
    </row>
    <row r="7521" spans="1:7" x14ac:dyDescent="0.3">
      <c r="A7521" s="1">
        <v>44127</v>
      </c>
      <c r="B7521" s="2">
        <v>5.0874802305547204E-3</v>
      </c>
      <c r="G7521">
        <f t="shared" si="117"/>
        <v>0</v>
      </c>
    </row>
    <row r="7522" spans="1:7" x14ac:dyDescent="0.3">
      <c r="A7522" s="1">
        <v>44130</v>
      </c>
      <c r="B7522" s="2">
        <v>2.52953048650784E-3</v>
      </c>
      <c r="G7522">
        <f t="shared" si="117"/>
        <v>0</v>
      </c>
    </row>
    <row r="7523" spans="1:7" x14ac:dyDescent="0.3">
      <c r="A7523" s="1">
        <v>44131</v>
      </c>
      <c r="B7523" s="2">
        <v>-1.3248262969036699E-3</v>
      </c>
      <c r="G7523">
        <f t="shared" si="117"/>
        <v>0</v>
      </c>
    </row>
    <row r="7524" spans="1:7" x14ac:dyDescent="0.3">
      <c r="A7524" s="1">
        <v>44132</v>
      </c>
      <c r="B7524" s="2">
        <v>-7.8681449743322996E-4</v>
      </c>
      <c r="G7524">
        <f t="shared" si="117"/>
        <v>0</v>
      </c>
    </row>
    <row r="7525" spans="1:7" x14ac:dyDescent="0.3">
      <c r="A7525" s="1">
        <v>44133</v>
      </c>
      <c r="B7525" s="2">
        <v>-5.5807111977180801E-3</v>
      </c>
      <c r="G7525">
        <f t="shared" si="117"/>
        <v>0</v>
      </c>
    </row>
    <row r="7526" spans="1:7" x14ac:dyDescent="0.3">
      <c r="A7526" s="1">
        <v>44134</v>
      </c>
      <c r="B7526" s="2">
        <v>-7.3053046605342498E-4</v>
      </c>
      <c r="G7526">
        <f t="shared" si="117"/>
        <v>0</v>
      </c>
    </row>
    <row r="7527" spans="1:7" x14ac:dyDescent="0.3">
      <c r="A7527" s="1">
        <v>44137</v>
      </c>
      <c r="B7527" s="2">
        <v>1.03628640175657E-5</v>
      </c>
      <c r="G7527">
        <f t="shared" si="117"/>
        <v>0</v>
      </c>
    </row>
    <row r="7528" spans="1:7" x14ac:dyDescent="0.3">
      <c r="A7528" s="1">
        <v>44138</v>
      </c>
      <c r="B7528" s="2">
        <v>-1.16653465925554E-3</v>
      </c>
      <c r="G7528">
        <f t="shared" si="117"/>
        <v>0</v>
      </c>
    </row>
    <row r="7529" spans="1:7" x14ac:dyDescent="0.3">
      <c r="A7529" s="1">
        <v>44139</v>
      </c>
      <c r="B7529" s="2">
        <v>-2.38365449883204E-4</v>
      </c>
      <c r="G7529">
        <f t="shared" si="117"/>
        <v>0</v>
      </c>
    </row>
    <row r="7530" spans="1:7" x14ac:dyDescent="0.3">
      <c r="A7530" s="1">
        <v>44140</v>
      </c>
      <c r="B7530" s="2">
        <v>1.01933666880187E-2</v>
      </c>
      <c r="G7530">
        <f t="shared" si="117"/>
        <v>0</v>
      </c>
    </row>
    <row r="7531" spans="1:7" x14ac:dyDescent="0.3">
      <c r="A7531" s="1">
        <v>44141</v>
      </c>
      <c r="B7531" s="2">
        <v>6.8403867745281399E-3</v>
      </c>
      <c r="G7531">
        <f t="shared" si="117"/>
        <v>0</v>
      </c>
    </row>
    <row r="7532" spans="1:7" x14ac:dyDescent="0.3">
      <c r="A7532" s="1">
        <v>44144</v>
      </c>
      <c r="B7532" s="2">
        <v>-3.5463058309681397E-2</v>
      </c>
      <c r="G7532">
        <f t="shared" si="117"/>
        <v>0</v>
      </c>
    </row>
    <row r="7533" spans="1:7" x14ac:dyDescent="0.3">
      <c r="A7533" s="1">
        <v>44145</v>
      </c>
      <c r="B7533" s="2">
        <v>3.8914632992659299E-5</v>
      </c>
      <c r="G7533">
        <f t="shared" si="117"/>
        <v>0</v>
      </c>
    </row>
    <row r="7534" spans="1:7" x14ac:dyDescent="0.3">
      <c r="A7534" s="1">
        <v>44146</v>
      </c>
      <c r="B7534" s="2">
        <v>-3.2996597659906701E-3</v>
      </c>
      <c r="G7534">
        <f t="shared" si="117"/>
        <v>0</v>
      </c>
    </row>
    <row r="7535" spans="1:7" x14ac:dyDescent="0.3">
      <c r="A7535" s="1">
        <v>44147</v>
      </c>
      <c r="B7535" s="2">
        <v>3.9575774770388402E-3</v>
      </c>
      <c r="G7535">
        <f t="shared" si="117"/>
        <v>0</v>
      </c>
    </row>
    <row r="7536" spans="1:7" x14ac:dyDescent="0.3">
      <c r="A7536" s="1">
        <v>44148</v>
      </c>
      <c r="B7536" s="2">
        <v>1.2706828172076599E-2</v>
      </c>
      <c r="G7536">
        <f t="shared" si="117"/>
        <v>0</v>
      </c>
    </row>
    <row r="7537" spans="1:7" x14ac:dyDescent="0.3">
      <c r="A7537" s="1">
        <v>44151</v>
      </c>
      <c r="B7537" s="2">
        <v>-1.2829788125461299E-3</v>
      </c>
      <c r="G7537">
        <f t="shared" si="117"/>
        <v>0</v>
      </c>
    </row>
    <row r="7538" spans="1:7" x14ac:dyDescent="0.3">
      <c r="A7538" s="1">
        <v>44152</v>
      </c>
      <c r="B7538" s="2">
        <v>2.4127747113717999E-3</v>
      </c>
      <c r="G7538">
        <f t="shared" si="117"/>
        <v>0</v>
      </c>
    </row>
    <row r="7539" spans="1:7" x14ac:dyDescent="0.3">
      <c r="A7539" s="1">
        <v>44153</v>
      </c>
      <c r="B7539" s="2">
        <v>3.8946247995985699E-4</v>
      </c>
      <c r="G7539">
        <f t="shared" si="117"/>
        <v>0</v>
      </c>
    </row>
    <row r="7540" spans="1:7" x14ac:dyDescent="0.3">
      <c r="A7540" s="1">
        <v>44154</v>
      </c>
      <c r="B7540" s="2">
        <v>-2.05948728403549E-3</v>
      </c>
      <c r="G7540">
        <f t="shared" si="117"/>
        <v>0</v>
      </c>
    </row>
    <row r="7541" spans="1:7" x14ac:dyDescent="0.3">
      <c r="A7541" s="1">
        <v>44155</v>
      </c>
      <c r="B7541" s="2">
        <v>1.49718828908707E-3</v>
      </c>
      <c r="G7541">
        <f t="shared" si="117"/>
        <v>0</v>
      </c>
    </row>
    <row r="7542" spans="1:7" x14ac:dyDescent="0.3">
      <c r="A7542" s="1">
        <v>44158</v>
      </c>
      <c r="B7542" s="2">
        <v>-8.3123391023461907E-3</v>
      </c>
      <c r="G7542">
        <f t="shared" si="117"/>
        <v>0</v>
      </c>
    </row>
    <row r="7543" spans="1:7" x14ac:dyDescent="0.3">
      <c r="A7543" s="1">
        <v>44159</v>
      </c>
      <c r="B7543" s="2">
        <v>-7.44225305952473E-3</v>
      </c>
      <c r="G7543">
        <f t="shared" si="117"/>
        <v>0</v>
      </c>
    </row>
    <row r="7544" spans="1:7" x14ac:dyDescent="0.3">
      <c r="A7544" s="1">
        <v>44160</v>
      </c>
      <c r="B7544" s="2">
        <v>-7.8012515916268104E-3</v>
      </c>
      <c r="G7544">
        <f t="shared" si="117"/>
        <v>0</v>
      </c>
    </row>
    <row r="7545" spans="1:7" x14ac:dyDescent="0.3">
      <c r="A7545" s="1">
        <v>44161</v>
      </c>
      <c r="B7545" s="2">
        <v>1.3135433380930799E-3</v>
      </c>
      <c r="G7545">
        <f t="shared" si="117"/>
        <v>0</v>
      </c>
    </row>
    <row r="7546" spans="1:7" x14ac:dyDescent="0.3">
      <c r="A7546" s="1">
        <v>44162</v>
      </c>
      <c r="B7546" s="2">
        <v>7.6180951301894097E-3</v>
      </c>
      <c r="G7546">
        <f t="shared" si="117"/>
        <v>0</v>
      </c>
    </row>
    <row r="7547" spans="1:7" x14ac:dyDescent="0.3">
      <c r="A7547" s="1">
        <v>44165</v>
      </c>
      <c r="B7547" s="2">
        <v>-6.1307215876758E-3</v>
      </c>
      <c r="G7547">
        <f t="shared" si="117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029F-B077-4019-B4A9-0780AA145D9E}">
  <dimension ref="A2:E35"/>
  <sheetViews>
    <sheetView topLeftCell="A14" workbookViewId="0">
      <selection activeCell="E35" sqref="E35"/>
    </sheetView>
  </sheetViews>
  <sheetFormatPr defaultRowHeight="14.4" x14ac:dyDescent="0.3"/>
  <cols>
    <col min="1" max="1" width="19" customWidth="1"/>
    <col min="3" max="3" width="19.5546875" customWidth="1"/>
  </cols>
  <sheetData>
    <row r="2" spans="1:5" x14ac:dyDescent="0.3">
      <c r="C2" t="s">
        <v>7</v>
      </c>
    </row>
    <row r="3" spans="1:5" x14ac:dyDescent="0.3">
      <c r="A3" s="1">
        <v>36798</v>
      </c>
      <c r="B3" s="2">
        <v>1.7658306283168598E-2</v>
      </c>
      <c r="C3">
        <v>10000</v>
      </c>
      <c r="D3">
        <v>-1.7346200000000006E-2</v>
      </c>
      <c r="E3">
        <v>10000</v>
      </c>
    </row>
    <row r="4" spans="1:5" x14ac:dyDescent="0.3">
      <c r="A4" s="1">
        <v>36830</v>
      </c>
      <c r="B4" s="2">
        <v>3.32200828861101E-2</v>
      </c>
      <c r="C4">
        <f>(B4*C3)+C3</f>
        <v>10332.200828861101</v>
      </c>
      <c r="D4">
        <v>2.2769999999999995E-3</v>
      </c>
      <c r="E4">
        <f>(D4*E3)+E3</f>
        <v>10022.77</v>
      </c>
    </row>
    <row r="5" spans="1:5" x14ac:dyDescent="0.3">
      <c r="A5" s="1">
        <v>36860</v>
      </c>
      <c r="B5" s="2">
        <v>5.9750966797017399E-2</v>
      </c>
      <c r="C5">
        <f t="shared" ref="C5:C35" si="0">(B5*C4)+C4</f>
        <v>10949.559817526497</v>
      </c>
      <c r="D5">
        <v>-2.17234E-2</v>
      </c>
      <c r="E5">
        <f t="shared" ref="E5:E34" si="1">(D5*E4)+E4</f>
        <v>9805.0413581820012</v>
      </c>
    </row>
    <row r="6" spans="1:5" x14ac:dyDescent="0.3">
      <c r="A6" s="1">
        <v>36889</v>
      </c>
      <c r="B6" s="2">
        <v>-1.5696350430399499E-2</v>
      </c>
      <c r="C6">
        <f t="shared" si="0"/>
        <v>10777.691689571981</v>
      </c>
      <c r="D6">
        <v>1.3084800000000001E-2</v>
      </c>
      <c r="E6">
        <f t="shared" si="1"/>
        <v>9933.3383633455414</v>
      </c>
    </row>
    <row r="7" spans="1:5" x14ac:dyDescent="0.3">
      <c r="A7" s="1">
        <v>36922</v>
      </c>
      <c r="B7" s="2">
        <v>4.2220675070851104E-3</v>
      </c>
      <c r="C7">
        <f t="shared" si="0"/>
        <v>10823.195831455903</v>
      </c>
      <c r="D7">
        <v>2.4004000000000004E-2</v>
      </c>
      <c r="E7">
        <f t="shared" si="1"/>
        <v>10171.778217419287</v>
      </c>
    </row>
    <row r="8" spans="1:5" x14ac:dyDescent="0.3">
      <c r="A8" s="1">
        <v>36950</v>
      </c>
      <c r="B8" s="2">
        <v>7.5263490456930699E-3</v>
      </c>
      <c r="C8">
        <f t="shared" si="0"/>
        <v>10904.65498107333</v>
      </c>
      <c r="D8">
        <v>-3.1249000000000002E-2</v>
      </c>
      <c r="E8">
        <f t="shared" si="1"/>
        <v>9853.9203199031526</v>
      </c>
    </row>
    <row r="9" spans="1:5" x14ac:dyDescent="0.3">
      <c r="A9" s="1">
        <v>36980</v>
      </c>
      <c r="B9" s="2">
        <v>5.3850569951473401E-2</v>
      </c>
      <c r="C9">
        <f t="shared" si="0"/>
        <v>11491.876866928302</v>
      </c>
      <c r="D9">
        <v>-2.2328000000000001E-2</v>
      </c>
      <c r="E9">
        <f t="shared" si="1"/>
        <v>9633.9019870003558</v>
      </c>
    </row>
    <row r="10" spans="1:5" x14ac:dyDescent="0.3">
      <c r="A10" s="1">
        <v>37011</v>
      </c>
      <c r="B10" s="2">
        <v>-3.9281848086592297E-2</v>
      </c>
      <c r="C10">
        <f t="shared" si="0"/>
        <v>11040.454705611801</v>
      </c>
      <c r="D10">
        <v>2.85908E-2</v>
      </c>
      <c r="E10">
        <f t="shared" si="1"/>
        <v>9909.3429519302863</v>
      </c>
    </row>
    <row r="11" spans="1:5" x14ac:dyDescent="0.3">
      <c r="A11" s="1">
        <v>37042</v>
      </c>
      <c r="B11" s="2">
        <v>2.2226095815841101E-2</v>
      </c>
      <c r="C11">
        <f t="shared" si="0"/>
        <v>11285.840909749182</v>
      </c>
      <c r="D11">
        <v>6.2988000000000002E-3</v>
      </c>
      <c r="E11">
        <f t="shared" si="1"/>
        <v>9971.7599213159046</v>
      </c>
    </row>
    <row r="12" spans="1:5" x14ac:dyDescent="0.3">
      <c r="A12" s="1">
        <v>37071</v>
      </c>
      <c r="B12" s="2">
        <v>4.2646050816287804E-3</v>
      </c>
      <c r="C12">
        <f t="shared" si="0"/>
        <v>11333.970564243353</v>
      </c>
      <c r="D12">
        <v>-7.4711999999999999E-3</v>
      </c>
      <c r="E12">
        <f t="shared" si="1"/>
        <v>9897.2589085917698</v>
      </c>
    </row>
    <row r="13" spans="1:5" x14ac:dyDescent="0.3">
      <c r="A13" s="1">
        <v>37103</v>
      </c>
      <c r="B13" s="2">
        <v>-2.2958781541485701E-2</v>
      </c>
      <c r="C13">
        <f t="shared" si="0"/>
        <v>11073.75641006126</v>
      </c>
      <c r="D13">
        <v>9.4725999999999994E-3</v>
      </c>
      <c r="E13">
        <f t="shared" si="1"/>
        <v>9991.0116833292959</v>
      </c>
    </row>
    <row r="14" spans="1:5" x14ac:dyDescent="0.3">
      <c r="A14" s="1">
        <v>37134</v>
      </c>
      <c r="B14" s="2">
        <v>-1.31695982516115E-2</v>
      </c>
      <c r="C14">
        <f t="shared" si="0"/>
        <v>10927.919487004545</v>
      </c>
      <c r="D14">
        <v>-1.8169000000000001E-2</v>
      </c>
      <c r="E14">
        <f t="shared" si="1"/>
        <v>9809.4849920548859</v>
      </c>
    </row>
    <row r="15" spans="1:5" x14ac:dyDescent="0.3">
      <c r="A15" s="1">
        <v>37162</v>
      </c>
      <c r="B15" s="2">
        <v>3.6061863478648801E-2</v>
      </c>
      <c r="C15">
        <f t="shared" si="0"/>
        <v>11322.000627650568</v>
      </c>
      <c r="D15">
        <v>-2.5314199999999999E-2</v>
      </c>
      <c r="E15">
        <f t="shared" si="1"/>
        <v>9561.1657270690102</v>
      </c>
    </row>
    <row r="16" spans="1:5" x14ac:dyDescent="0.3">
      <c r="A16" s="1">
        <v>37195</v>
      </c>
      <c r="B16" s="2">
        <v>1.9250431372713699E-2</v>
      </c>
      <c r="C16">
        <f t="shared" si="0"/>
        <v>11539.954023734977</v>
      </c>
      <c r="D16">
        <v>2.0177200000000003E-2</v>
      </c>
      <c r="E16">
        <f t="shared" si="1"/>
        <v>9754.0832801772267</v>
      </c>
    </row>
    <row r="17" spans="1:5" x14ac:dyDescent="0.3">
      <c r="A17" s="1">
        <v>37225</v>
      </c>
      <c r="B17" s="2">
        <v>-1.9070559905212101E-2</v>
      </c>
      <c r="C17">
        <f t="shared" si="0"/>
        <v>11319.880639221947</v>
      </c>
      <c r="D17">
        <v>2.2413799999999998E-2</v>
      </c>
      <c r="E17">
        <f t="shared" si="1"/>
        <v>9972.7093520024628</v>
      </c>
    </row>
    <row r="18" spans="1:5" x14ac:dyDescent="0.3">
      <c r="A18" s="1">
        <v>37256</v>
      </c>
      <c r="B18" s="2">
        <v>7.2752393778745903E-3</v>
      </c>
      <c r="C18">
        <f t="shared" si="0"/>
        <v>11402.235480601254</v>
      </c>
      <c r="D18">
        <v>-3.0599999999999963E-4</v>
      </c>
      <c r="E18">
        <f t="shared" si="1"/>
        <v>9969.6577029407508</v>
      </c>
    </row>
    <row r="19" spans="1:5" x14ac:dyDescent="0.3">
      <c r="A19" s="1">
        <v>37287</v>
      </c>
      <c r="B19" s="2">
        <v>3.33035031558181E-3</v>
      </c>
      <c r="C19">
        <f t="shared" si="0"/>
        <v>11440.208919132412</v>
      </c>
      <c r="D19">
        <v>-9.7660000000000021E-4</v>
      </c>
      <c r="E19">
        <f t="shared" si="1"/>
        <v>9959.9213352280585</v>
      </c>
    </row>
    <row r="20" spans="1:5" x14ac:dyDescent="0.3">
      <c r="A20" s="1">
        <v>37315</v>
      </c>
      <c r="B20" s="2">
        <v>-4.5450769881074504E-3</v>
      </c>
      <c r="C20">
        <f t="shared" si="0"/>
        <v>11388.212288834922</v>
      </c>
      <c r="D20">
        <v>-1.9081999999999999E-3</v>
      </c>
      <c r="E20">
        <f t="shared" si="1"/>
        <v>9940.9158133361761</v>
      </c>
    </row>
    <row r="21" spans="1:5" x14ac:dyDescent="0.3">
      <c r="A21" s="1">
        <v>37344</v>
      </c>
      <c r="B21" s="2">
        <v>-7.1997610523686695E-2</v>
      </c>
      <c r="C21">
        <f t="shared" si="0"/>
        <v>10568.288215902323</v>
      </c>
      <c r="D21">
        <v>5.0620000000000023E-3</v>
      </c>
      <c r="E21">
        <f t="shared" si="1"/>
        <v>9991.2367291832834</v>
      </c>
    </row>
    <row r="22" spans="1:5" x14ac:dyDescent="0.3">
      <c r="A22" s="1">
        <v>37376</v>
      </c>
      <c r="B22" s="2">
        <v>-9.7258999889315006E-3</v>
      </c>
      <c r="C22">
        <f t="shared" si="0"/>
        <v>10465.502101660253</v>
      </c>
      <c r="D22">
        <v>-1.26216E-2</v>
      </c>
      <c r="E22">
        <f t="shared" si="1"/>
        <v>9865.1313356822229</v>
      </c>
    </row>
    <row r="23" spans="1:5" x14ac:dyDescent="0.3">
      <c r="A23" s="1">
        <v>37407</v>
      </c>
      <c r="B23" s="2">
        <v>1.8260036652600099E-2</v>
      </c>
      <c r="C23">
        <f t="shared" si="0"/>
        <v>10656.602553624432</v>
      </c>
      <c r="D23">
        <v>2.1509999999999988E-3</v>
      </c>
      <c r="E23">
        <f t="shared" si="1"/>
        <v>9886.3512331852762</v>
      </c>
    </row>
    <row r="24" spans="1:5" x14ac:dyDescent="0.3">
      <c r="A24" s="1">
        <v>37435</v>
      </c>
      <c r="B24" s="2">
        <v>2.93737389242252E-2</v>
      </c>
      <c r="C24">
        <f t="shared" si="0"/>
        <v>10969.626814853827</v>
      </c>
      <c r="D24">
        <v>-2.3272200000000007E-2</v>
      </c>
      <c r="E24">
        <f t="shared" si="1"/>
        <v>9656.2740900163426</v>
      </c>
    </row>
    <row r="25" spans="1:5" x14ac:dyDescent="0.3">
      <c r="A25" s="1">
        <v>37468</v>
      </c>
      <c r="B25" s="2">
        <v>-9.6665595872364209E-3</v>
      </c>
      <c r="C25">
        <f t="shared" si="0"/>
        <v>10863.588263598296</v>
      </c>
      <c r="D25">
        <v>-2.3939200000000001E-2</v>
      </c>
      <c r="E25">
        <f t="shared" si="1"/>
        <v>9425.1106133206231</v>
      </c>
    </row>
    <row r="26" spans="1:5" x14ac:dyDescent="0.3">
      <c r="A26" s="1">
        <v>37498</v>
      </c>
      <c r="B26" s="2">
        <v>3.5826133148537498E-2</v>
      </c>
      <c r="C26">
        <f t="shared" si="0"/>
        <v>11252.788623200859</v>
      </c>
      <c r="D26">
        <v>1.2747999999999999E-2</v>
      </c>
      <c r="E26">
        <f t="shared" si="1"/>
        <v>9545.2619234192352</v>
      </c>
    </row>
    <row r="27" spans="1:5" x14ac:dyDescent="0.3">
      <c r="A27" s="1">
        <v>37529</v>
      </c>
      <c r="B27" s="2">
        <v>5.16729713310011E-2</v>
      </c>
      <c r="C27">
        <f t="shared" si="0"/>
        <v>11834.253647121332</v>
      </c>
      <c r="D27">
        <v>-3.3755200000000006E-2</v>
      </c>
      <c r="E27">
        <f t="shared" si="1"/>
        <v>9223.0596981418348</v>
      </c>
    </row>
    <row r="28" spans="1:5" x14ac:dyDescent="0.3">
      <c r="A28" s="1">
        <v>37560</v>
      </c>
      <c r="B28" s="2">
        <v>-1.9503783147912301E-2</v>
      </c>
      <c r="C28">
        <f t="shared" si="0"/>
        <v>11603.440930270486</v>
      </c>
      <c r="D28">
        <v>3.2474599999999999E-2</v>
      </c>
      <c r="E28">
        <f t="shared" si="1"/>
        <v>9522.5748726151123</v>
      </c>
    </row>
    <row r="29" spans="1:5" x14ac:dyDescent="0.3">
      <c r="A29" s="1">
        <v>37589</v>
      </c>
      <c r="B29" s="2">
        <v>-1.22026466740668E-2</v>
      </c>
      <c r="C29">
        <f t="shared" si="0"/>
        <v>11461.848240394991</v>
      </c>
      <c r="D29">
        <v>2.3383599999999997E-2</v>
      </c>
      <c r="E29">
        <f t="shared" si="1"/>
        <v>9745.2469544063952</v>
      </c>
    </row>
    <row r="30" spans="1:5" x14ac:dyDescent="0.3">
      <c r="A30" s="1">
        <v>37621</v>
      </c>
      <c r="B30" s="2">
        <v>9.2256937959985699E-2</v>
      </c>
      <c r="C30">
        <f t="shared" si="0"/>
        <v>12519.283262415884</v>
      </c>
      <c r="D30">
        <v>-1.1107199999999999E-2</v>
      </c>
      <c r="E30">
        <f t="shared" si="1"/>
        <v>9637.0045474344133</v>
      </c>
    </row>
    <row r="31" spans="1:5" x14ac:dyDescent="0.3">
      <c r="A31" s="1">
        <v>37652</v>
      </c>
      <c r="B31" s="2">
        <v>7.5083300886710003E-2</v>
      </c>
      <c r="C31">
        <f t="shared" si="0"/>
        <v>13459.272374493808</v>
      </c>
      <c r="D31">
        <v>-9.9664000000000003E-3</v>
      </c>
      <c r="E31">
        <f t="shared" si="1"/>
        <v>9540.9583053128626</v>
      </c>
    </row>
    <row r="32" spans="1:5" x14ac:dyDescent="0.3">
      <c r="A32" s="1">
        <v>37680</v>
      </c>
      <c r="B32" s="2">
        <v>6.4352941770094305E-2</v>
      </c>
      <c r="C32">
        <f t="shared" si="0"/>
        <v>14325.416145877447</v>
      </c>
      <c r="D32">
        <v>2.3005999999999994E-3</v>
      </c>
      <c r="E32">
        <f t="shared" si="1"/>
        <v>9562.9082339900651</v>
      </c>
    </row>
    <row r="33" spans="1:5" x14ac:dyDescent="0.3">
      <c r="A33" s="1">
        <v>37711</v>
      </c>
      <c r="B33" s="2">
        <v>-4.7702361949933103E-2</v>
      </c>
      <c r="C33">
        <f t="shared" si="0"/>
        <v>13642.059959803386</v>
      </c>
      <c r="D33">
        <v>3.4173999999999997E-3</v>
      </c>
      <c r="E33">
        <f t="shared" si="1"/>
        <v>9595.5885165889031</v>
      </c>
    </row>
    <row r="34" spans="1:5" x14ac:dyDescent="0.3">
      <c r="A34" s="1">
        <v>37741</v>
      </c>
      <c r="B34" s="2">
        <v>7.0231799351825599E-3</v>
      </c>
      <c r="C34">
        <f t="shared" si="0"/>
        <v>13737.870601587634</v>
      </c>
      <c r="D34">
        <v>3.7892000000000009E-2</v>
      </c>
      <c r="E34">
        <f t="shared" si="1"/>
        <v>9959.1845566594893</v>
      </c>
    </row>
    <row r="35" spans="1:5" x14ac:dyDescent="0.3">
      <c r="A35" s="1">
        <v>37771</v>
      </c>
      <c r="B35" s="2">
        <v>7.8509158049153302E-2</v>
      </c>
      <c r="C35">
        <f t="shared" si="0"/>
        <v>14816.419255906494</v>
      </c>
      <c r="D35">
        <v>3.2259800000000005E-2</v>
      </c>
      <c r="E35">
        <f>(D35*E34)+E34</f>
        <v>10280.465858620413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Period Returns Calcs</vt:lpstr>
      <vt:lpstr>Period Returns Calcs (update)</vt:lpstr>
      <vt:lpstr>Full Returns Risk Returns Calcs</vt:lpstr>
      <vt:lpstr>Returns (1992 - Present)</vt:lpstr>
      <vt:lpstr>COVID</vt:lpstr>
      <vt:lpstr>GFC</vt:lpstr>
      <vt:lpstr>MLM Index EV (15V) Monthly</vt:lpstr>
      <vt:lpstr>MLM Index EV (15V) Daily</vt:lpstr>
      <vt:lpstr>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C. Fagan</dc:creator>
  <cp:lastModifiedBy>Guy Ferrara</cp:lastModifiedBy>
  <dcterms:created xsi:type="dcterms:W3CDTF">2020-12-03T16:14:22Z</dcterms:created>
  <dcterms:modified xsi:type="dcterms:W3CDTF">2021-08-20T12:57:42Z</dcterms:modified>
</cp:coreProperties>
</file>