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0" documentId="13_ncr:1_{237D2E00-E36F-4392-9262-CB1BB6330213}" xr6:coauthVersionLast="47" xr6:coauthVersionMax="47" xr10:uidLastSave="{00000000-0000-0000-0000-000000000000}"/>
  <bookViews>
    <workbookView xWindow="-120" yWindow="-120" windowWidth="29040" windowHeight="15840" xr2:uid="{00000000-000D-0000-FFFF-FFFF00000000}"/>
  </bookViews>
  <sheets>
    <sheet name="Projektplan" sheetId="11" r:id="rId1"/>
    <sheet name="Info" sheetId="12" r:id="rId2"/>
  </sheets>
  <definedNames>
    <definedName name="Anzeigewoche">Projektplan!$E$4</definedName>
    <definedName name="_xlnm.Print_Titles" localSheetId="0">Projektplan!$4:$6</definedName>
    <definedName name="Heute" localSheetId="0">TODAY()</definedName>
    <definedName name="Projektanfang">Projektplan!$E$3</definedName>
    <definedName name="task_end" localSheetId="0">Projektplan!$F1</definedName>
    <definedName name="task_progress" localSheetId="0">Projektplan!$D1</definedName>
    <definedName name="task_start" localSheetId="0">Projektplan!$E1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1" l="1"/>
  <c r="E10" i="11" l="1"/>
  <c r="G5" i="11"/>
  <c r="G6" i="11" s="1"/>
  <c r="H5" i="11" l="1"/>
  <c r="G4" i="11"/>
  <c r="I5" i="11" l="1"/>
  <c r="H6" i="11"/>
  <c r="J5" i="11" l="1"/>
  <c r="I6" i="11"/>
  <c r="K5" i="11" l="1"/>
  <c r="J6" i="11"/>
  <c r="L5" i="11" l="1"/>
  <c r="K6" i="11"/>
  <c r="M5" i="11" l="1"/>
  <c r="L6" i="11"/>
  <c r="N5" i="11" l="1"/>
  <c r="N4" i="11" s="1"/>
  <c r="M6" i="11"/>
  <c r="N6" i="11" l="1"/>
  <c r="O5" i="11"/>
  <c r="P5" i="11" l="1"/>
  <c r="O6" i="11"/>
  <c r="Q5" i="11" l="1"/>
  <c r="P6" i="11"/>
  <c r="R5" i="11" l="1"/>
  <c r="Q6" i="11"/>
  <c r="S5" i="11" l="1"/>
  <c r="R6" i="11"/>
  <c r="T5" i="11" l="1"/>
  <c r="S6" i="11"/>
  <c r="U5" i="11" l="1"/>
  <c r="U4" i="11" s="1"/>
  <c r="T6" i="11"/>
  <c r="U6" i="11" l="1"/>
  <c r="V5" i="11"/>
  <c r="W5" i="11" l="1"/>
  <c r="V6" i="11"/>
  <c r="X5" i="11" l="1"/>
  <c r="W6" i="11"/>
  <c r="Y5" i="11" l="1"/>
  <c r="X6" i="11"/>
  <c r="Z5" i="11" l="1"/>
  <c r="Y6" i="11"/>
  <c r="AA5" i="11" l="1"/>
  <c r="Z6" i="11"/>
  <c r="AB5" i="11" l="1"/>
  <c r="AB4" i="11" s="1"/>
  <c r="AA6" i="11"/>
  <c r="AB6" i="11" l="1"/>
  <c r="AC5" i="11"/>
  <c r="AD5" i="11" l="1"/>
  <c r="AC6" i="11"/>
  <c r="AE5" i="11" l="1"/>
  <c r="AD6" i="11"/>
  <c r="AF5" i="11" l="1"/>
  <c r="AE6" i="11"/>
  <c r="AG5" i="11" l="1"/>
  <c r="AF6" i="11"/>
  <c r="AH5" i="11" l="1"/>
  <c r="AG6" i="11"/>
  <c r="AH6" i="11" l="1"/>
  <c r="AI5" i="11"/>
  <c r="AI4" i="11" s="1"/>
  <c r="AJ5" i="11" l="1"/>
  <c r="AI6" i="11"/>
  <c r="AK5" i="11" l="1"/>
  <c r="AJ6" i="11"/>
  <c r="AL5" i="11" l="1"/>
  <c r="AK6" i="11"/>
  <c r="AM5" i="11" l="1"/>
  <c r="AL6" i="11"/>
  <c r="AN5" i="11" l="1"/>
  <c r="AM6" i="11"/>
  <c r="AO5" i="11" l="1"/>
  <c r="AN6" i="11"/>
  <c r="AO6" i="11" l="1"/>
  <c r="AP5" i="11"/>
  <c r="AP4" i="11" s="1"/>
  <c r="AQ5" i="11" l="1"/>
  <c r="AP6" i="11"/>
  <c r="AQ6" i="11" l="1"/>
  <c r="AR5" i="11"/>
  <c r="AR6" i="11" l="1"/>
  <c r="AS5" i="11"/>
  <c r="AS6" i="11" l="1"/>
  <c r="AT5" i="11"/>
  <c r="AT6" i="11" l="1"/>
  <c r="AU5" i="11"/>
  <c r="AU6" i="11" l="1"/>
  <c r="AV5" i="11"/>
  <c r="AW5" i="11" l="1"/>
  <c r="AW4" i="11" s="1"/>
  <c r="AV6" i="11"/>
  <c r="AW6" i="11" l="1"/>
  <c r="AX5" i="11"/>
  <c r="AX6" i="11" l="1"/>
  <c r="AY5" i="11"/>
  <c r="AY6" i="11" l="1"/>
  <c r="AZ5" i="11"/>
  <c r="AZ6" i="11" l="1"/>
  <c r="BA5" i="11"/>
  <c r="BA6" i="11" l="1"/>
  <c r="BB5" i="11"/>
  <c r="BB6" i="11" l="1"/>
  <c r="BC5" i="11"/>
  <c r="BC6" i="11" l="1"/>
  <c r="BD5" i="11"/>
  <c r="BD4" i="11" s="1"/>
  <c r="BD6" i="11" l="1"/>
  <c r="BE5" i="11"/>
  <c r="BE6" i="11" l="1"/>
  <c r="BF5" i="11"/>
  <c r="BF6" i="11" l="1"/>
  <c r="BG5" i="11"/>
  <c r="BG6" i="11" l="1"/>
  <c r="BH5" i="11"/>
  <c r="BH6" i="11" l="1"/>
  <c r="BI5" i="11"/>
  <c r="BI6" i="11" l="1"/>
  <c r="BJ5" i="11"/>
  <c r="BJ6" i="11" l="1"/>
  <c r="BK5" i="11"/>
  <c r="BK4" i="11" s="1"/>
  <c r="BL5" i="11" l="1"/>
  <c r="BK6" i="11"/>
  <c r="BL6" i="11" l="1"/>
  <c r="BM5" i="11"/>
  <c r="BM6" i="11" l="1"/>
  <c r="BN5" i="11"/>
  <c r="BO5" i="11" l="1"/>
  <c r="BN6" i="11"/>
  <c r="BP5" i="11" l="1"/>
  <c r="BO6" i="11"/>
  <c r="BP6" i="11" l="1"/>
  <c r="BQ5" i="11"/>
  <c r="BQ6" i="11" l="1"/>
  <c r="BR5" i="11"/>
  <c r="BR4" i="11" s="1"/>
  <c r="BS5" i="11" l="1"/>
  <c r="BR6" i="11"/>
  <c r="BS6" i="11" l="1"/>
  <c r="BT5" i="11"/>
  <c r="BT6" i="11" l="1"/>
  <c r="BU5" i="11"/>
  <c r="BV5" i="11" l="1"/>
  <c r="BU6" i="11"/>
  <c r="BW5" i="11" l="1"/>
  <c r="BV6" i="11"/>
  <c r="BW6" i="11" l="1"/>
  <c r="BX5" i="11"/>
  <c r="BX6" i="11" l="1"/>
  <c r="BY5" i="11"/>
  <c r="BY4" i="11" s="1"/>
  <c r="BZ5" i="11" l="1"/>
  <c r="BY6" i="11"/>
  <c r="BZ6" i="11" l="1"/>
  <c r="CA5" i="11"/>
  <c r="CA6" i="11" l="1"/>
  <c r="CB5" i="11"/>
  <c r="CC5" i="11" l="1"/>
  <c r="CB6" i="11"/>
  <c r="CD5" i="11" l="1"/>
  <c r="CC6" i="11"/>
  <c r="CD6" i="11" l="1"/>
  <c r="CE5" i="11"/>
  <c r="CE6" i="11" l="1"/>
</calcChain>
</file>

<file path=xl/sharedStrings.xml><?xml version="1.0" encoding="utf-8"?>
<sst xmlns="http://schemas.openxmlformats.org/spreadsheetml/2006/main" count="44" uniqueCount="44">
  <si>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</si>
  <si>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EINFACHES GANTT-DIAGRAMM von Vertex42.com</t>
  </si>
  <si>
    <t>Geben Sie den Firmennamen in Zelle B2 ein.</t>
  </si>
  <si>
    <t>https://www.vertex42.com/ExcelTemplates/simple-gantt-chart.html</t>
  </si>
  <si>
    <t>Geben Sie den Namen des Projektleiters in Zelle B3 ein. Geben Sie das Startdatum für das Projekt in Zelle E3 ein. Start des Projekts: Die Bezeichnung steht in Zelle C3.</t>
  </si>
  <si>
    <t>Projektanfang:</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</si>
  <si>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</si>
  <si>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Anzeigewoche:</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</si>
  <si>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</si>
  <si>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</si>
  <si>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AUFGABE</t>
  </si>
  <si>
    <t>FORTSCHRITT</t>
  </si>
  <si>
    <t>START</t>
  </si>
  <si>
    <t>ENDE</t>
  </si>
  <si>
    <t xml:space="preserve">Löschen Sie diese Zeile nicht. Diese Zeile ist ausgeblendet, um eine Formel zu schützen, die zum Hervorheben des aktuellen Tags im Projektzeitplan verwendet wird. </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</si>
  <si>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</si>
  <si>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</si>
  <si>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Student Paper</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</si>
  <si>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</si>
  <si>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</si>
  <si>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</si>
  <si>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</si>
  <si>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</si>
  <si>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</si>
  <si>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</si>
  <si>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</si>
  <si>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</si>
  <si>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</si>
  <si>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</si>
  <si>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</si>
  <si>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</si>
  <si>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Hochschule Fulda</t>
  </si>
  <si>
    <t xml:space="preserve">Stefan Gertje und Ghaith Hamdani </t>
  </si>
  <si>
    <t>Attitude Indicator</t>
  </si>
  <si>
    <t>Strukturieren der Anforderungen mittels Mindmap</t>
  </si>
  <si>
    <t>SPS-Applikation entwickeln</t>
  </si>
  <si>
    <t>Schnittstellen festlegen</t>
  </si>
  <si>
    <t>Erstellen eines Lastenheftes</t>
  </si>
  <si>
    <t>Datensimulator entwickeln</t>
  </si>
  <si>
    <t xml:space="preserve">Visualisierung zusammenstellen </t>
  </si>
  <si>
    <t>Visualisierung testen</t>
  </si>
  <si>
    <t>Datensimulator testen</t>
  </si>
  <si>
    <t>Präsentation</t>
  </si>
  <si>
    <t>Präsentation erstellen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</si>
</sst>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m/yyyy"/>
    <numFmt numFmtId="168" formatCode="d/\ mmm\ yyyy"/>
    <numFmt numFmtId="169" formatCode="d"/>
  </numFmts>
  <fonts count="3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8"/>
      <color theme="1"/>
      <name val="Calibri"/>
      <family val="2"/>
      <scheme val="minor"/>
    </font>
    <font>
      <sz val="24"/>
      <color theme="1"/>
      <name val="Calibri"/>
      <family val="2"/>
      <scheme val="minor"/>
    </font>
    <font>
      <sz val="24"/>
      <name val="Calibri"/>
      <family val="2"/>
      <scheme val="minor"/>
    </font>
    <font>
      <b/>
      <sz val="26"/>
      <color theme="0"/>
      <name val="Calibri"/>
      <family val="2"/>
      <scheme val="minor"/>
    </font>
    <font>
      <sz val="26"/>
      <color rgb="FF00B050"/>
      <name val="Calibri"/>
      <family val="2"/>
      <scheme val="minor"/>
    </font>
    <font>
      <b/>
      <sz val="28"/>
      <color theme="1" tint="0.34998626667073579"/>
      <name val="Calibri"/>
      <family val="2"/>
      <scheme val="major"/>
    </font>
    <font>
      <sz val="12"/>
      <color theme="1"/>
      <name val="Calibri"/>
      <family val="2"/>
      <scheme val="minor"/>
    </font>
    <font>
      <sz val="12"/>
      <name val="Calibri"/>
      <family val="2"/>
      <scheme val="minor"/>
    </font>
    <font>
      <sz val="12"/>
      <color theme="0"/>
      <name val="Calibri"/>
      <family val="2"/>
      <scheme val="minor"/>
    </font>
  </fonts>
  <fills count="39">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6" fillId="0" borderId="0" applyFont="0" applyFill="0" applyBorder="0" applyAlignment="0" applyProtection="0"/>
    <xf numFmtId="0" fontId="17" fillId="0" borderId="0"/>
    <xf numFmtId="165"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7" fontId="6" fillId="0" borderId="3">
      <alignment horizontal="center" vertical="center"/>
    </xf>
    <xf numFmtId="166"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8" fillId="0" borderId="0" applyNumberFormat="0" applyFill="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19" fillId="0" borderId="0" applyNumberFormat="0" applyFill="0" applyBorder="0" applyAlignment="0" applyProtection="0"/>
    <xf numFmtId="0" fontId="20" fillId="8" borderId="0" applyNumberFormat="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11" applyNumberFormat="0" applyAlignment="0" applyProtection="0"/>
    <xf numFmtId="0" fontId="24" fillId="12" borderId="12" applyNumberFormat="0" applyAlignment="0" applyProtection="0"/>
    <xf numFmtId="0" fontId="25" fillId="12" borderId="11" applyNumberFormat="0" applyAlignment="0" applyProtection="0"/>
    <xf numFmtId="0" fontId="26" fillId="0" borderId="13" applyNumberFormat="0" applyFill="0" applyAlignment="0" applyProtection="0"/>
    <xf numFmtId="0" fontId="27" fillId="13" borderId="14" applyNumberFormat="0" applyAlignment="0" applyProtection="0"/>
    <xf numFmtId="0" fontId="28" fillId="0" borderId="0" applyNumberFormat="0" applyFill="0" applyBorder="0" applyAlignment="0" applyProtection="0"/>
    <xf numFmtId="0" fontId="6" fillId="14" borderId="15" applyNumberFormat="0" applyFont="0" applyAlignment="0" applyProtection="0"/>
    <xf numFmtId="0" fontId="29" fillId="0" borderId="0" applyNumberFormat="0" applyFill="0" applyBorder="0" applyAlignment="0" applyProtection="0"/>
    <xf numFmtId="0" fontId="5" fillId="0" borderId="16" applyNumberFormat="0" applyFill="0" applyAlignment="0" applyProtection="0"/>
    <xf numFmtId="0" fontId="17"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7"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7"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7"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7"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17"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cellStyleXfs>
  <cellXfs count="5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applyAlignment="1">
      <alignment vertical="top"/>
    </xf>
    <xf numFmtId="0" fontId="11" fillId="0" borderId="0" xfId="0" applyFont="1" applyAlignment="1">
      <alignment horizontal="left" vertical="center"/>
    </xf>
    <xf numFmtId="0" fontId="12" fillId="0" borderId="0" xfId="0" applyFont="1" applyAlignment="1">
      <alignment horizontal="left" vertical="center"/>
    </xf>
    <xf numFmtId="0" fontId="14" fillId="0" borderId="0" xfId="0" applyFont="1"/>
    <xf numFmtId="0" fontId="16" fillId="0" borderId="0" xfId="0" applyFont="1" applyAlignment="1">
      <alignment vertical="center"/>
    </xf>
    <xf numFmtId="0" fontId="15" fillId="0" borderId="0" xfId="0" applyFont="1" applyAlignment="1">
      <alignment horizontal="left" vertical="top" wrapText="1" indent="1"/>
    </xf>
    <xf numFmtId="0" fontId="2" fillId="0" borderId="0" xfId="0" applyFont="1" applyAlignment="1">
      <alignment horizontal="left" vertical="top"/>
    </xf>
    <xf numFmtId="0" fontId="13"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7" fillId="0" borderId="0" xfId="3"/>
    <xf numFmtId="0" fontId="17" fillId="0" borderId="0" xfId="3" applyAlignment="1">
      <alignment wrapText="1"/>
    </xf>
    <xf numFmtId="0" fontId="17" fillId="0" borderId="0" xfId="0" applyFont="1" applyAlignment="1">
      <alignment horizontal="center"/>
    </xf>
    <xf numFmtId="0" fontId="0" fillId="0" borderId="10" xfId="0" applyBorder="1"/>
    <xf numFmtId="0" fontId="4" fillId="0" borderId="0" xfId="0" applyFont="1" applyAlignment="1">
      <alignment vertical="top"/>
    </xf>
    <xf numFmtId="0" fontId="30" fillId="0" borderId="0" xfId="0" applyFont="1"/>
    <xf numFmtId="0" fontId="30" fillId="0" borderId="0" xfId="0" applyFont="1" applyAlignment="1">
      <alignment wrapText="1"/>
    </xf>
    <xf numFmtId="0" fontId="31" fillId="2" borderId="2" xfId="12" applyFont="1" applyFill="1">
      <alignment horizontal="left" vertical="center" indent="2"/>
    </xf>
    <xf numFmtId="0" fontId="31" fillId="2" borderId="2" xfId="11" applyFont="1" applyFill="1">
      <alignment horizontal="center" vertical="center"/>
    </xf>
    <xf numFmtId="9" fontId="32" fillId="2" borderId="2" xfId="2" applyFont="1" applyFill="1" applyBorder="1" applyAlignment="1">
      <alignment horizontal="center" vertical="center"/>
    </xf>
    <xf numFmtId="166" fontId="31" fillId="2" borderId="2" xfId="10" applyFont="1" applyFill="1">
      <alignment horizontal="center" vertical="center"/>
    </xf>
    <xf numFmtId="0" fontId="31" fillId="3" borderId="2" xfId="12" applyFont="1" applyFill="1">
      <alignment horizontal="left" vertical="center" indent="2"/>
    </xf>
    <xf numFmtId="0" fontId="31" fillId="3" borderId="2" xfId="11" applyFont="1" applyFill="1">
      <alignment horizontal="center" vertical="center"/>
    </xf>
    <xf numFmtId="9" fontId="32" fillId="3" borderId="2" xfId="2" applyFont="1" applyFill="1" applyBorder="1" applyAlignment="1">
      <alignment horizontal="center" vertical="center"/>
    </xf>
    <xf numFmtId="166" fontId="31" fillId="3" borderId="2" xfId="10" applyFont="1" applyFill="1">
      <alignment horizontal="center" vertical="center"/>
    </xf>
    <xf numFmtId="0" fontId="31" fillId="5" borderId="2" xfId="12" applyFont="1" applyFill="1">
      <alignment horizontal="left" vertical="center" indent="2"/>
    </xf>
    <xf numFmtId="0" fontId="31" fillId="5" borderId="2" xfId="11" applyFont="1" applyFill="1">
      <alignment horizontal="center" vertical="center"/>
    </xf>
    <xf numFmtId="166" fontId="31" fillId="5" borderId="2" xfId="10" applyFont="1" applyFill="1">
      <alignment horizontal="center" vertical="center"/>
    </xf>
    <xf numFmtId="0" fontId="33" fillId="7" borderId="1" xfId="0" applyFont="1" applyFill="1" applyBorder="1" applyAlignment="1">
      <alignment horizontal="left" vertical="center" indent="1"/>
    </xf>
    <xf numFmtId="0" fontId="33" fillId="7" borderId="1" xfId="0" applyFont="1" applyFill="1" applyBorder="1" applyAlignment="1">
      <alignment horizontal="center" vertical="center" wrapText="1"/>
    </xf>
    <xf numFmtId="0" fontId="31" fillId="0" borderId="0" xfId="7" applyFont="1">
      <alignment vertical="top"/>
    </xf>
    <xf numFmtId="0" fontId="34" fillId="0" borderId="0" xfId="6" applyFont="1"/>
    <xf numFmtId="0" fontId="35" fillId="0" borderId="0" xfId="5" applyFont="1" applyAlignment="1">
      <alignment horizontal="left"/>
    </xf>
    <xf numFmtId="0" fontId="31" fillId="0" borderId="3" xfId="0" applyFont="1" applyBorder="1" applyAlignment="1">
      <alignment horizontal="center" vertical="center"/>
    </xf>
    <xf numFmtId="167" fontId="31" fillId="0" borderId="3" xfId="9" applyFont="1">
      <alignment horizontal="center" vertical="center"/>
    </xf>
    <xf numFmtId="0" fontId="31" fillId="0" borderId="0" xfId="8" applyFont="1">
      <alignment horizontal="right" indent="1"/>
    </xf>
    <xf numFmtId="0" fontId="31" fillId="0" borderId="7" xfId="8" applyFont="1" applyBorder="1">
      <alignment horizontal="right" indent="1"/>
    </xf>
    <xf numFmtId="0" fontId="36" fillId="0" borderId="0" xfId="0" applyFont="1"/>
    <xf numFmtId="168" fontId="36" fillId="4" borderId="4" xfId="0" applyNumberFormat="1" applyFont="1" applyFill="1" applyBorder="1" applyAlignment="1">
      <alignment horizontal="left" vertical="center" wrapText="1" indent="1"/>
    </xf>
    <xf numFmtId="168" fontId="36" fillId="4" borderId="1" xfId="0" applyNumberFormat="1" applyFont="1" applyFill="1" applyBorder="1" applyAlignment="1">
      <alignment horizontal="left" vertical="center" wrapText="1" indent="1"/>
    </xf>
    <xf numFmtId="168" fontId="36" fillId="4" borderId="5" xfId="0" applyNumberFormat="1" applyFont="1" applyFill="1" applyBorder="1" applyAlignment="1">
      <alignment horizontal="left" vertical="center" wrapText="1" indent="1"/>
    </xf>
    <xf numFmtId="169" fontId="37" fillId="4" borderId="6" xfId="0" applyNumberFormat="1" applyFont="1" applyFill="1" applyBorder="1" applyAlignment="1">
      <alignment horizontal="center" vertical="center"/>
    </xf>
    <xf numFmtId="169" fontId="37" fillId="4" borderId="0" xfId="0" applyNumberFormat="1" applyFont="1" applyFill="1" applyAlignment="1">
      <alignment horizontal="center" vertical="center"/>
    </xf>
    <xf numFmtId="169" fontId="37" fillId="4" borderId="7" xfId="0" applyNumberFormat="1" applyFont="1" applyFill="1" applyBorder="1" applyAlignment="1">
      <alignment horizontal="center" vertical="center"/>
    </xf>
    <xf numFmtId="0" fontId="38" fillId="6" borderId="8" xfId="0" applyFont="1" applyFill="1" applyBorder="1" applyAlignment="1">
      <alignment horizontal="center" vertical="center" shrinkToFit="1"/>
    </xf>
    <xf numFmtId="0" fontId="36" fillId="0" borderId="9" xfId="0" applyFont="1" applyBorder="1" applyAlignment="1">
      <alignment vertical="center"/>
    </xf>
    <xf numFmtId="0" fontId="36" fillId="0" borderId="9" xfId="0" applyFont="1" applyBorder="1" applyAlignment="1">
      <alignment horizontal="right" vertical="center"/>
    </xf>
  </cellXfs>
  <cellStyles count="54">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xr:uid="{6391D789-272B-4DD2-9BF3-2CDCF610FA41}"/>
    <cellStyle name="Ausgabe" xfId="22" builtinId="21" customBuiltin="1"/>
    <cellStyle name="Berechnung" xfId="23" builtinId="22" customBuiltin="1"/>
    <cellStyle name="Besuchter Hyperlink" xfId="13" builtinId="9" customBuiltin="1"/>
    <cellStyle name="Datum" xfId="10" xr:uid="{229918B6-DD13-4F5A-97B9-305F7E002AA3}"/>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xr:uid="{B2D3C1EE-6B41-4801-AAFC-C2274E49E503}"/>
    <cellStyle name="Neutral" xfId="20" builtinId="28" customBuiltin="1"/>
    <cellStyle name="Notiz" xfId="27" builtinId="10" customBuiltin="1"/>
    <cellStyle name="Projektanfang" xfId="9" xr:uid="{8EB8A09A-C31C-40A3-B2C1-9449520178B8}"/>
    <cellStyle name="Prozent" xfId="2" builtinId="5" customBuiltin="1"/>
    <cellStyle name="Schlecht" xfId="19" builtinId="27" customBuiltin="1"/>
    <cellStyle name="Standard" xfId="0" builtinId="0" customBuiltin="1"/>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xr:uid="{26E66EE6-E33F-4D77-BAE4-0FB4F5BBF673}"/>
    <cellStyle name="Zelle überprüfen" xfId="25" builtinId="23" customBuiltin="1"/>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21"/>
  <sheetViews>
    <sheetView showGridLines="0" tabSelected="1" showRuler="0" zoomScale="55" zoomScaleNormal="55" zoomScalePageLayoutView="70" workbookViewId="0">
      <pane ySplit="6" topLeftCell="A8" activePane="bottomLeft" state="frozen"/>
      <selection pane="bottomLeft" activeCell="E8" sqref="E8"/>
    </sheetView>
  </sheetViews>
  <sheetFormatPr baseColWidth="10" defaultColWidth="9.109375" defaultRowHeight="30" customHeight="1" x14ac:dyDescent="0.3"/>
  <cols>
    <col min="1" max="1" width="2.6640625" style="19" customWidth="1"/>
    <col min="2" max="2" width="64.33203125" customWidth="1"/>
    <col min="3" max="3" width="29.6640625" customWidth="1"/>
    <col min="4" max="4" width="27.21875" customWidth="1"/>
    <col min="5" max="5" width="19.88671875" style="5" customWidth="1"/>
    <col min="6" max="6" width="16.44140625" customWidth="1"/>
    <col min="7" max="83" width="3.77734375" style="46" customWidth="1"/>
  </cols>
  <sheetData>
    <row r="1" spans="1:83" ht="30" customHeight="1" x14ac:dyDescent="0.7">
      <c r="A1" s="20" t="s">
        <v>0</v>
      </c>
      <c r="B1" s="41" t="s">
        <v>33</v>
      </c>
      <c r="C1" s="1"/>
      <c r="D1" s="2"/>
      <c r="E1" s="4"/>
      <c r="F1" s="8"/>
    </row>
    <row r="2" spans="1:83" ht="30" customHeight="1" x14ac:dyDescent="0.65">
      <c r="A2" s="19" t="s">
        <v>2</v>
      </c>
      <c r="B2" s="40" t="s">
        <v>31</v>
      </c>
    </row>
    <row r="3" spans="1:83" ht="30" customHeight="1" x14ac:dyDescent="0.6">
      <c r="A3" s="19" t="s">
        <v>4</v>
      </c>
      <c r="B3" s="39" t="s">
        <v>32</v>
      </c>
      <c r="C3" s="44" t="s">
        <v>5</v>
      </c>
      <c r="D3" s="45"/>
      <c r="E3" s="43">
        <v>45257</v>
      </c>
      <c r="F3" s="43"/>
    </row>
    <row r="4" spans="1:83" ht="30" customHeight="1" x14ac:dyDescent="0.6">
      <c r="A4" s="20" t="s">
        <v>6</v>
      </c>
      <c r="C4" s="44" t="s">
        <v>7</v>
      </c>
      <c r="D4" s="45"/>
      <c r="E4" s="42">
        <v>1</v>
      </c>
      <c r="F4" s="24"/>
      <c r="G4" s="47">
        <f>G5</f>
        <v>45257</v>
      </c>
      <c r="H4" s="48"/>
      <c r="I4" s="48"/>
      <c r="J4" s="48"/>
      <c r="K4" s="48"/>
      <c r="L4" s="48"/>
      <c r="M4" s="49"/>
      <c r="N4" s="47">
        <f t="shared" ref="N4" si="0">N5</f>
        <v>45264</v>
      </c>
      <c r="O4" s="48"/>
      <c r="P4" s="48"/>
      <c r="Q4" s="48"/>
      <c r="R4" s="48"/>
      <c r="S4" s="48"/>
      <c r="T4" s="49"/>
      <c r="U4" s="47">
        <f t="shared" ref="U4" si="1">U5</f>
        <v>45271</v>
      </c>
      <c r="V4" s="48"/>
      <c r="W4" s="48"/>
      <c r="X4" s="48"/>
      <c r="Y4" s="48"/>
      <c r="Z4" s="48"/>
      <c r="AA4" s="49"/>
      <c r="AB4" s="47">
        <f t="shared" ref="AB4" si="2">AB5</f>
        <v>45278</v>
      </c>
      <c r="AC4" s="48"/>
      <c r="AD4" s="48"/>
      <c r="AE4" s="48"/>
      <c r="AF4" s="48"/>
      <c r="AG4" s="48"/>
      <c r="AH4" s="49"/>
      <c r="AI4" s="47">
        <f t="shared" ref="AI4" si="3">AI5</f>
        <v>45285</v>
      </c>
      <c r="AJ4" s="48"/>
      <c r="AK4" s="48"/>
      <c r="AL4" s="48"/>
      <c r="AM4" s="48"/>
      <c r="AN4" s="48"/>
      <c r="AO4" s="49"/>
      <c r="AP4" s="47">
        <f t="shared" ref="AP4" si="4">AP5</f>
        <v>45292</v>
      </c>
      <c r="AQ4" s="48"/>
      <c r="AR4" s="48"/>
      <c r="AS4" s="48"/>
      <c r="AT4" s="48"/>
      <c r="AU4" s="48"/>
      <c r="AV4" s="49"/>
      <c r="AW4" s="47">
        <f t="shared" ref="AW4" si="5">AW5</f>
        <v>45299</v>
      </c>
      <c r="AX4" s="48"/>
      <c r="AY4" s="48"/>
      <c r="AZ4" s="48"/>
      <c r="BA4" s="48"/>
      <c r="BB4" s="48"/>
      <c r="BC4" s="49"/>
      <c r="BD4" s="47">
        <f t="shared" ref="BD4" si="6">BD5</f>
        <v>45306</v>
      </c>
      <c r="BE4" s="48"/>
      <c r="BF4" s="48"/>
      <c r="BG4" s="48"/>
      <c r="BH4" s="48"/>
      <c r="BI4" s="48"/>
      <c r="BJ4" s="49"/>
      <c r="BK4" s="47">
        <f t="shared" ref="BK4" si="7">BK5</f>
        <v>45313</v>
      </c>
      <c r="BL4" s="48"/>
      <c r="BM4" s="48"/>
      <c r="BN4" s="48"/>
      <c r="BO4" s="48"/>
      <c r="BP4" s="48"/>
      <c r="BQ4" s="49"/>
      <c r="BR4" s="47">
        <f t="shared" ref="BR4" si="8">BR5</f>
        <v>45320</v>
      </c>
      <c r="BS4" s="48"/>
      <c r="BT4" s="48"/>
      <c r="BU4" s="48"/>
      <c r="BV4" s="48"/>
      <c r="BW4" s="48"/>
      <c r="BX4" s="49"/>
      <c r="BY4" s="47">
        <f t="shared" ref="BY4" si="9">BY5</f>
        <v>45327</v>
      </c>
      <c r="BZ4" s="48"/>
      <c r="CA4" s="48"/>
      <c r="CB4" s="48"/>
      <c r="CC4" s="48"/>
      <c r="CD4" s="48"/>
      <c r="CE4" s="49"/>
    </row>
    <row r="5" spans="1:83" ht="15" customHeight="1" x14ac:dyDescent="0.3">
      <c r="A5" s="20" t="s">
        <v>8</v>
      </c>
      <c r="B5" s="22"/>
      <c r="C5" s="22"/>
      <c r="D5" s="22"/>
      <c r="E5" s="22"/>
      <c r="F5" s="22"/>
      <c r="G5" s="50">
        <f>Projektanfang-WEEKDAY(Projektanfang,1)+2+7*(Anzeigewoche-1)</f>
        <v>45257</v>
      </c>
      <c r="H5" s="51">
        <f>G5+1</f>
        <v>45258</v>
      </c>
      <c r="I5" s="51">
        <f t="shared" ref="I5:AV5" si="10">H5+1</f>
        <v>45259</v>
      </c>
      <c r="J5" s="51">
        <f t="shared" si="10"/>
        <v>45260</v>
      </c>
      <c r="K5" s="51">
        <f t="shared" si="10"/>
        <v>45261</v>
      </c>
      <c r="L5" s="51">
        <f t="shared" si="10"/>
        <v>45262</v>
      </c>
      <c r="M5" s="52">
        <f t="shared" si="10"/>
        <v>45263</v>
      </c>
      <c r="N5" s="50">
        <f>M5+1</f>
        <v>45264</v>
      </c>
      <c r="O5" s="51">
        <f>N5+1</f>
        <v>45265</v>
      </c>
      <c r="P5" s="51">
        <f t="shared" si="10"/>
        <v>45266</v>
      </c>
      <c r="Q5" s="51">
        <f t="shared" si="10"/>
        <v>45267</v>
      </c>
      <c r="R5" s="51">
        <f t="shared" si="10"/>
        <v>45268</v>
      </c>
      <c r="S5" s="51">
        <f t="shared" si="10"/>
        <v>45269</v>
      </c>
      <c r="T5" s="52">
        <f t="shared" si="10"/>
        <v>45270</v>
      </c>
      <c r="U5" s="50">
        <f>T5+1</f>
        <v>45271</v>
      </c>
      <c r="V5" s="51">
        <f>U5+1</f>
        <v>45272</v>
      </c>
      <c r="W5" s="51">
        <f t="shared" si="10"/>
        <v>45273</v>
      </c>
      <c r="X5" s="51">
        <f t="shared" si="10"/>
        <v>45274</v>
      </c>
      <c r="Y5" s="51">
        <f t="shared" si="10"/>
        <v>45275</v>
      </c>
      <c r="Z5" s="51">
        <f t="shared" si="10"/>
        <v>45276</v>
      </c>
      <c r="AA5" s="52">
        <f t="shared" si="10"/>
        <v>45277</v>
      </c>
      <c r="AB5" s="50">
        <f>AA5+1</f>
        <v>45278</v>
      </c>
      <c r="AC5" s="51">
        <f>AB5+1</f>
        <v>45279</v>
      </c>
      <c r="AD5" s="51">
        <f t="shared" si="10"/>
        <v>45280</v>
      </c>
      <c r="AE5" s="51">
        <f t="shared" si="10"/>
        <v>45281</v>
      </c>
      <c r="AF5" s="51">
        <f t="shared" si="10"/>
        <v>45282</v>
      </c>
      <c r="AG5" s="51">
        <f t="shared" si="10"/>
        <v>45283</v>
      </c>
      <c r="AH5" s="52">
        <f t="shared" si="10"/>
        <v>45284</v>
      </c>
      <c r="AI5" s="50">
        <f>AH5+1</f>
        <v>45285</v>
      </c>
      <c r="AJ5" s="51">
        <f>AI5+1</f>
        <v>45286</v>
      </c>
      <c r="AK5" s="51">
        <f t="shared" si="10"/>
        <v>45287</v>
      </c>
      <c r="AL5" s="51">
        <f t="shared" si="10"/>
        <v>45288</v>
      </c>
      <c r="AM5" s="51">
        <f t="shared" si="10"/>
        <v>45289</v>
      </c>
      <c r="AN5" s="51">
        <f t="shared" si="10"/>
        <v>45290</v>
      </c>
      <c r="AO5" s="52">
        <f t="shared" si="10"/>
        <v>45291</v>
      </c>
      <c r="AP5" s="50">
        <f>AO5+1</f>
        <v>45292</v>
      </c>
      <c r="AQ5" s="51">
        <f>AP5+1</f>
        <v>45293</v>
      </c>
      <c r="AR5" s="51">
        <f t="shared" si="10"/>
        <v>45294</v>
      </c>
      <c r="AS5" s="51">
        <f t="shared" si="10"/>
        <v>45295</v>
      </c>
      <c r="AT5" s="51">
        <f t="shared" si="10"/>
        <v>45296</v>
      </c>
      <c r="AU5" s="51">
        <f t="shared" si="10"/>
        <v>45297</v>
      </c>
      <c r="AV5" s="52">
        <f t="shared" si="10"/>
        <v>45298</v>
      </c>
      <c r="AW5" s="50">
        <f>AV5+1</f>
        <v>45299</v>
      </c>
      <c r="AX5" s="51">
        <f>AW5+1</f>
        <v>45300</v>
      </c>
      <c r="AY5" s="51">
        <f t="shared" ref="AY5:BC5" si="11">AX5+1</f>
        <v>45301</v>
      </c>
      <c r="AZ5" s="51">
        <f t="shared" si="11"/>
        <v>45302</v>
      </c>
      <c r="BA5" s="51">
        <f t="shared" si="11"/>
        <v>45303</v>
      </c>
      <c r="BB5" s="51">
        <f t="shared" si="11"/>
        <v>45304</v>
      </c>
      <c r="BC5" s="52">
        <f t="shared" si="11"/>
        <v>45305</v>
      </c>
      <c r="BD5" s="50">
        <f>BC5+1</f>
        <v>45306</v>
      </c>
      <c r="BE5" s="51">
        <f>BD5+1</f>
        <v>45307</v>
      </c>
      <c r="BF5" s="51">
        <f t="shared" ref="BF5:BJ5" si="12">BE5+1</f>
        <v>45308</v>
      </c>
      <c r="BG5" s="51">
        <f t="shared" si="12"/>
        <v>45309</v>
      </c>
      <c r="BH5" s="51">
        <f t="shared" si="12"/>
        <v>45310</v>
      </c>
      <c r="BI5" s="51">
        <f t="shared" si="12"/>
        <v>45311</v>
      </c>
      <c r="BJ5" s="52">
        <f t="shared" si="12"/>
        <v>45312</v>
      </c>
      <c r="BK5" s="50">
        <f>BJ5+1</f>
        <v>45313</v>
      </c>
      <c r="BL5" s="51">
        <f>BK5+1</f>
        <v>45314</v>
      </c>
      <c r="BM5" s="51">
        <f t="shared" ref="BM5" si="13">BL5+1</f>
        <v>45315</v>
      </c>
      <c r="BN5" s="51">
        <f t="shared" ref="BN5" si="14">BM5+1</f>
        <v>45316</v>
      </c>
      <c r="BO5" s="51">
        <f t="shared" ref="BO5" si="15">BN5+1</f>
        <v>45317</v>
      </c>
      <c r="BP5" s="51">
        <f t="shared" ref="BP5" si="16">BO5+1</f>
        <v>45318</v>
      </c>
      <c r="BQ5" s="52">
        <f t="shared" ref="BQ5" si="17">BP5+1</f>
        <v>45319</v>
      </c>
      <c r="BR5" s="50">
        <f>BQ5+1</f>
        <v>45320</v>
      </c>
      <c r="BS5" s="51">
        <f>BR5+1</f>
        <v>45321</v>
      </c>
      <c r="BT5" s="51">
        <f t="shared" ref="BT5" si="18">BS5+1</f>
        <v>45322</v>
      </c>
      <c r="BU5" s="51">
        <f t="shared" ref="BU5" si="19">BT5+1</f>
        <v>45323</v>
      </c>
      <c r="BV5" s="51">
        <f t="shared" ref="BV5" si="20">BU5+1</f>
        <v>45324</v>
      </c>
      <c r="BW5" s="51">
        <f t="shared" ref="BW5" si="21">BV5+1</f>
        <v>45325</v>
      </c>
      <c r="BX5" s="52">
        <f t="shared" ref="BX5" si="22">BW5+1</f>
        <v>45326</v>
      </c>
      <c r="BY5" s="50">
        <f>BX5+1</f>
        <v>45327</v>
      </c>
      <c r="BZ5" s="51">
        <f>BY5+1</f>
        <v>45328</v>
      </c>
      <c r="CA5" s="51">
        <f t="shared" ref="CA5" si="23">BZ5+1</f>
        <v>45329</v>
      </c>
      <c r="CB5" s="51">
        <f t="shared" ref="CB5" si="24">CA5+1</f>
        <v>45330</v>
      </c>
      <c r="CC5" s="51">
        <f t="shared" ref="CC5" si="25">CB5+1</f>
        <v>45331</v>
      </c>
      <c r="CD5" s="51">
        <f t="shared" ref="CD5" si="26">CC5+1</f>
        <v>45332</v>
      </c>
      <c r="CE5" s="52">
        <f t="shared" ref="CE5" si="27">CD5+1</f>
        <v>45333</v>
      </c>
    </row>
    <row r="6" spans="1:83" ht="30" customHeight="1" thickBot="1" x14ac:dyDescent="0.35">
      <c r="A6" s="20" t="s">
        <v>9</v>
      </c>
      <c r="B6" s="37" t="s">
        <v>10</v>
      </c>
      <c r="C6" s="38"/>
      <c r="D6" s="38" t="s">
        <v>11</v>
      </c>
      <c r="E6" s="38" t="s">
        <v>12</v>
      </c>
      <c r="F6" s="38" t="s">
        <v>13</v>
      </c>
      <c r="G6" s="53" t="str">
        <f t="shared" ref="G6:AL6" si="28">LEFT(TEXT(G5,"TTTT"),1)</f>
        <v>M</v>
      </c>
      <c r="H6" s="53" t="str">
        <f t="shared" si="28"/>
        <v>D</v>
      </c>
      <c r="I6" s="53" t="str">
        <f t="shared" si="28"/>
        <v>M</v>
      </c>
      <c r="J6" s="53" t="str">
        <f t="shared" si="28"/>
        <v>D</v>
      </c>
      <c r="K6" s="53" t="str">
        <f t="shared" si="28"/>
        <v>F</v>
      </c>
      <c r="L6" s="53" t="str">
        <f t="shared" si="28"/>
        <v>S</v>
      </c>
      <c r="M6" s="53" t="str">
        <f t="shared" si="28"/>
        <v>S</v>
      </c>
      <c r="N6" s="53" t="str">
        <f t="shared" si="28"/>
        <v>M</v>
      </c>
      <c r="O6" s="53" t="str">
        <f t="shared" si="28"/>
        <v>D</v>
      </c>
      <c r="P6" s="53" t="str">
        <f t="shared" si="28"/>
        <v>M</v>
      </c>
      <c r="Q6" s="53" t="str">
        <f t="shared" si="28"/>
        <v>D</v>
      </c>
      <c r="R6" s="53" t="str">
        <f t="shared" si="28"/>
        <v>F</v>
      </c>
      <c r="S6" s="53" t="str">
        <f t="shared" si="28"/>
        <v>S</v>
      </c>
      <c r="T6" s="53" t="str">
        <f t="shared" si="28"/>
        <v>S</v>
      </c>
      <c r="U6" s="53" t="str">
        <f t="shared" si="28"/>
        <v>M</v>
      </c>
      <c r="V6" s="53" t="str">
        <f t="shared" si="28"/>
        <v>D</v>
      </c>
      <c r="W6" s="53" t="str">
        <f t="shared" si="28"/>
        <v>M</v>
      </c>
      <c r="X6" s="53" t="str">
        <f t="shared" si="28"/>
        <v>D</v>
      </c>
      <c r="Y6" s="53" t="str">
        <f t="shared" si="28"/>
        <v>F</v>
      </c>
      <c r="Z6" s="53" t="str">
        <f t="shared" si="28"/>
        <v>S</v>
      </c>
      <c r="AA6" s="53" t="str">
        <f t="shared" si="28"/>
        <v>S</v>
      </c>
      <c r="AB6" s="53" t="str">
        <f t="shared" si="28"/>
        <v>M</v>
      </c>
      <c r="AC6" s="53" t="str">
        <f t="shared" si="28"/>
        <v>D</v>
      </c>
      <c r="AD6" s="53" t="str">
        <f t="shared" si="28"/>
        <v>M</v>
      </c>
      <c r="AE6" s="53" t="str">
        <f t="shared" si="28"/>
        <v>D</v>
      </c>
      <c r="AF6" s="53" t="str">
        <f t="shared" si="28"/>
        <v>F</v>
      </c>
      <c r="AG6" s="53" t="str">
        <f t="shared" si="28"/>
        <v>S</v>
      </c>
      <c r="AH6" s="53" t="str">
        <f t="shared" si="28"/>
        <v>S</v>
      </c>
      <c r="AI6" s="53" t="str">
        <f t="shared" si="28"/>
        <v>M</v>
      </c>
      <c r="AJ6" s="53" t="str">
        <f t="shared" si="28"/>
        <v>D</v>
      </c>
      <c r="AK6" s="53" t="str">
        <f t="shared" si="28"/>
        <v>M</v>
      </c>
      <c r="AL6" s="53" t="str">
        <f t="shared" si="28"/>
        <v>D</v>
      </c>
      <c r="AM6" s="53" t="str">
        <f t="shared" ref="AM6:BJ6" si="29">LEFT(TEXT(AM5,"TTTT"),1)</f>
        <v>F</v>
      </c>
      <c r="AN6" s="53" t="str">
        <f t="shared" si="29"/>
        <v>S</v>
      </c>
      <c r="AO6" s="53" t="str">
        <f t="shared" si="29"/>
        <v>S</v>
      </c>
      <c r="AP6" s="53" t="str">
        <f t="shared" si="29"/>
        <v>M</v>
      </c>
      <c r="AQ6" s="53" t="str">
        <f t="shared" si="29"/>
        <v>D</v>
      </c>
      <c r="AR6" s="53" t="str">
        <f t="shared" si="29"/>
        <v>M</v>
      </c>
      <c r="AS6" s="53" t="str">
        <f t="shared" si="29"/>
        <v>D</v>
      </c>
      <c r="AT6" s="53" t="str">
        <f t="shared" si="29"/>
        <v>F</v>
      </c>
      <c r="AU6" s="53" t="str">
        <f t="shared" si="29"/>
        <v>S</v>
      </c>
      <c r="AV6" s="53" t="str">
        <f t="shared" si="29"/>
        <v>S</v>
      </c>
      <c r="AW6" s="53" t="str">
        <f t="shared" si="29"/>
        <v>M</v>
      </c>
      <c r="AX6" s="53" t="str">
        <f t="shared" si="29"/>
        <v>D</v>
      </c>
      <c r="AY6" s="53" t="str">
        <f t="shared" si="29"/>
        <v>M</v>
      </c>
      <c r="AZ6" s="53" t="str">
        <f t="shared" si="29"/>
        <v>D</v>
      </c>
      <c r="BA6" s="53" t="str">
        <f t="shared" si="29"/>
        <v>F</v>
      </c>
      <c r="BB6" s="53" t="str">
        <f t="shared" si="29"/>
        <v>S</v>
      </c>
      <c r="BC6" s="53" t="str">
        <f t="shared" si="29"/>
        <v>S</v>
      </c>
      <c r="BD6" s="53" t="str">
        <f t="shared" si="29"/>
        <v>M</v>
      </c>
      <c r="BE6" s="53" t="str">
        <f t="shared" si="29"/>
        <v>D</v>
      </c>
      <c r="BF6" s="53" t="str">
        <f t="shared" si="29"/>
        <v>M</v>
      </c>
      <c r="BG6" s="53" t="str">
        <f t="shared" si="29"/>
        <v>D</v>
      </c>
      <c r="BH6" s="53" t="str">
        <f t="shared" si="29"/>
        <v>F</v>
      </c>
      <c r="BI6" s="53" t="str">
        <f t="shared" si="29"/>
        <v>S</v>
      </c>
      <c r="BJ6" s="53" t="str">
        <f t="shared" si="29"/>
        <v>S</v>
      </c>
      <c r="BK6" s="53" t="str">
        <f t="shared" ref="BK6" si="30">LEFT(TEXT(BK5,"TTTT"),1)</f>
        <v>M</v>
      </c>
      <c r="BL6" s="53" t="str">
        <f t="shared" ref="BL6" si="31">LEFT(TEXT(BL5,"TTTT"),1)</f>
        <v>D</v>
      </c>
      <c r="BM6" s="53" t="str">
        <f t="shared" ref="BM6" si="32">LEFT(TEXT(BM5,"TTTT"),1)</f>
        <v>M</v>
      </c>
      <c r="BN6" s="53" t="str">
        <f t="shared" ref="BN6" si="33">LEFT(TEXT(BN5,"TTTT"),1)</f>
        <v>D</v>
      </c>
      <c r="BO6" s="53" t="str">
        <f t="shared" ref="BO6" si="34">LEFT(TEXT(BO5,"TTTT"),1)</f>
        <v>F</v>
      </c>
      <c r="BP6" s="53" t="str">
        <f t="shared" ref="BP6" si="35">LEFT(TEXT(BP5,"TTTT"),1)</f>
        <v>S</v>
      </c>
      <c r="BQ6" s="53" t="str">
        <f t="shared" ref="BQ6" si="36">LEFT(TEXT(BQ5,"TTTT"),1)</f>
        <v>S</v>
      </c>
      <c r="BR6" s="53" t="str">
        <f t="shared" ref="BR6" si="37">LEFT(TEXT(BR5,"TTTT"),1)</f>
        <v>M</v>
      </c>
      <c r="BS6" s="53" t="str">
        <f t="shared" ref="BS6" si="38">LEFT(TEXT(BS5,"TTTT"),1)</f>
        <v>D</v>
      </c>
      <c r="BT6" s="53" t="str">
        <f t="shared" ref="BT6" si="39">LEFT(TEXT(BT5,"TTTT"),1)</f>
        <v>M</v>
      </c>
      <c r="BU6" s="53" t="str">
        <f t="shared" ref="BU6" si="40">LEFT(TEXT(BU5,"TTTT"),1)</f>
        <v>D</v>
      </c>
      <c r="BV6" s="53" t="str">
        <f t="shared" ref="BV6" si="41">LEFT(TEXT(BV5,"TTTT"),1)</f>
        <v>F</v>
      </c>
      <c r="BW6" s="53" t="str">
        <f t="shared" ref="BW6" si="42">LEFT(TEXT(BW5,"TTTT"),1)</f>
        <v>S</v>
      </c>
      <c r="BX6" s="53" t="str">
        <f t="shared" ref="BX6" si="43">LEFT(TEXT(BX5,"TTTT"),1)</f>
        <v>S</v>
      </c>
      <c r="BY6" s="53" t="str">
        <f t="shared" ref="BY6" si="44">LEFT(TEXT(BY5,"TTTT"),1)</f>
        <v>M</v>
      </c>
      <c r="BZ6" s="53" t="str">
        <f t="shared" ref="BZ6" si="45">LEFT(TEXT(BZ5,"TTTT"),1)</f>
        <v>D</v>
      </c>
      <c r="CA6" s="53" t="str">
        <f t="shared" ref="CA6" si="46">LEFT(TEXT(CA5,"TTTT"),1)</f>
        <v>M</v>
      </c>
      <c r="CB6" s="53" t="str">
        <f t="shared" ref="CB6" si="47">LEFT(TEXT(CB5,"TTTT"),1)</f>
        <v>D</v>
      </c>
      <c r="CC6" s="53" t="str">
        <f t="shared" ref="CC6" si="48">LEFT(TEXT(CC5,"TTTT"),1)</f>
        <v>F</v>
      </c>
      <c r="CD6" s="53" t="str">
        <f t="shared" ref="CD6" si="49">LEFT(TEXT(CD5,"TTTT"),1)</f>
        <v>S</v>
      </c>
      <c r="CE6" s="53" t="str">
        <f t="shared" ref="CE6" si="50">LEFT(TEXT(CE5,"TTTT"),1)</f>
        <v>S</v>
      </c>
    </row>
    <row r="7" spans="1:83" ht="30" hidden="1" customHeight="1" thickBot="1" x14ac:dyDescent="0.5">
      <c r="A7" s="19" t="s">
        <v>14</v>
      </c>
      <c r="B7" s="24"/>
      <c r="C7" s="25"/>
      <c r="E7"/>
      <c r="G7" s="54"/>
      <c r="H7" s="54"/>
      <c r="I7" s="54"/>
      <c r="J7" s="54"/>
      <c r="K7" s="54"/>
      <c r="L7" s="54"/>
      <c r="M7" s="54"/>
      <c r="N7" s="54"/>
      <c r="O7" s="54"/>
      <c r="P7" s="54"/>
      <c r="Q7" s="54"/>
      <c r="R7" s="54"/>
      <c r="S7" s="54"/>
      <c r="T7" s="54"/>
      <c r="U7" s="54"/>
      <c r="V7" s="54"/>
      <c r="W7" s="54"/>
      <c r="X7" s="54"/>
      <c r="Y7" s="54"/>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row>
    <row r="8" spans="1:83" s="3" customFormat="1" ht="30" customHeight="1" thickBot="1" x14ac:dyDescent="0.35">
      <c r="A8" s="20" t="s">
        <v>15</v>
      </c>
      <c r="B8" s="26" t="s">
        <v>34</v>
      </c>
      <c r="C8" s="27"/>
      <c r="D8" s="28">
        <v>1</v>
      </c>
      <c r="E8" s="29">
        <v>45257</v>
      </c>
      <c r="F8" s="29">
        <v>45267</v>
      </c>
      <c r="G8" s="54"/>
      <c r="H8" s="54"/>
      <c r="I8" s="54"/>
      <c r="J8" s="54"/>
      <c r="K8" s="54"/>
      <c r="L8" s="54"/>
      <c r="M8" s="54"/>
      <c r="N8" s="54"/>
      <c r="O8" s="54"/>
      <c r="P8" s="54"/>
      <c r="Q8" s="54"/>
      <c r="R8" s="54"/>
      <c r="S8" s="54"/>
      <c r="T8" s="54"/>
      <c r="U8" s="54"/>
      <c r="V8" s="54"/>
      <c r="W8" s="54"/>
      <c r="X8" s="54"/>
      <c r="Y8" s="54"/>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row>
    <row r="9" spans="1:83" s="3" customFormat="1" ht="30" customHeight="1" thickBot="1" x14ac:dyDescent="0.35">
      <c r="A9" s="20" t="s">
        <v>16</v>
      </c>
      <c r="B9" s="26" t="s">
        <v>37</v>
      </c>
      <c r="C9" s="27"/>
      <c r="D9" s="28">
        <v>1</v>
      </c>
      <c r="E9" s="29">
        <f>E8</f>
        <v>45257</v>
      </c>
      <c r="F9" s="29">
        <v>45267</v>
      </c>
      <c r="G9" s="54"/>
      <c r="H9" s="54"/>
      <c r="I9" s="54"/>
      <c r="J9" s="54"/>
      <c r="K9" s="54"/>
      <c r="L9" s="54"/>
      <c r="M9" s="54"/>
      <c r="N9" s="54"/>
      <c r="O9" s="54"/>
      <c r="P9" s="54"/>
      <c r="Q9" s="54"/>
      <c r="R9" s="54"/>
      <c r="S9" s="55"/>
      <c r="T9" s="55"/>
      <c r="U9" s="54"/>
      <c r="V9" s="54"/>
      <c r="W9" s="54"/>
      <c r="X9" s="54"/>
      <c r="Y9" s="54"/>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row>
    <row r="10" spans="1:83" s="3" customFormat="1" ht="30" customHeight="1" thickBot="1" x14ac:dyDescent="0.35">
      <c r="A10" s="19"/>
      <c r="B10" s="26" t="s">
        <v>36</v>
      </c>
      <c r="C10" s="27"/>
      <c r="D10" s="28">
        <v>1</v>
      </c>
      <c r="E10" s="29">
        <f>E9</f>
        <v>45257</v>
      </c>
      <c r="F10" s="29">
        <v>45267</v>
      </c>
      <c r="G10" s="54"/>
      <c r="H10" s="54"/>
      <c r="I10" s="54"/>
      <c r="J10" s="54"/>
      <c r="K10" s="54"/>
      <c r="L10" s="54"/>
      <c r="M10" s="54"/>
      <c r="N10" s="54"/>
      <c r="O10" s="54"/>
      <c r="P10" s="54"/>
      <c r="Q10" s="54"/>
      <c r="R10" s="54"/>
      <c r="S10" s="54"/>
      <c r="T10" s="54"/>
      <c r="U10" s="54"/>
      <c r="V10" s="54"/>
      <c r="W10" s="54"/>
      <c r="X10" s="54"/>
      <c r="Y10" s="54"/>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row>
    <row r="11" spans="1:83" s="3" customFormat="1" ht="30" customHeight="1" thickBot="1" x14ac:dyDescent="0.35">
      <c r="A11" s="19"/>
      <c r="B11" s="26" t="s">
        <v>35</v>
      </c>
      <c r="C11" s="27"/>
      <c r="D11" s="28">
        <v>1</v>
      </c>
      <c r="E11" s="29">
        <v>45267</v>
      </c>
      <c r="F11" s="29">
        <v>45313</v>
      </c>
      <c r="G11" s="54"/>
      <c r="H11" s="54"/>
      <c r="I11" s="54"/>
      <c r="J11" s="54"/>
      <c r="K11" s="54"/>
      <c r="L11" s="54"/>
      <c r="M11" s="54"/>
      <c r="N11" s="54"/>
      <c r="O11" s="54"/>
      <c r="P11" s="54"/>
      <c r="Q11" s="54"/>
      <c r="R11" s="54"/>
      <c r="S11" s="54"/>
      <c r="T11" s="54"/>
      <c r="U11" s="54"/>
      <c r="V11" s="54"/>
      <c r="W11" s="55"/>
      <c r="X11" s="54"/>
      <c r="Y11" s="54"/>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row>
    <row r="12" spans="1:83" s="3" customFormat="1" ht="30" customHeight="1" thickBot="1" x14ac:dyDescent="0.35">
      <c r="A12" s="20"/>
      <c r="B12" s="30" t="s">
        <v>38</v>
      </c>
      <c r="C12" s="31"/>
      <c r="D12" s="32">
        <v>1</v>
      </c>
      <c r="E12" s="33">
        <v>45267</v>
      </c>
      <c r="F12" s="33">
        <v>45314</v>
      </c>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row>
    <row r="13" spans="1:83" s="3" customFormat="1" ht="30" customHeight="1" thickBot="1" x14ac:dyDescent="0.35">
      <c r="A13" s="20"/>
      <c r="B13" s="30" t="s">
        <v>41</v>
      </c>
      <c r="C13" s="31"/>
      <c r="D13" s="32">
        <v>1</v>
      </c>
      <c r="E13" s="33">
        <v>45306</v>
      </c>
      <c r="F13" s="33">
        <v>45314</v>
      </c>
      <c r="G13" s="54"/>
      <c r="H13" s="54"/>
      <c r="I13" s="54"/>
      <c r="J13" s="54"/>
      <c r="K13" s="54"/>
      <c r="L13" s="54"/>
      <c r="M13" s="54"/>
      <c r="N13" s="54"/>
      <c r="O13" s="54"/>
      <c r="P13" s="54"/>
      <c r="Q13" s="54"/>
      <c r="R13" s="54"/>
      <c r="S13" s="54"/>
      <c r="T13" s="54"/>
      <c r="U13" s="54"/>
      <c r="V13" s="54"/>
      <c r="W13" s="54"/>
      <c r="X13" s="54"/>
      <c r="Y13" s="54"/>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row>
    <row r="14" spans="1:83" s="3" customFormat="1" ht="30" customHeight="1" thickBot="1" x14ac:dyDescent="0.35">
      <c r="A14" s="19"/>
      <c r="B14" s="30" t="s">
        <v>39</v>
      </c>
      <c r="C14" s="31"/>
      <c r="D14" s="32">
        <v>1</v>
      </c>
      <c r="E14" s="33">
        <v>45267</v>
      </c>
      <c r="F14" s="33">
        <v>45315</v>
      </c>
      <c r="G14" s="54"/>
      <c r="H14" s="54"/>
      <c r="I14" s="54"/>
      <c r="J14" s="54"/>
      <c r="K14" s="54"/>
      <c r="L14" s="54"/>
      <c r="M14" s="54"/>
      <c r="N14" s="54"/>
      <c r="O14" s="54"/>
      <c r="P14" s="54"/>
      <c r="Q14" s="54"/>
      <c r="R14" s="54"/>
      <c r="S14" s="54"/>
      <c r="T14" s="54"/>
      <c r="U14" s="54"/>
      <c r="V14" s="54"/>
      <c r="W14" s="54"/>
      <c r="X14" s="54"/>
      <c r="Y14" s="54"/>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row>
    <row r="15" spans="1:83" s="3" customFormat="1" ht="30" customHeight="1" thickBot="1" x14ac:dyDescent="0.35">
      <c r="A15" s="19"/>
      <c r="B15" s="30" t="s">
        <v>40</v>
      </c>
      <c r="C15" s="31"/>
      <c r="D15" s="32">
        <v>1</v>
      </c>
      <c r="E15" s="33">
        <v>45306</v>
      </c>
      <c r="F15" s="33">
        <v>45314</v>
      </c>
      <c r="G15" s="54"/>
      <c r="H15" s="54"/>
      <c r="I15" s="54"/>
      <c r="J15" s="54"/>
      <c r="K15" s="54"/>
      <c r="L15" s="54"/>
      <c r="M15" s="54"/>
      <c r="N15" s="54"/>
      <c r="O15" s="54"/>
      <c r="P15" s="54"/>
      <c r="Q15" s="54"/>
      <c r="R15" s="54"/>
      <c r="S15" s="54"/>
      <c r="T15" s="54"/>
      <c r="U15" s="54"/>
      <c r="V15" s="54"/>
      <c r="W15" s="55"/>
      <c r="X15" s="54"/>
      <c r="Y15" s="54"/>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row>
    <row r="16" spans="1:83" s="3" customFormat="1" ht="30" customHeight="1" thickBot="1" x14ac:dyDescent="0.35">
      <c r="A16" s="19"/>
      <c r="B16" s="34" t="s">
        <v>43</v>
      </c>
      <c r="C16" s="35"/>
      <c r="D16" s="32">
        <v>1</v>
      </c>
      <c r="E16" s="36">
        <v>45316</v>
      </c>
      <c r="F16" s="36">
        <v>45327</v>
      </c>
      <c r="G16" s="54"/>
      <c r="H16" s="54"/>
      <c r="I16" s="54"/>
      <c r="J16" s="54"/>
      <c r="K16" s="54"/>
      <c r="L16" s="54"/>
      <c r="M16" s="54"/>
      <c r="N16" s="54"/>
      <c r="O16" s="54"/>
      <c r="P16" s="54"/>
      <c r="Q16" s="54"/>
      <c r="R16" s="54"/>
      <c r="S16" s="54"/>
      <c r="T16" s="54"/>
      <c r="U16" s="54"/>
      <c r="V16" s="54"/>
      <c r="W16" s="54"/>
      <c r="X16" s="54"/>
      <c r="Y16" s="54"/>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row>
    <row r="17" spans="1:83" s="3" customFormat="1" ht="30" customHeight="1" thickBot="1" x14ac:dyDescent="0.35">
      <c r="A17" s="19"/>
      <c r="B17" s="34" t="s">
        <v>17</v>
      </c>
      <c r="C17" s="35"/>
      <c r="D17" s="32">
        <v>1</v>
      </c>
      <c r="E17" s="36">
        <v>45317</v>
      </c>
      <c r="F17" s="36">
        <v>45328</v>
      </c>
      <c r="G17" s="54"/>
      <c r="H17" s="54"/>
      <c r="I17" s="54"/>
      <c r="J17" s="54"/>
      <c r="K17" s="54"/>
      <c r="L17" s="54"/>
      <c r="M17" s="54"/>
      <c r="N17" s="54"/>
      <c r="O17" s="54"/>
      <c r="P17" s="54"/>
      <c r="Q17" s="54"/>
      <c r="R17" s="54"/>
      <c r="S17" s="54"/>
      <c r="T17" s="54"/>
      <c r="U17" s="54"/>
      <c r="V17" s="54"/>
      <c r="W17" s="54"/>
      <c r="X17" s="54"/>
      <c r="Y17" s="54"/>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row>
    <row r="18" spans="1:83" s="3" customFormat="1" ht="30" customHeight="1" thickBot="1" x14ac:dyDescent="0.35">
      <c r="A18" s="19"/>
      <c r="B18" s="34" t="s">
        <v>42</v>
      </c>
      <c r="C18" s="35"/>
      <c r="D18" s="32">
        <v>1</v>
      </c>
      <c r="E18" s="36">
        <v>45330</v>
      </c>
      <c r="F18" s="36">
        <v>45330</v>
      </c>
      <c r="G18" s="54"/>
      <c r="H18" s="54"/>
      <c r="I18" s="54"/>
      <c r="J18" s="54"/>
      <c r="K18" s="54"/>
      <c r="L18" s="54"/>
      <c r="M18" s="54"/>
      <c r="N18" s="54"/>
      <c r="O18" s="54"/>
      <c r="P18" s="54"/>
      <c r="Q18" s="54"/>
      <c r="R18" s="54"/>
      <c r="S18" s="54"/>
      <c r="T18" s="54"/>
      <c r="U18" s="54"/>
      <c r="V18" s="54"/>
      <c r="W18" s="54"/>
      <c r="X18" s="54"/>
      <c r="Y18" s="54"/>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row>
    <row r="20" spans="1:83" ht="30" customHeight="1" x14ac:dyDescent="0.3">
      <c r="C20" s="6"/>
      <c r="F20" s="21"/>
    </row>
    <row r="21" spans="1:83" ht="30" customHeight="1" x14ac:dyDescent="0.3">
      <c r="C21" s="7"/>
    </row>
  </sheetData>
  <mergeCells count="14">
    <mergeCell ref="C3:D3"/>
    <mergeCell ref="C4:D4"/>
    <mergeCell ref="AI4:AO4"/>
    <mergeCell ref="AP4:AV4"/>
    <mergeCell ref="AW4:BC4"/>
    <mergeCell ref="BR4:BX4"/>
    <mergeCell ref="BY4:CE4"/>
    <mergeCell ref="BK4:BQ4"/>
    <mergeCell ref="E3:F3"/>
    <mergeCell ref="G4:M4"/>
    <mergeCell ref="N4:T4"/>
    <mergeCell ref="U4:AA4"/>
    <mergeCell ref="AB4:AH4"/>
    <mergeCell ref="BD4:BJ4"/>
  </mergeCells>
  <conditionalFormatting sqref="D7:D18">
    <cfRule type="dataBar" priority="23">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5:BI18 BK5:BP18 BR5:BW18 BY5:CD18">
    <cfRule type="expression" dxfId="5" priority="42">
      <formula>AND(TODAY()&gt;=G$5,TODAY()&lt;H$5)</formula>
    </cfRule>
  </conditionalFormatting>
  <conditionalFormatting sqref="G7:BI18 BK7:BP18 BR7:BW18 BY7:CD18">
    <cfRule type="expression" dxfId="4" priority="36">
      <formula>AND(task_start&lt;=G$5,ROUNDDOWN((task_end-task_start+1)*task_progress,0)+task_start-1&gt;=G$5)</formula>
    </cfRule>
    <cfRule type="expression" dxfId="3" priority="37" stopIfTrue="1">
      <formula>AND(task_end&gt;=G$5,task_start&lt;H$5)</formula>
    </cfRule>
  </conditionalFormatting>
  <conditionalFormatting sqref="BJ5:BJ18 BQ5:BQ18 BX5:BX18 CE5:CE18">
    <cfRule type="expression" dxfId="2" priority="53">
      <formula>AND(TODAY()&gt;=BJ$5,TODAY()&lt;CF$5)</formula>
    </cfRule>
  </conditionalFormatting>
  <conditionalFormatting sqref="BJ7:BJ18 BQ7:BQ18 BX7:BX18 CE7:CE18">
    <cfRule type="expression" dxfId="1" priority="56">
      <formula>AND(task_start&lt;=BJ$5,ROUNDDOWN((task_end-task_start+1)*task_progress,0)+task_start-1&gt;=BJ$5)</formula>
    </cfRule>
    <cfRule type="expression" dxfId="0" priority="57" stopIfTrue="1">
      <formula>AND(task_end&gt;=BJ$5,task_start&lt;CF$5)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9" customWidth="1"/>
    <col min="2" max="16384" width="9.109375" style="2"/>
  </cols>
  <sheetData>
    <row r="1" spans="1:2" ht="46.5" customHeight="1" x14ac:dyDescent="0.3"/>
    <row r="2" spans="1:2" s="11" customFormat="1" ht="15.6" x14ac:dyDescent="0.3">
      <c r="A2" s="10" t="s">
        <v>1</v>
      </c>
      <c r="B2" s="10"/>
    </row>
    <row r="3" spans="1:2" s="15" customFormat="1" ht="27" customHeight="1" x14ac:dyDescent="0.3">
      <c r="A3" s="23" t="s">
        <v>3</v>
      </c>
      <c r="B3" s="16"/>
    </row>
    <row r="4" spans="1:2" s="12" customFormat="1" ht="25.8" x14ac:dyDescent="0.5">
      <c r="A4" s="13" t="s">
        <v>18</v>
      </c>
    </row>
    <row r="5" spans="1:2" ht="74.099999999999994" customHeight="1" x14ac:dyDescent="0.3">
      <c r="A5" s="14" t="s">
        <v>19</v>
      </c>
    </row>
    <row r="6" spans="1:2" ht="26.25" customHeight="1" x14ac:dyDescent="0.3">
      <c r="A6" s="13" t="s">
        <v>20</v>
      </c>
    </row>
    <row r="7" spans="1:2" s="9" customFormat="1" ht="204.9" customHeight="1" x14ac:dyDescent="0.3">
      <c r="A7" s="18" t="s">
        <v>21</v>
      </c>
    </row>
    <row r="8" spans="1:2" s="12" customFormat="1" ht="25.8" x14ac:dyDescent="0.5">
      <c r="A8" s="13" t="s">
        <v>22</v>
      </c>
    </row>
    <row r="9" spans="1:2" ht="72" x14ac:dyDescent="0.3">
      <c r="A9" s="14" t="s">
        <v>23</v>
      </c>
    </row>
    <row r="10" spans="1:2" s="9" customFormat="1" ht="27.9" customHeight="1" x14ac:dyDescent="0.3">
      <c r="A10" s="17" t="s">
        <v>24</v>
      </c>
    </row>
    <row r="11" spans="1:2" s="12" customFormat="1" ht="25.8" x14ac:dyDescent="0.5">
      <c r="A11" s="13" t="s">
        <v>25</v>
      </c>
    </row>
    <row r="12" spans="1:2" ht="28.8" x14ac:dyDescent="0.3">
      <c r="A12" s="14" t="s">
        <v>26</v>
      </c>
    </row>
    <row r="13" spans="1:2" s="9" customFormat="1" ht="27.9" customHeight="1" x14ac:dyDescent="0.3">
      <c r="A13" s="17" t="s">
        <v>27</v>
      </c>
    </row>
    <row r="14" spans="1:2" s="12" customFormat="1" ht="25.8" x14ac:dyDescent="0.5">
      <c r="A14" s="13" t="s">
        <v>28</v>
      </c>
    </row>
    <row r="15" spans="1:2" ht="75" customHeight="1" x14ac:dyDescent="0.3">
      <c r="A15" s="14" t="s">
        <v>29</v>
      </c>
    </row>
    <row r="16" spans="1:2" ht="72" x14ac:dyDescent="0.3">
      <c r="A16" s="14" t="s">
        <v>30</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Projektplan</vt:lpstr>
      <vt:lpstr>Info</vt:lpstr>
      <vt:lpstr>Anzeigewoche</vt:lpstr>
      <vt:lpstr>Projektplan!Drucktitel</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2024-02-06T21:13:18Z</dcterms:created>
  <dcterms:modified xsi:type="dcterms:W3CDTF">2024-02-07T17:47:06Z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