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NTANO\Desktop\MASTER\LEZIONI\01 W1D2-PRATICA\"/>
    </mc:Choice>
  </mc:AlternateContent>
  <xr:revisionPtr revIDLastSave="0" documentId="13_ncr:1_{400869EE-5EEA-4E3D-9D8A-099CCFF7CC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F4" i="7"/>
  <c r="H7" i="7" s="1"/>
  <c r="H4" i="4"/>
  <c r="D4" i="3"/>
  <c r="D5" i="3"/>
  <c r="D6" i="3"/>
  <c r="D7" i="3"/>
  <c r="D8" i="3"/>
  <c r="D9" i="3"/>
  <c r="D10" i="3"/>
  <c r="E2" i="2"/>
  <c r="E3" i="2"/>
  <c r="E4" i="2"/>
  <c r="E5" i="2"/>
  <c r="E6" i="2"/>
  <c r="E7" i="2"/>
  <c r="E8" i="2"/>
  <c r="E9" i="2"/>
  <c r="G2" i="2"/>
  <c r="G3" i="2"/>
  <c r="G4" i="2"/>
  <c r="G5" i="2"/>
  <c r="G6" i="2"/>
  <c r="G7" i="2"/>
  <c r="G8" i="2"/>
  <c r="G9" i="2"/>
  <c r="B3" i="2"/>
  <c r="B4" i="2"/>
  <c r="B5" i="2"/>
  <c r="B6" i="2"/>
  <c r="B7" i="2"/>
  <c r="B8" i="2"/>
  <c r="B9" i="2"/>
  <c r="B2" i="2"/>
  <c r="D16" i="4"/>
  <c r="I26" i="7" l="1"/>
  <c r="I25" i="7"/>
  <c r="I22" i="7"/>
  <c r="I19" i="7"/>
  <c r="I18" i="7"/>
  <c r="I17" i="7"/>
  <c r="I16" i="7"/>
  <c r="I15" i="7"/>
  <c r="I14" i="7"/>
  <c r="I29" i="7"/>
  <c r="I13" i="7"/>
  <c r="I28" i="7"/>
  <c r="I10" i="7"/>
  <c r="I27" i="7"/>
  <c r="I24" i="7"/>
  <c r="I12" i="7"/>
  <c r="I23" i="7"/>
  <c r="I11" i="7"/>
  <c r="I21" i="7"/>
  <c r="I9" i="7"/>
  <c r="I20" i="7"/>
  <c r="I8" i="7"/>
  <c r="I7" i="7"/>
  <c r="H23" i="7"/>
  <c r="H22" i="7"/>
  <c r="H19" i="7"/>
  <c r="H18" i="7"/>
  <c r="H17" i="7"/>
  <c r="H16" i="7"/>
  <c r="H29" i="7"/>
  <c r="H15" i="7"/>
  <c r="H28" i="7"/>
  <c r="H14" i="7"/>
  <c r="H27" i="7"/>
  <c r="H13" i="7"/>
  <c r="H26" i="7"/>
  <c r="H10" i="7"/>
  <c r="H25" i="7"/>
  <c r="H24" i="7"/>
  <c r="H12" i="7"/>
  <c r="H11" i="7"/>
  <c r="H21" i="7"/>
  <c r="H9" i="7"/>
  <c r="H20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<sst xmlns="http://schemas.openxmlformats.org/spreadsheetml/2006/main" count="1004" uniqueCount="656">
  <si>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</si>
  <si>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</si>
  <si>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</si>
  <si>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</si>
  <si>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</si>
  <si>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</si>
  <si>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</si>
  <si>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</si>
  <si>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</si>
  <si>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</si>
  <si>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</si>
  <si>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</si>
  <si>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</si>
  <si>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</si>
  <si>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</si>
  <si>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</si>
  <si>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</si>
  <si>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</si>
  <si>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</si>
  <si>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</si>
  <si>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</si>
  <si>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</si>
  <si>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</si>
  <si>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</si>
  <si>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</si>
  <si>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</si>
  <si>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</si>
  <si>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</si>
  <si>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</si>
  <si>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</si>
  <si>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</si>
  <si>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</si>
  <si>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</si>
  <si>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</si>
  <si>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</si>
  <si>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</si>
  <si>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</si>
  <si>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</si>
  <si>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</si>
  <si>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</si>
  <si>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</si>
  <si>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</si>
  <si>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</si>
  <si>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</si>
  <si>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</si>
  <si>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</si>
  <si>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</si>
  <si>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</si>
  <si>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</si>
  <si>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</si>
  <si>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</si>
  <si>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</si>
  <si>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</si>
  <si>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</si>
  <si>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</si>
  <si>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</si>
  <si>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</si>
  <si>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</si>
  <si>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</si>
  <si>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</si>
  <si>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</si>
  <si>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</si>
  <si>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</si>
  <si>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</si>
  <si>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</si>
  <si>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</si>
  <si>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</si>
  <si>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</si>
  <si>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</si>
  <si>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</si>
  <si>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</si>
  <si>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</si>
  <si>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</si>
  <si>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</si>
  <si>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</si>
  <si>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</si>
  <si>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</si>
  <si>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</si>
  <si>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</si>
  <si>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</si>
  <si>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</si>
  <si>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</si>
  <si>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</si>
  <si>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</si>
  <si>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</si>
  <si>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</si>
  <si>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</si>
  <si>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</si>
  <si>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</si>
  <si>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</si>
  <si>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</si>
  <si>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</si>
  <si>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</si>
  <si>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</si>
  <si>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</si>
  <si>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</si>
  <si>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</si>
  <si>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</si>
  <si>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</si>
  <si>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</si>
  <si>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</si>
  <si>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</si>
  <si>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</si>
  <si>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</si>
  <si>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</si>
  <si>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</si>
  <si>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</si>
  <si>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</si>
  <si>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</si>
  <si>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</si>
  <si>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</si>
  <si>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</si>
  <si>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</si>
  <si>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</si>
  <si>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</si>
  <si>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</si>
  <si>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</si>
  <si>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</si>
  <si>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</si>
  <si>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</si>
  <si>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</si>
  <si>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</si>
  <si>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</si>
  <si>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</si>
  <si>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</si>
  <si>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</si>
  <si>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</si>
  <si>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</si>
  <si>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</si>
  <si>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</si>
  <si>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</si>
  <si>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</si>
  <si>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</si>
  <si>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</si>
  <si>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</si>
  <si>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</si>
  <si>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</si>
  <si>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</si>
  <si>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</si>
  <si>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</si>
  <si>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</si>
  <si>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</si>
  <si>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</si>
  <si>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</si>
  <si>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</si>
  <si>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</si>
  <si>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</si>
  <si>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</si>
  <si>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</si>
  <si>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</si>
  <si>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</si>
  <si>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</si>
  <si>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</si>
  <si>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</si>
  <si>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</si>
  <si>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</si>
  <si>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</si>
  <si>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</si>
  <si>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</si>
  <si>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</si>
  <si>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</si>
  <si>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</si>
  <si>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</si>
  <si>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</si>
  <si>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</si>
  <si>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</si>
  <si>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</si>
  <si>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</si>
  <si>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</si>
  <si>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</si>
  <si>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</si>
  <si>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</si>
  <si>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</si>
  <si>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</si>
  <si>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</si>
  <si>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</si>
  <si>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</si>
  <si>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</si>
  <si>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</si>
  <si>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</si>
  <si>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</si>
  <si>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</si>
  <si>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</si>
  <si>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</si>
  <si>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</si>
  <si>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</si>
  <si>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</si>
  <si>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</si>
  <si>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</si>
  <si>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</si>
  <si>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</si>
  <si>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</si>
  <si>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</si>
  <si>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</si>
  <si>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</si>
  <si>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</si>
  <si>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</si>
  <si>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</si>
  <si>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</si>
  <si>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</si>
  <si>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</si>
  <si>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</si>
  <si>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</si>
  <si>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</si>
  <si>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</si>
  <si>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</si>
  <si>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</si>
  <si>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</si>
  <si>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</si>
  <si>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</si>
  <si>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</si>
  <si>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</si>
  <si>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</si>
  <si>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</si>
  <si>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</si>
  <si>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</si>
  <si>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</si>
  <si>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</si>
  <si>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</si>
  <si>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</si>
  <si>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</si>
  <si>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</si>
  <si>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</si>
  <si>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</si>
  <si>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</si>
  <si>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</si>
  <si>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</si>
  <si>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</si>
  <si>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</si>
  <si>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</si>
  <si>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</si>
  <si>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</si>
  <si>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</si>
  <si>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</si>
  <si>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</si>
  <si>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</si>
  <si>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</si>
  <si>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</si>
  <si>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</si>
  <si>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</si>
  <si>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</si>
  <si>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</si>
  <si>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</si>
  <si>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</si>
  <si>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</si>
  <si>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</si>
  <si>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</si>
  <si>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</si>
  <si>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</si>
  <si>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</si>
  <si>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</si>
  <si>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</si>
  <si>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</si>
  <si>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</si>
  <si>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</si>
  <si>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</si>
  <si>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</si>
  <si>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</si>
  <si>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</si>
  <si>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</si>
  <si>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</si>
  <si>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</si>
  <si>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</si>
  <si>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</si>
  <si>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</si>
  <si>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</si>
  <si>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</si>
  <si>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</si>
  <si>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</si>
  <si>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</si>
  <si>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</si>
  <si>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</si>
  <si>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</si>
  <si>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</si>
  <si>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</si>
  <si>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</si>
  <si>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</si>
  <si>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</si>
  <si>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</si>
  <si>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</si>
  <si>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</si>
  <si>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</si>
  <si>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</si>
  <si>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</si>
  <si>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</si>
  <si>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</si>
  <si>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</si>
  <si>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</si>
  <si>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</si>
  <si>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</si>
  <si>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</si>
  <si>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</si>
  <si>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</si>
  <si>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</si>
  <si>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</si>
  <si>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</si>
  <si>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</si>
  <si>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</si>
  <si>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</si>
  <si>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</si>
  <si>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</si>
  <si>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</si>
  <si>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</si>
  <si>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</si>
  <si>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</si>
  <si>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</si>
  <si>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</si>
  <si>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</si>
  <si>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</si>
  <si>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</si>
  <si>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</si>
  <si>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</si>
  <si>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</si>
  <si>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</si>
  <si>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</si>
  <si>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</si>
  <si>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</si>
  <si>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</si>
  <si>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</si>
  <si>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</si>
  <si>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</si>
  <si>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</si>
  <si>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</si>
  <si>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</si>
  <si>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</si>
  <si>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</si>
  <si>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</si>
  <si>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</si>
  <si>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</si>
  <si>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</si>
  <si>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</si>
  <si>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</si>
  <si>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</si>
  <si>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</si>
  <si>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</si>
  <si>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</si>
  <si>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</si>
  <si>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</si>
  <si>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</si>
  <si>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</si>
  <si>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</si>
  <si>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</si>
  <si>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</si>
  <si>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</si>
  <si>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</si>
  <si>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</si>
  <si>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</si>
  <si>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</si>
  <si>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</si>
  <si>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</si>
  <si>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</si>
  <si>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</si>
  <si>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</si>
  <si>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</si>
  <si>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</si>
  <si>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</si>
  <si>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</si>
  <si>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</si>
  <si>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</si>
  <si>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</si>
  <si>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</si>
  <si>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</si>
  <si>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</si>
  <si>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</si>
  <si>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</si>
  <si>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</si>
  <si>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</si>
  <si>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</si>
  <si>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</si>
  <si>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</si>
  <si>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</si>
  <si>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</si>
  <si>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</si>
  <si>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</si>
  <si>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</si>
  <si>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</si>
  <si>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</si>
  <si>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</si>
  <si>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</si>
  <si>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</si>
  <si>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</si>
  <si>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</si>
  <si>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</si>
  <si>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</si>
  <si>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</si>
  <si>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</si>
  <si>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</si>
  <si>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</si>
  <si>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</si>
  <si>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</si>
  <si>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</si>
  <si>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</si>
  <si>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</si>
  <si>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</si>
  <si>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</si>
  <si>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</si>
  <si>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</si>
  <si>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</si>
  <si>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</si>
  <si>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</si>
  <si>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</si>
  <si>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</si>
  <si>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</si>
  <si>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</si>
  <si>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</si>
  <si>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</si>
  <si>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</si>
  <si>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</si>
  <si>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</si>
  <si>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</si>
  <si>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</si>
  <si>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</si>
  <si>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</si>
  <si>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</si>
  <si>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</si>
  <si>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</si>
  <si>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</si>
  <si>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</si>
  <si>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</si>
  <si>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</si>
  <si>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</si>
  <si>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</si>
  <si>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</si>
  <si>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</si>
  <si>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</si>
  <si>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</si>
  <si>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</si>
  <si>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</si>
  <si>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</si>
  <si>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</si>
  <si>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</si>
  <si>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</si>
  <si>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</si>
  <si>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</si>
  <si>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</si>
  <si>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</si>
  <si>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</si>
  <si>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</si>
  <si>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</si>
  <si>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</si>
  <si>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</si>
  <si>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</si>
  <si>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</si>
  <si>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</si>
  <si>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</si>
  <si>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</si>
  <si>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</si>
  <si>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</si>
  <si>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</si>
  <si>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</si>
  <si>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</si>
  <si>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</si>
  <si>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</si>
  <si>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</si>
  <si>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</si>
  <si>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</si>
  <si>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</si>
  <si>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</si>
  <si>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</si>
  <si>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</si>
  <si>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</si>
  <si>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</si>
  <si>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</si>
  <si>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</si>
  <si>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</si>
  <si>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</si>
  <si>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</si>
  <si>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</si>
  <si>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</si>
  <si>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</si>
  <si>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</si>
  <si>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</si>
  <si>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</si>
  <si>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</si>
  <si>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</si>
  <si>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</si>
  <si>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</si>
  <si>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</si>
  <si>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</si>
  <si>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</si>
  <si>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</si>
  <si>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</si>
  <si>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</si>
  <si>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</si>
  <si>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</si>
  <si>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</si>
  <si>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</si>
  <si>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</si>
  <si>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</si>
  <si>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</si>
  <si>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</si>
  <si>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</si>
  <si>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</si>
  <si>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</si>
  <si>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</si>
  <si>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</si>
  <si>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</si>
  <si>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</si>
  <si>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</si>
  <si>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</si>
  <si>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</si>
  <si>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</si>
  <si>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</si>
  <si>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</si>
  <si>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</si>
  <si>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</si>
  <si>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</si>
  <si>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</si>
  <si>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</si>
  <si>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</si>
  <si>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</si>
  <si>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</si>
  <si>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</si>
  <si>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</si>
  <si>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</si>
  <si>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</si>
  <si>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</si>
  <si>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</si>
  <si>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</si>
  <si>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</si>
  <si>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</si>
  <si>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</si>
  <si>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</si>
  <si>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</si>
  <si>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</si>
  <si>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</si>
  <si>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</si>
  <si>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</si>
  <si>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</si>
  <si>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</si>
  <si>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</si>
  <si>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</si>
  <si>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</si>
  <si>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</si>
  <si>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</si>
  <si>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</si>
  <si>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</si>
  <si>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</si>
  <si>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</si>
  <si>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</si>
  <si>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</si>
  <si>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</si>
  <si>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</si>
  <si>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</si>
  <si>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</si>
  <si>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</si>
  <si>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</si>
  <si>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</si>
  <si>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</si>
  <si>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</si>
  <si>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</si>
  <si>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</si>
  <si>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</si>
  <si>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</si>
  <si>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</si>
  <si>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</si>
  <si>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</si>
  <si>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</si>
  <si>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</si>
  <si>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</si>
  <si>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</si>
  <si>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</si>
  <si>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</si>
  <si>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</si>
  <si>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</si>
  <si>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</si>
  <si>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</si>
  <si>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</si>
  <si>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</si>
  <si>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</si>
  <si>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</si>
  <si>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</si>
  <si>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</si>
  <si>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</si>
  <si>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</si>
  <si>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</si>
  <si>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</si>
  <si>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</si>
  <si>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</si>
  <si>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</si>
  <si>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</si>
  <si>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</si>
  <si>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</si>
  <si>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</si>
  <si>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</si>
  <si>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</si>
  <si>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</si>
  <si>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</si>
  <si>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</si>
  <si>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</si>
  <si>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</si>
  <si>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</si>
  <si>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</si>
  <si>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</si>
  <si>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</si>
  <si>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</si>
  <si>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</si>
  <si>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</si>
  <si>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</si>
  <si>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</si>
  <si>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</si>
  <si>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</si>
  <si>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</si>
  <si>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</si>
  <si>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</si>
  <si>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</si>
  <si>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</si>
  <si>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</si>
  <si>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</si>
  <si>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</si>
  <si>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</si>
  <si>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</si>
  <si>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</si>
  <si>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</si>
  <si>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</si>
  <si>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</si>
  <si>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</si>
  <si>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</si>
  <si>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</si>
  <si>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</si>
  <si>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</si>
  <si>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</si>
  <si>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</si>
  <si>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</si>
  <si>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</si>
  <si>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</si>
  <si>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</si>
  <si>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</si>
  <si>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</si>
  <si>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</si>
  <si>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</si>
  <si>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</si>
  <si>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</si>
  <si>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</si>
  <si>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</si>
  <si>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</si>
  <si>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</si>
  <si>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</si>
  <si>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</si>
  <si>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</si>
  <si>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</si>
  <si>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</si>
  <si>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</si>
  <si>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</si>
  <si>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</si>
  <si>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</si>
  <si>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</si>
  <si>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</si>
  <si>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</si>
  <si>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</si>
  <si>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</si>
  <si>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</si>
  <si>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</si>
  <si>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</si>
  <si>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</si>
  <si>
    <t xml:space="preserve">oppure stringa estrai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</si>
</sst>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  <numFmt numFmtId="170" formatCode="#,##0.00\ &quot;€&quot;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167" fontId="1" fillId="0" borderId="33" xfId="0" applyNumberFormat="1" applyFont="1" applyBorder="1"/>
    <xf numFmtId="0" fontId="3" fillId="0" borderId="14" xfId="0" applyFont="1" applyBorder="1"/>
    <xf numFmtId="167" fontId="1" fillId="0" borderId="34" xfId="0" applyNumberFormat="1" applyFont="1" applyBorder="1"/>
    <xf numFmtId="165" fontId="7" fillId="0" borderId="0" xfId="0" applyNumberFormat="1" applyFont="1"/>
    <xf numFmtId="0" fontId="1" fillId="0" borderId="35" xfId="0" applyFont="1" applyBorder="1"/>
    <xf numFmtId="0" fontId="12" fillId="0" borderId="0" xfId="0" applyFont="1"/>
    <xf numFmtId="14" fontId="3" fillId="2" borderId="6" xfId="0" applyNumberFormat="1" applyFont="1" applyFill="1" applyBorder="1"/>
    <xf numFmtId="169" fontId="1" fillId="0" borderId="0" xfId="0" applyNumberFormat="1" applyFont="1"/>
    <xf numFmtId="170" fontId="0" fillId="0" borderId="0" xfId="0" applyNumberFormat="1"/>
    <xf numFmtId="167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12" sqref="E1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59">
        <f t="shared" ref="F4:F67" si="0">IVATOT*C4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C5+F5</f>
        <v>387600</v>
      </c>
      <c r="E5" s="1" t="str">
        <f t="shared" ref="E5:E68" si="2">_xlfn.CONCAT(A5," ",B5)</f>
        <v>MON.SVGA 0,28 15" AOC 5VLR 1280 x 1024, MPR II, N.I., Energy Star Digital</v>
      </c>
      <c r="F5" s="59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9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9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9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9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9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9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9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9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9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9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9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9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9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9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9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9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9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9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9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9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9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9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9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9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9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9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9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9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9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9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9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9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9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9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9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9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9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9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9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9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9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9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9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9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9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9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9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9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9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9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9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9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9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9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9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9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9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9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9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9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9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9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9">
        <f t="shared" ref="F68:F131" si="3">IVATOT*C68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4">C69+F69</f>
        <v>601200</v>
      </c>
      <c r="E69" s="1" t="str">
        <f t="shared" ref="E69:E132" si="5">_xlfn.CONCAT(A69," ",B69)</f>
        <v>Contr. PCI AHA 2940AU SCSI-2 Adaptec 2940 Ultra Fast, SCSI-2, sw EZ SCSI 4.0</v>
      </c>
      <c r="F69" s="59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59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59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59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59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59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59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59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59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59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59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59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59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59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59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59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59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59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59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59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59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59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59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59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59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59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59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59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59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59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59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59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59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59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59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59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59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59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59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59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59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59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59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59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59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59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59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59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59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59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59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59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59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59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59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59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59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59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59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59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59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59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59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59">
        <f t="shared" ref="F132:F195" si="6">IVATOT*C132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7">C133+F133</f>
        <v>116400</v>
      </c>
      <c r="E133" s="1" t="str">
        <f t="shared" ref="E133:E196" si="8">_xlfn.CONCAT(A133," ",B133)</f>
        <v xml:space="preserve">SIMM 32MB 72 PIN (EDO) </v>
      </c>
      <c r="F133" s="59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59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59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59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59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59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59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59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59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59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59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59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59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59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59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59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59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59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59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59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59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59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59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59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59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59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59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59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59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59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59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59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59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59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59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59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59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59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59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59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59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59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59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59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59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59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59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59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59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59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59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59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59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59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59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59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59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59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59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59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59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59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59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59">
        <f t="shared" ref="F196:F259" si="9">IVATOT*C196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0">C197+F197</f>
        <v>13200</v>
      </c>
      <c r="E197" s="1" t="str">
        <f t="shared" ref="E197:E260" si="11">_xlfn.CONCAT(A197," ",B197)</f>
        <v>MOUSE SERIALE 3 TASTI PRIMAX</v>
      </c>
      <c r="F197" s="59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59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59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59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59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59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59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59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59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59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59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59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59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59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59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59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59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59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59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59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59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59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59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59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59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59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59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59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59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59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59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59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59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59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59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59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59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59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59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59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59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59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59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59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59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59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59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59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59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59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59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59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59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59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59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59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59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59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59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59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59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59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59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59">
        <f t="shared" ref="F260:F323" si="12">IVATOT*C260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3">C261+F261</f>
        <v>272400</v>
      </c>
      <c r="E261" s="1" t="str">
        <f t="shared" ref="E261:E324" si="14">_xlfn.CONCAT(A261," ",B261)</f>
        <v>VISUAL BASIC 4.0 STD MICROSOFT</v>
      </c>
      <c r="F261" s="59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59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59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59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59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59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59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59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59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59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59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59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59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59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59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59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59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59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59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59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59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59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59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59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59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59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59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59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59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59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59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59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59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59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59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59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59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59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59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59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59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59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59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59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59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59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59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59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59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59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59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59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59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59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59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59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59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59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59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59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59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59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59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59">
        <f t="shared" ref="F324:F339" si="15">IVATOT*C324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6">C325+F325</f>
        <v>96000</v>
      </c>
      <c r="E325" s="1" t="str">
        <f t="shared" ref="E325:E339" si="17">_xlfn.CONCAT(A325," ",B325)</f>
        <v>CASE MIDITOWER BC VIP 432 P/S 230W</v>
      </c>
      <c r="F325" s="59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59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59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59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59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59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59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59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59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59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59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59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59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59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59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1" sqref="G11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56" t="str">
        <f t="shared" si="0"/>
        <v>11</v>
      </c>
      <c r="D9" s="15">
        <v>33093</v>
      </c>
      <c r="E9" s="56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>
      <c r="B11" s="57" t="s">
        <v>655</v>
      </c>
    </row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13.5546875" customWidth="1"/>
    <col min="8" max="8" width="16.7773437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zoomScale="115" zoomScaleNormal="115" workbookViewId="0">
      <selection activeCell="I17" sqref="I1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10" width="18.44140625" customWidth="1"/>
    <col min="11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  <c r="J3" s="60"/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  <c r="J4" s="60"/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  <c r="J5" s="60"/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  <c r="J6" s="60"/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J7" s="60"/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  <c r="J8" s="60"/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  <c r="J9" s="60"/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  <c r="J10" s="60"/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  <c r="J11" s="60"/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  <c r="J12" s="60"/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  <c r="J13" s="60"/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  <c r="J14" s="60"/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10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10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10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10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10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10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10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10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10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  <c r="J25" s="61"/>
    </row>
    <row r="26" spans="1:10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10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10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10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10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10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10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7" t="s">
        <v>621</v>
      </c>
      <c r="C1" s="68"/>
      <c r="D1" s="68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x14ac:dyDescent="0.3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2">
        <f t="shared" ref="H6:H10" si="0">SUMIF(C:C,G6,E:E)</f>
        <v>121</v>
      </c>
    </row>
    <row r="7" spans="1:11" ht="12.75" customHeight="1" x14ac:dyDescent="0.3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2">
        <f t="shared" si="0"/>
        <v>832</v>
      </c>
    </row>
    <row r="8" spans="1:11" ht="12.75" customHeight="1" x14ac:dyDescent="0.3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2">
        <f t="shared" si="0"/>
        <v>19</v>
      </c>
    </row>
    <row r="9" spans="1:11" ht="12.75" customHeight="1" x14ac:dyDescent="0.3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2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4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workbookViewId="0">
      <selection activeCell="M13" sqref="M13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5"/>
    </row>
    <row r="2" spans="1:9" ht="12.75" customHeight="1" x14ac:dyDescent="0.3">
      <c r="A2" s="55"/>
    </row>
    <row r="3" spans="1:9" ht="12.75" customHeight="1" x14ac:dyDescent="0.3">
      <c r="A3" s="35"/>
    </row>
    <row r="4" spans="1:9" ht="12.75" customHeight="1" x14ac:dyDescent="0.3">
      <c r="A4" s="35"/>
      <c r="E4" s="48" t="s">
        <v>650</v>
      </c>
      <c r="F4" s="58">
        <f ca="1">TODAY()</f>
        <v>45533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7911</v>
      </c>
      <c r="I7">
        <f ca="1">NETWORKDAYS(A7,$F$4)</f>
        <v>5652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8272</v>
      </c>
      <c r="I8">
        <f t="shared" ref="I8:I29" ca="1" si="4">NETWORKDAYS(A8,$F$4)</f>
        <v>5909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6815</v>
      </c>
      <c r="I9">
        <f t="shared" ca="1" si="4"/>
        <v>4869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7899</v>
      </c>
      <c r="I10">
        <f t="shared" ca="1" si="4"/>
        <v>5644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7898</v>
      </c>
      <c r="I11">
        <f t="shared" ca="1" si="4"/>
        <v>5643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7891</v>
      </c>
      <c r="I12">
        <f t="shared" ca="1" si="4"/>
        <v>5638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7883</v>
      </c>
      <c r="I13">
        <f t="shared" ca="1" si="4"/>
        <v>5632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7880</v>
      </c>
      <c r="I14">
        <f t="shared" ca="1" si="4"/>
        <v>5629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7876</v>
      </c>
      <c r="I15">
        <f t="shared" ca="1" si="4"/>
        <v>5627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7875</v>
      </c>
      <c r="I16">
        <f t="shared" ca="1" si="4"/>
        <v>5626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7870</v>
      </c>
      <c r="I17">
        <f t="shared" ca="1" si="4"/>
        <v>5623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7867</v>
      </c>
      <c r="I18">
        <f t="shared" ca="1" si="4"/>
        <v>5620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7131</v>
      </c>
      <c r="I19">
        <f t="shared" ca="1" si="4"/>
        <v>5094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7860</v>
      </c>
      <c r="I20">
        <f t="shared" ca="1" si="4"/>
        <v>5615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7858</v>
      </c>
      <c r="I21">
        <f t="shared" ca="1" si="4"/>
        <v>5614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7855</v>
      </c>
      <c r="I22">
        <f t="shared" ca="1" si="4"/>
        <v>5612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7485</v>
      </c>
      <c r="I23">
        <f t="shared" ca="1" si="4"/>
        <v>5348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7848</v>
      </c>
      <c r="I24">
        <f t="shared" ca="1" si="4"/>
        <v>5607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7843</v>
      </c>
      <c r="I25">
        <f t="shared" ca="1" si="4"/>
        <v>5604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7838</v>
      </c>
      <c r="I26">
        <f t="shared" ca="1" si="4"/>
        <v>5599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7468</v>
      </c>
      <c r="I27">
        <f t="shared" ca="1" si="4"/>
        <v>5335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6005</v>
      </c>
      <c r="I28">
        <f t="shared" ca="1" si="4"/>
        <v>4290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7828</v>
      </c>
      <c r="I29">
        <f t="shared" ca="1" si="4"/>
        <v>5593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PANTANO</cp:lastModifiedBy>
  <dcterms:created xsi:type="dcterms:W3CDTF">2005-04-12T12:35:30Z</dcterms:created>
  <dcterms:modified xsi:type="dcterms:W3CDTF">2024-08-28T22:09:20Z</dcterms:modified>
</cp:coreProperties>
</file>