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19681d95da16f7/Desktop/"/>
    </mc:Choice>
  </mc:AlternateContent>
  <xr:revisionPtr revIDLastSave="0" documentId="8_{F24CB923-C414-4D7D-9EDF-57DC64C1EF0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7" r:id="rId1"/>
    <sheet name="Sheet2" sheetId="9" r:id="rId2"/>
    <sheet name="Sheet3" sheetId="10" r:id="rId3"/>
    <sheet name="Sheet4" sheetId="11" r:id="rId4"/>
    <sheet name="Crowdfunding" sheetId="1" r:id="rId5"/>
  </sheets>
  <calcPr calcId="191029"/>
  <pivotCaches>
    <pivotCache cacheId="3" r:id="rId6"/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2" i="11"/>
  <c r="G3" i="11"/>
  <c r="G4" i="11"/>
  <c r="G5" i="11"/>
  <c r="G6" i="11"/>
  <c r="G7" i="11"/>
  <c r="G8" i="11"/>
  <c r="G9" i="11"/>
  <c r="G10" i="11"/>
  <c r="G11" i="11"/>
  <c r="G12" i="11"/>
  <c r="G2" i="11"/>
  <c r="F3" i="11"/>
  <c r="F4" i="11"/>
  <c r="F5" i="11"/>
  <c r="F6" i="11"/>
  <c r="F7" i="11"/>
  <c r="F8" i="11"/>
  <c r="F9" i="11"/>
  <c r="F10" i="11"/>
  <c r="F11" i="11"/>
  <c r="F12" i="11"/>
  <c r="F2" i="11"/>
  <c r="E3" i="11"/>
  <c r="E4" i="11"/>
  <c r="E5" i="11"/>
  <c r="E6" i="11"/>
  <c r="E7" i="11"/>
  <c r="E8" i="11"/>
  <c r="E9" i="11"/>
  <c r="E10" i="11"/>
  <c r="E11" i="11"/>
  <c r="E12" i="11"/>
  <c r="E2" i="11"/>
  <c r="D3" i="11"/>
  <c r="D4" i="11"/>
  <c r="D5" i="11"/>
  <c r="D6" i="11"/>
  <c r="D7" i="11"/>
  <c r="D8" i="11"/>
  <c r="D9" i="11"/>
  <c r="D10" i="11"/>
  <c r="D11" i="11"/>
  <c r="D12" i="11"/>
  <c r="D2" i="11"/>
  <c r="C2" i="11"/>
  <c r="C3" i="11"/>
  <c r="C4" i="11"/>
  <c r="C5" i="11"/>
  <c r="C6" i="11"/>
  <c r="C7" i="11"/>
  <c r="C8" i="11"/>
  <c r="C9" i="11"/>
  <c r="C10" i="11"/>
  <c r="C11" i="11"/>
  <c r="C12" i="11"/>
  <c r="B3" i="11"/>
  <c r="B4" i="11"/>
  <c r="B5" i="11"/>
  <c r="B6" i="11"/>
  <c r="B7" i="11"/>
  <c r="B8" i="11"/>
  <c r="B9" i="11"/>
  <c r="B10" i="11"/>
  <c r="B11" i="11"/>
  <c r="B12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I1048576" i="1" l="1"/>
</calcChain>
</file>

<file path=xl/sharedStrings.xml><?xml version="1.0" encoding="utf-8"?>
<sst xmlns="http://schemas.openxmlformats.org/spreadsheetml/2006/main" count="8120" uniqueCount="2105">
  <si>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</si>
  <si>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</si>
  <si>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</si>
  <si>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</si>
  <si>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</si>
  <si>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</si>
  <si>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</si>
  <si>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</si>
  <si>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</si>
  <si>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</si>
  <si>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</si>
  <si>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</si>
  <si>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</si>
  <si>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</si>
  <si>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</si>
  <si>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</si>
  <si>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</si>
  <si>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</si>
  <si>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</si>
  <si>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</si>
  <si>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</si>
  <si>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</si>
  <si>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</si>
  <si>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</si>
  <si>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</si>
  <si>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</si>
  <si>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</si>
  <si>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</si>
  <si>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</si>
  <si>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</si>
  <si>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</si>
  <si>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</si>
  <si>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</si>
  <si>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</si>
  <si>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</si>
  <si>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</si>
  <si>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</si>
  <si>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</si>
  <si>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</si>
  <si>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</si>
  <si>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</si>
  <si>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</si>
  <si>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</si>
  <si>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</si>
  <si>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</si>
  <si>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</si>
  <si>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</si>
  <si>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</si>
  <si>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</si>
  <si>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</si>
  <si>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</si>
  <si>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</si>
  <si>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</si>
  <si>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</si>
  <si>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</si>
  <si>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</si>
  <si>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</si>
  <si>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</si>
  <si>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</si>
  <si>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</si>
  <si>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</si>
  <si>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</si>
  <si>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</si>
  <si>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</si>
  <si>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</si>
  <si>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</si>
  <si>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</si>
  <si>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</si>
  <si>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</si>
  <si>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</si>
  <si>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</si>
  <si>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</si>
  <si>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</si>
  <si>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</si>
  <si>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</si>
  <si>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</si>
  <si>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</si>
  <si>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</si>
  <si>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</si>
  <si>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</si>
  <si>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</si>
  <si>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</si>
  <si>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</si>
  <si>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</si>
  <si>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</si>
  <si>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</si>
  <si>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</si>
  <si>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</si>
  <si>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</si>
  <si>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</si>
  <si>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</si>
  <si>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</si>
  <si>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</si>
  <si>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</si>
  <si>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</si>
  <si>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</si>
  <si>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</si>
  <si>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</si>
  <si>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</si>
  <si>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</si>
  <si>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</si>
  <si>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</si>
  <si>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</si>
  <si>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</si>
  <si>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</si>
  <si>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</si>
  <si>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</si>
  <si>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</si>
  <si>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</si>
  <si>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</si>
  <si>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</si>
  <si>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</si>
  <si>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</si>
  <si>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</si>
  <si>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</si>
  <si>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</si>
  <si>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</si>
  <si>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</si>
  <si>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</si>
  <si>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</si>
  <si>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</si>
  <si>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</si>
  <si>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</si>
  <si>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</si>
  <si>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</si>
  <si>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</si>
  <si>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</si>
  <si>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</si>
  <si>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</si>
  <si>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</si>
  <si>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</si>
  <si>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</si>
  <si>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</si>
  <si>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</si>
  <si>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</si>
  <si>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</si>
  <si>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</si>
  <si>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</si>
  <si>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</si>
  <si>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</si>
  <si>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</si>
  <si>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</si>
  <si>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</si>
  <si>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</si>
  <si>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</si>
  <si>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</si>
  <si>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</si>
  <si>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</si>
  <si>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</si>
  <si>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</si>
  <si>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</si>
  <si>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</si>
  <si>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</si>
  <si>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</si>
  <si>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</si>
  <si>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</si>
  <si>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</si>
  <si>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</si>
  <si>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</si>
  <si>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</si>
  <si>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</si>
  <si>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</si>
  <si>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</si>
  <si>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</si>
  <si>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</si>
  <si>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</si>
  <si>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</si>
  <si>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</si>
  <si>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</si>
  <si>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</si>
  <si>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</si>
  <si>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</si>
  <si>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</si>
  <si>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</si>
  <si>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</si>
  <si>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</si>
  <si>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</si>
  <si>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</si>
  <si>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</si>
  <si>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</si>
  <si>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</si>
  <si>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</si>
  <si>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</si>
  <si>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</si>
  <si>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</si>
  <si>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</si>
  <si>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</si>
  <si>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</si>
  <si>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</si>
  <si>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</si>
  <si>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</si>
  <si>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</si>
  <si>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</si>
  <si>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</si>
  <si>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</si>
  <si>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</si>
  <si>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</si>
  <si>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</si>
  <si>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</si>
  <si>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</si>
  <si>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</si>
  <si>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</si>
  <si>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</si>
  <si>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</si>
  <si>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</si>
  <si>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</si>
  <si>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</si>
  <si>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</si>
  <si>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</si>
  <si>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</si>
  <si>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</si>
  <si>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</si>
  <si>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</si>
  <si>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</si>
  <si>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</si>
  <si>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</si>
  <si>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</si>
  <si>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</si>
  <si>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</si>
  <si>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</si>
  <si>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</si>
  <si>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</si>
  <si>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</si>
  <si>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</si>
  <si>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</si>
  <si>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</si>
  <si>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</si>
  <si>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</si>
  <si>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</si>
  <si>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</si>
  <si>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</si>
  <si>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</si>
  <si>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</si>
  <si>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</si>
  <si>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</si>
  <si>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</si>
  <si>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</si>
  <si>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</si>
  <si>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</si>
  <si>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</si>
  <si>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</si>
  <si>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</si>
  <si>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</si>
  <si>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</si>
  <si>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</si>
  <si>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</si>
  <si>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</si>
  <si>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</si>
  <si>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</si>
  <si>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</si>
  <si>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</si>
  <si>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</si>
  <si>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</si>
  <si>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</si>
  <si>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</si>
  <si>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</si>
  <si>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</si>
  <si>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</si>
  <si>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</si>
  <si>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</si>
  <si>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</si>
  <si>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</si>
  <si>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</si>
  <si>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</si>
  <si>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</si>
  <si>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</si>
  <si>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</si>
  <si>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</si>
  <si>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</si>
  <si>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</si>
  <si>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</si>
  <si>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</si>
  <si>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</si>
  <si>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</si>
  <si>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</si>
  <si>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</si>
  <si>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</si>
  <si>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</si>
  <si>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</si>
  <si>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</si>
  <si>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</si>
  <si>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</si>
  <si>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</si>
  <si>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</si>
  <si>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</si>
  <si>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</si>
  <si>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</si>
  <si>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</si>
  <si>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</si>
  <si>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</si>
  <si>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</si>
  <si>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</si>
  <si>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</si>
  <si>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</si>
  <si>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</si>
  <si>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</si>
  <si>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</si>
  <si>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</si>
  <si>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</si>
  <si>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</si>
  <si>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</si>
  <si>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</si>
  <si>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</si>
  <si>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</si>
  <si>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</si>
  <si>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</si>
  <si>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</si>
  <si>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</si>
  <si>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</si>
  <si>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</si>
  <si>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</si>
  <si>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</si>
  <si>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</si>
  <si>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</si>
  <si>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</si>
  <si>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</si>
  <si>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</si>
  <si>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</si>
  <si>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</si>
  <si>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</si>
  <si>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</si>
  <si>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</si>
  <si>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</si>
  <si>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</si>
  <si>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</si>
  <si>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</si>
  <si>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</si>
  <si>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</si>
  <si>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</si>
  <si>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</si>
  <si>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</si>
  <si>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</si>
  <si>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</si>
  <si>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</si>
  <si>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</si>
  <si>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</si>
  <si>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</si>
  <si>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</si>
  <si>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</si>
  <si>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</si>
  <si>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</si>
  <si>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</si>
  <si>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</si>
  <si>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</si>
  <si>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</si>
  <si>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</si>
  <si>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</si>
  <si>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</si>
  <si>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</si>
  <si>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</si>
  <si>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</si>
  <si>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</si>
  <si>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</si>
  <si>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</si>
  <si>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</si>
  <si>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</si>
  <si>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</si>
  <si>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</si>
  <si>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</si>
  <si>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</si>
  <si>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</si>
  <si>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</si>
  <si>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</si>
  <si>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</si>
  <si>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</si>
  <si>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</si>
  <si>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</si>
  <si>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</si>
  <si>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</si>
  <si>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</si>
  <si>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</si>
  <si>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</si>
  <si>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</si>
  <si>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</si>
  <si>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</si>
  <si>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</si>
  <si>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</si>
  <si>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</si>
  <si>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</si>
  <si>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</si>
  <si>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</si>
  <si>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</si>
  <si>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</si>
  <si>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</si>
  <si>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</si>
  <si>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</si>
  <si>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</si>
  <si>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</si>
  <si>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</si>
  <si>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</si>
  <si>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</si>
  <si>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</si>
  <si>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</si>
  <si>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</si>
  <si>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</si>
  <si>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</si>
  <si>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</si>
  <si>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</si>
  <si>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</si>
  <si>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</si>
  <si>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</si>
  <si>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</si>
  <si>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</si>
  <si>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</si>
  <si>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</si>
  <si>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</si>
  <si>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</si>
  <si>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</si>
  <si>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</si>
  <si>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</si>
  <si>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</si>
  <si>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</si>
  <si>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</si>
  <si>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</si>
  <si>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</si>
  <si>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</si>
  <si>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</si>
  <si>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</si>
  <si>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</si>
  <si>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</si>
  <si>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</si>
  <si>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</si>
  <si>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</si>
  <si>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</si>
  <si>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</si>
  <si>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</si>
  <si>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</si>
  <si>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</si>
  <si>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</si>
  <si>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</si>
  <si>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</si>
  <si>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</si>
  <si>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</si>
  <si>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</si>
  <si>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</si>
  <si>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</si>
  <si>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</si>
  <si>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</si>
  <si>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</si>
  <si>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</si>
  <si>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</si>
  <si>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</si>
  <si>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</si>
  <si>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</si>
  <si>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</si>
  <si>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</si>
  <si>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</si>
  <si>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</si>
  <si>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</si>
  <si>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</si>
  <si>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</si>
  <si>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</si>
  <si>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</si>
  <si>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</si>
  <si>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</si>
  <si>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</si>
  <si>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</si>
  <si>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</si>
  <si>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</si>
  <si>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</si>
  <si>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</si>
  <si>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</si>
  <si>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</si>
  <si>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</si>
  <si>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</si>
  <si>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</si>
  <si>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</si>
  <si>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</si>
  <si>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</si>
  <si>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</si>
  <si>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</si>
  <si>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</si>
  <si>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</si>
  <si>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</si>
  <si>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</si>
  <si>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</si>
  <si>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</si>
  <si>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</si>
  <si>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</si>
  <si>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</si>
  <si>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</si>
  <si>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</si>
  <si>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</si>
  <si>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</si>
  <si>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</si>
  <si>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</si>
  <si>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</si>
  <si>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</si>
  <si>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</si>
  <si>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</si>
  <si>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</si>
  <si>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</si>
  <si>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</si>
  <si>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</si>
  <si>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</si>
  <si>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</si>
  <si>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</si>
  <si>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</si>
  <si>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</si>
  <si>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</si>
  <si>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</si>
  <si>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</si>
  <si>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</si>
  <si>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</si>
  <si>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</si>
  <si>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</si>
  <si>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</si>
  <si>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</si>
  <si>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</si>
  <si>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</si>
  <si>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</si>
  <si>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</si>
  <si>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</si>
  <si>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</si>
  <si>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</si>
  <si>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</si>
  <si>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</si>
  <si>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</si>
  <si>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</si>
  <si>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</si>
  <si>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</si>
  <si>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</si>
  <si>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</si>
  <si>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</si>
  <si>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</si>
  <si>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</si>
  <si>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</si>
  <si>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</si>
  <si>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</si>
  <si>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</si>
  <si>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</si>
  <si>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</si>
  <si>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</si>
  <si>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</si>
  <si>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</si>
  <si>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</si>
  <si>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</si>
  <si>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</si>
  <si>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</si>
  <si>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</si>
  <si>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</si>
  <si>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</si>
  <si>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</si>
  <si>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</si>
  <si>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</si>
  <si>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</si>
  <si>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</si>
  <si>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</si>
  <si>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</si>
  <si>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</si>
  <si>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</si>
  <si>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</si>
  <si>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</si>
  <si>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</si>
  <si>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</si>
  <si>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</si>
  <si>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</si>
  <si>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</si>
  <si>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</si>
  <si>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</si>
  <si>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</si>
  <si>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</si>
  <si>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</si>
  <si>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</si>
  <si>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</si>
  <si>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</si>
  <si>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</si>
  <si>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</si>
  <si>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</si>
  <si>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</si>
  <si>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</si>
  <si>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</si>
  <si>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</si>
  <si>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</si>
  <si>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</si>
  <si>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</si>
  <si>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</si>
  <si>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</si>
  <si>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</si>
  <si>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</si>
  <si>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</si>
  <si>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</si>
  <si>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</si>
  <si>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</si>
  <si>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</si>
  <si>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</si>
  <si>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</si>
  <si>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</si>
  <si>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</si>
  <si>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</si>
  <si>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</si>
  <si>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</si>
  <si>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</si>
  <si>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</si>
  <si>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</si>
  <si>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</si>
  <si>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</si>
  <si>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</si>
  <si>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</si>
  <si>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</si>
  <si>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</si>
  <si>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</si>
  <si>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</si>
  <si>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</si>
  <si>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</si>
  <si>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</si>
  <si>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</si>
  <si>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</si>
  <si>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</si>
  <si>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</si>
  <si>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</si>
  <si>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</si>
  <si>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</si>
  <si>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</si>
  <si>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</si>
  <si>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</si>
  <si>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</si>
  <si>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</si>
  <si>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</si>
  <si>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</si>
  <si>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</si>
  <si>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</si>
  <si>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</si>
  <si>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</si>
  <si>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</si>
  <si>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</si>
  <si>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</si>
  <si>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</si>
  <si>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</si>
  <si>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</si>
  <si>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</si>
  <si>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</si>
  <si>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</si>
  <si>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</si>
  <si>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</si>
  <si>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</si>
  <si>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</si>
  <si>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</si>
  <si>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</si>
  <si>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</si>
  <si>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</si>
  <si>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</si>
  <si>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</si>
  <si>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</si>
  <si>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</si>
  <si>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</si>
  <si>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</si>
  <si>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</si>
  <si>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</si>
  <si>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</si>
  <si>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</si>
  <si>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</si>
  <si>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</si>
  <si>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</si>
  <si>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</si>
  <si>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</si>
  <si>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</si>
  <si>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</si>
  <si>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</si>
  <si>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</si>
  <si>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</si>
  <si>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</si>
  <si>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</si>
  <si>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</si>
  <si>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</si>
  <si>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</si>
  <si>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</si>
  <si>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</si>
  <si>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</si>
  <si>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</si>
  <si>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</si>
  <si>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</si>
  <si>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</si>
  <si>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</si>
  <si>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</si>
  <si>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</si>
  <si>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</si>
  <si>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</si>
  <si>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</si>
  <si>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</si>
  <si>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</si>
  <si>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</si>
  <si>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</si>
  <si>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</si>
  <si>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</si>
  <si>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</si>
  <si>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</si>
  <si>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</si>
  <si>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</si>
  <si>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</si>
  <si>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</si>
  <si>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</si>
  <si>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</si>
  <si>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</si>
  <si>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</si>
  <si>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</si>
  <si>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</si>
  <si>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</si>
  <si>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</si>
  <si>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</si>
  <si>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</si>
  <si>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</si>
  <si>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</si>
  <si>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</si>
  <si>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</si>
  <si>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</si>
  <si>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</si>
  <si>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</si>
  <si>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</si>
  <si>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</si>
  <si>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</si>
  <si>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</si>
  <si>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</si>
  <si>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</si>
  <si>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</si>
  <si>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</si>
  <si>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</si>
  <si>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</si>
  <si>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</si>
  <si>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</si>
  <si>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</si>
  <si>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</si>
  <si>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</si>
  <si>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</si>
  <si>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</si>
  <si>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</si>
  <si>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</si>
  <si>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</si>
  <si>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</si>
  <si>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</si>
  <si>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</si>
  <si>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</si>
  <si>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</si>
  <si>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</si>
  <si>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</si>
  <si>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</si>
  <si>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</si>
  <si>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</si>
  <si>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</si>
  <si>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</si>
  <si>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</si>
  <si>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</si>
  <si>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</si>
  <si>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</si>
  <si>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</si>
  <si>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</si>
  <si>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</si>
  <si>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</si>
  <si>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</si>
  <si>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</si>
  <si>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</si>
  <si>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</si>
  <si>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</si>
  <si>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</si>
  <si>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</si>
  <si>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</si>
  <si>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</si>
  <si>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</si>
  <si>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</si>
  <si>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</si>
  <si>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</si>
  <si>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</si>
  <si>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</si>
  <si>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</si>
  <si>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</si>
  <si>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</si>
  <si>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</si>
  <si>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</si>
  <si>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</si>
  <si>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</si>
  <si>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</si>
  <si>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</si>
  <si>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</si>
  <si>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</si>
  <si>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</si>
  <si>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</si>
  <si>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</si>
  <si>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</si>
  <si>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</si>
  <si>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</si>
  <si>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</si>
  <si>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</si>
  <si>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</si>
  <si>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</si>
  <si>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</si>
  <si>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</si>
  <si>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</si>
  <si>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</si>
  <si>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</si>
  <si>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</si>
  <si>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</si>
  <si>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</si>
  <si>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</si>
  <si>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</si>
  <si>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</si>
  <si>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</si>
  <si>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</si>
  <si>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</si>
  <si>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</si>
  <si>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</si>
  <si>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</si>
  <si>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</si>
  <si>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</si>
  <si>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</si>
  <si>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</si>
  <si>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</si>
  <si>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</si>
  <si>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</si>
  <si>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</si>
  <si>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</si>
  <si>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</si>
  <si>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</si>
  <si>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</si>
  <si>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</si>
  <si>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</si>
  <si>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</si>
  <si>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</si>
  <si>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</si>
  <si>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</si>
  <si>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</si>
  <si>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</si>
  <si>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</si>
  <si>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</si>
  <si>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</si>
  <si>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</si>
  <si>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</si>
  <si>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</si>
  <si>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</si>
  <si>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</si>
  <si>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</si>
  <si>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</si>
  <si>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</si>
  <si>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</si>
  <si>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</si>
  <si>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</si>
  <si>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</si>
  <si>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</si>
  <si>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</si>
  <si>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</si>
  <si>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</si>
  <si>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</si>
  <si>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</si>
  <si>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</si>
  <si>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</si>
  <si>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</si>
  <si>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</si>
  <si>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</si>
  <si>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</si>
  <si>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</si>
  <si>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</si>
  <si>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</si>
  <si>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</si>
  <si>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</si>
  <si>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</si>
  <si>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</si>
  <si>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</si>
  <si>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</si>
  <si>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</si>
  <si>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</si>
  <si>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</si>
  <si>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</si>
  <si>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</si>
  <si>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</si>
  <si>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</si>
  <si>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</si>
  <si>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</si>
  <si>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</si>
  <si>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</si>
  <si>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</si>
  <si>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</si>
  <si>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</si>
  <si>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</si>
  <si>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</si>
  <si>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</si>
  <si>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</si>
  <si>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</si>
  <si>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</si>
  <si>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</si>
  <si>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</si>
  <si>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</si>
  <si>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</si>
  <si>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</si>
  <si>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</si>
  <si>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</si>
  <si>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</si>
  <si>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</si>
  <si>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</si>
  <si>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</si>
  <si>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</si>
  <si>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</si>
  <si>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</si>
  <si>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</si>
  <si>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</si>
  <si>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</si>
  <si>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</si>
  <si>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</si>
  <si>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</si>
  <si>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</si>
  <si>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</si>
  <si>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</si>
  <si>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</si>
  <si>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</si>
  <si>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</si>
  <si>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</si>
  <si>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</si>
  <si>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</si>
  <si>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</si>
  <si>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</si>
  <si>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</si>
  <si>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</si>
  <si>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</si>
  <si>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</si>
  <si>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</si>
  <si>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</si>
  <si>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</si>
  <si>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</si>
  <si>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</si>
  <si>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</si>
  <si>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</si>
  <si>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</si>
  <si>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</si>
  <si>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</si>
  <si>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</si>
  <si>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</si>
  <si>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</si>
  <si>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</si>
  <si>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</si>
  <si>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</si>
  <si>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</si>
  <si>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</si>
  <si>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</si>
  <si>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</si>
  <si>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</si>
  <si>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</si>
  <si>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</si>
  <si>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</si>
  <si>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</si>
  <si>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</si>
  <si>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</si>
  <si>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</si>
  <si>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</si>
  <si>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</si>
  <si>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</si>
  <si>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</si>
  <si>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</si>
  <si>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</si>
  <si>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</si>
  <si>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</si>
  <si>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</si>
  <si>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</si>
  <si>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</si>
  <si>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</si>
  <si>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</si>
  <si>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</si>
  <si>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</si>
  <si>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</si>
  <si>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</si>
  <si>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</si>
  <si>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</si>
  <si>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</si>
  <si>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</si>
  <si>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</si>
  <si>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</si>
  <si>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</si>
  <si>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</si>
  <si>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</si>
  <si>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</si>
  <si>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</si>
  <si>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</si>
  <si>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</si>
  <si>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</si>
  <si>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</si>
  <si>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</si>
  <si>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</si>
  <si>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</si>
  <si>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</si>
  <si>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</si>
  <si>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</si>
  <si>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</si>
  <si>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</si>
  <si>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</si>
  <si>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</si>
  <si>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</si>
  <si>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</si>
  <si>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</si>
  <si>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</si>
  <si>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</si>
  <si>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</si>
  <si>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</si>
  <si>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</si>
  <si>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</si>
  <si>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</si>
  <si>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</si>
  <si>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</si>
  <si>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</si>
  <si>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</si>
  <si>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</si>
  <si>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</si>
  <si>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</si>
  <si>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</si>
  <si>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</si>
  <si>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</si>
  <si>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</si>
  <si>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</si>
  <si>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</si>
  <si>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</si>
  <si>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</si>
  <si>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</si>
  <si>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</si>
  <si>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</si>
  <si>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</si>
  <si>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</si>
  <si>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</si>
  <si>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</si>
  <si>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</si>
  <si>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</si>
  <si>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</si>
  <si>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</si>
  <si>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</si>
  <si>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</si>
  <si>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</si>
  <si>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</si>
  <si>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</si>
  <si>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</si>
  <si>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</si>
  <si>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</si>
  <si>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</si>
  <si>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</si>
  <si>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</si>
  <si>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</si>
  <si>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</si>
  <si>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</si>
  <si>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</si>
  <si>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</si>
  <si>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</si>
  <si>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</si>
  <si>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</si>
  <si>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</si>
  <si>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</si>
  <si>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</si>
  <si>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</si>
  <si>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</si>
  <si>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</si>
  <si>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</si>
  <si>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</si>
  <si>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</si>
  <si>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</si>
  <si>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</si>
  <si>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</si>
  <si>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</si>
  <si>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</si>
  <si>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</si>
  <si>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</si>
  <si>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</si>
  <si>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</si>
  <si>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</si>
  <si>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</si>
  <si>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</si>
  <si>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</si>
  <si>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</si>
  <si>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</si>
  <si>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</si>
  <si>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</si>
  <si>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</si>
  <si>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</si>
  <si>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</si>
  <si>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</si>
  <si>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</si>
  <si>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</si>
  <si>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</si>
  <si>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</si>
  <si>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</si>
  <si>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</si>
  <si>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</si>
  <si>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</si>
  <si>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</si>
  <si>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</si>
  <si>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</si>
  <si>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</si>
  <si>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</si>
  <si>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</si>
  <si>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</si>
  <si>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</si>
  <si>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</si>
  <si>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</si>
  <si>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</si>
  <si>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</si>
  <si>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</si>
  <si>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</si>
  <si>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</si>
  <si>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</si>
  <si>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</si>
  <si>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</si>
  <si>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</si>
  <si>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</si>
  <si>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</si>
  <si>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</si>
  <si>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</si>
  <si>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</si>
  <si>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</si>
  <si>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</si>
  <si>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</si>
  <si>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</si>
  <si>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</si>
  <si>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</si>
  <si>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</si>
  <si>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</si>
  <si>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</si>
  <si>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</si>
  <si>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</si>
  <si>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</si>
  <si>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</si>
  <si>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</si>
  <si>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</si>
  <si>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</si>
  <si>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</si>
  <si>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</si>
  <si>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</si>
  <si>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</si>
  <si>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</si>
  <si>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</si>
  <si>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</si>
  <si>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</si>
  <si>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</si>
  <si>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</si>
  <si>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</si>
  <si>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</si>
  <si>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</si>
  <si>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</si>
  <si>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</si>
  <si>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</si>
  <si>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</si>
  <si>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</si>
  <si>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</si>
  <si>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</si>
  <si>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</si>
  <si>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</si>
  <si>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</si>
  <si>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</si>
  <si>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</si>
  <si>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</si>
  <si>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</si>
  <si>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</si>
  <si>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</si>
  <si>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</si>
  <si>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</si>
  <si>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</si>
  <si>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</si>
  <si>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</si>
  <si>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</si>
  <si>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</si>
  <si>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</si>
  <si>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</si>
  <si>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</si>
  <si>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</si>
  <si>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</si>
  <si>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</si>
  <si>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</si>
  <si>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</si>
  <si>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</si>
  <si>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</si>
  <si>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</si>
  <si>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</si>
  <si>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</si>
  <si>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</si>
  <si>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</si>
  <si>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</si>
  <si>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</si>
  <si>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</si>
  <si>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</si>
  <si>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</si>
  <si>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</si>
  <si>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</si>
  <si>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</si>
  <si>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</si>
  <si>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</si>
  <si>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</si>
  <si>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</si>
  <si>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</si>
  <si>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</si>
  <si>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</si>
  <si>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</si>
  <si>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</si>
  <si>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</si>
  <si>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</si>
  <si>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</si>
  <si>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</si>
  <si>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</si>
  <si>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</si>
  <si>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</si>
  <si>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</si>
  <si>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</si>
  <si>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</si>
  <si>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</si>
  <si>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</si>
  <si>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</si>
  <si>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</si>
  <si>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</si>
  <si>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</si>
  <si>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</si>
  <si>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</si>
  <si>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</si>
  <si>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</si>
  <si>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</si>
  <si>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</si>
  <si>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</si>
  <si>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</si>
  <si>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</si>
  <si>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</si>
  <si>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</si>
  <si>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</si>
  <si>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</si>
  <si>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</si>
  <si>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</si>
  <si>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</si>
  <si>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</si>
  <si>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</si>
  <si>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</si>
  <si>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</si>
  <si>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</si>
  <si>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</si>
  <si>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</si>
  <si>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</si>
  <si>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</si>
  <si>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</si>
  <si>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</si>
  <si>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</si>
  <si>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</si>
  <si>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</si>
  <si>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</si>
  <si>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</si>
  <si>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</si>
  <si>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</si>
  <si>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</si>
  <si>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</si>
  <si>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</si>
  <si>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</si>
  <si>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</si>
  <si>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</si>
  <si>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</si>
  <si>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</si>
  <si>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</si>
  <si>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</si>
  <si>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</si>
  <si>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</si>
  <si>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</si>
  <si>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</si>
  <si>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</si>
  <si>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</si>
  <si>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</si>
  <si>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</si>
  <si>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</si>
  <si>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</si>
  <si>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</si>
  <si>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</si>
  <si>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</si>
  <si>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</si>
  <si>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</si>
  <si>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</si>
  <si>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</si>
  <si>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</si>
  <si>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</si>
  <si>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</si>
  <si>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</si>
  <si>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</si>
  <si>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</si>
  <si>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</si>
  <si>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</si>
  <si>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</si>
  <si>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</si>
  <si>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</si>
  <si>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</si>
  <si>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</si>
  <si>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</si>
  <si>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</si>
  <si>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</si>
  <si>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</si>
  <si>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</si>
  <si>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</si>
  <si>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</si>
  <si>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</si>
  <si>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</si>
  <si>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</si>
  <si>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</si>
  <si>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</si>
  <si>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</si>
  <si>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</si>
  <si>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</si>
  <si>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</si>
  <si>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</si>
  <si>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</si>
  <si>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</si>
  <si>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</si>
  <si>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</si>
  <si>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</si>
  <si>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</si>
  <si>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</si>
  <si>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</si>
  <si>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</si>
  <si>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</si>
  <si>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</si>
  <si>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</si>
  <si>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</si>
  <si>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</si>
  <si>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</si>
  <si>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</si>
  <si>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</si>
  <si>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</si>
  <si>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</si>
  <si>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</si>
  <si>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</si>
  <si>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</si>
  <si>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</si>
  <si>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</si>
  <si>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</si>
  <si>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</si>
  <si>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</si>
  <si>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</si>
  <si>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</si>
  <si>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</si>
  <si>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</si>
  <si>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</si>
  <si>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</si>
  <si>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</si>
  <si>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</si>
  <si>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</si>
  <si>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</si>
  <si>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</si>
  <si>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</si>
  <si>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</si>
  <si>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</si>
  <si>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</si>
  <si>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</si>
  <si>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</si>
  <si>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</si>
  <si>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</si>
  <si>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</si>
  <si>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</si>
  <si>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</si>
  <si>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</si>
  <si>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</si>
  <si>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</si>
  <si>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</si>
  <si>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</si>
  <si>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</si>
  <si>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</si>
  <si>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</si>
  <si>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</si>
  <si>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</si>
  <si>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</si>
  <si>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</si>
  <si>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</si>
  <si>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</si>
  <si>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</si>
  <si>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</si>
  <si>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</si>
  <si>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</si>
  <si>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</si>
  <si>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</si>
  <si>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</si>
  <si>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</si>
  <si>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</si>
  <si>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</si>
  <si>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</si>
  <si>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</si>
  <si>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</si>
  <si>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</si>
  <si>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</si>
  <si>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</si>
  <si>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</si>
  <si>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</si>
  <si>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</si>
  <si>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</si>
  <si>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</si>
  <si>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</si>
  <si>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</si>
  <si>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</si>
  <si>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</si>
  <si>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</si>
  <si>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</si>
  <si>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</si>
  <si>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</si>
  <si>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</si>
  <si>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</si>
  <si>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</si>
  <si>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</si>
  <si>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</si>
  <si>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</si>
  <si>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</si>
  <si>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</si>
  <si>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</si>
  <si>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</si>
  <si>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</si>
  <si>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</si>
  <si>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</si>
  <si>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</si>
  <si>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</si>
  <si>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</si>
  <si>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</si>
  <si>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</si>
  <si>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</si>
  <si>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</si>
  <si>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</si>
  <si>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</si>
  <si>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</si>
  <si>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</si>
  <si>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</si>
  <si>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</si>
  <si>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</si>
  <si>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</si>
  <si>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</si>
  <si>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</si>
  <si>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</si>
  <si>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</si>
  <si>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</si>
  <si>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</si>
  <si>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</si>
  <si>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</si>
  <si>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</si>
  <si>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</si>
  <si>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</si>
  <si>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</si>
  <si>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</si>
  <si>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</si>
  <si>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</si>
  <si>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</si>
  <si>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</si>
  <si>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</si>
  <si>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</si>
  <si>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</si>
  <si>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</si>
  <si>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</si>
  <si>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</si>
  <si>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</si>
  <si>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</si>
  <si>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</si>
  <si>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</si>
  <si>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</si>
  <si>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</si>
  <si>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</si>
  <si>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</si>
  <si>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</si>
  <si>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</si>
  <si>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</si>
  <si>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</si>
  <si>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</si>
  <si>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</si>
  <si>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</si>
  <si>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</si>
  <si>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</si>
  <si>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</si>
  <si>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</si>
  <si>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</si>
  <si>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</si>
  <si>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</si>
  <si>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</si>
  <si>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</si>
  <si>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</si>
  <si>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</si>
  <si>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</si>
  <si>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</si>
  <si>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</si>
  <si>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</si>
  <si>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</si>
  <si>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</si>
  <si>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</si>
  <si>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</si>
  <si>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</si>
  <si>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</si>
  <si>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</si>
  <si>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</si>
  <si>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</si>
  <si>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</si>
  <si>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</si>
  <si>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</si>
  <si>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</si>
  <si>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</si>
  <si>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</si>
  <si>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</si>
  <si>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</si>
  <si>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</si>
  <si>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</si>
  <si>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</si>
  <si>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</si>
  <si>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</si>
  <si>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</si>
  <si>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</si>
  <si>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</si>
  <si>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</si>
  <si>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</si>
  <si>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</si>
  <si>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</si>
  <si>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</si>
  <si>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</si>
  <si>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</si>
  <si>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</si>
  <si>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</si>
  <si>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</si>
  <si>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</si>
  <si>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</si>
  <si>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</si>
  <si>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</si>
  <si>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</si>
  <si>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</si>
  <si>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</si>
  <si>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</si>
  <si>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</si>
  <si>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</si>
  <si>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</si>
  <si>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</si>
  <si>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</si>
  <si>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</si>
  <si>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</si>
  <si>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</si>
  <si>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</si>
  <si>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</si>
  <si>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</si>
  <si>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</si>
  <si>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</si>
  <si>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</si>
  <si>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</si>
  <si>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</si>
  <si>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</si>
  <si>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</si>
  <si>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</si>
  <si>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</si>
  <si>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</si>
  <si>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</si>
  <si>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</si>
  <si>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</si>
  <si>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</si>
  <si>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</si>
  <si>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</si>
  <si>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</si>
  <si>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</si>
  <si>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</si>
  <si>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</si>
  <si>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</si>
  <si>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</si>
  <si>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</si>
  <si>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</si>
  <si>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</si>
  <si>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</si>
  <si>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</si>
  <si>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</si>
  <si>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</si>
  <si>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</si>
  <si>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</si>
  <si>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</si>
  <si>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</si>
  <si>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</si>
  <si>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</si>
  <si>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</si>
  <si>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</si>
  <si>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</si>
  <si>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</si>
  <si>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</si>
  <si>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</si>
  <si>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</si>
  <si>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</si>
  <si>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</si>
  <si>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</si>
  <si>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</si>
  <si>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</si>
  <si>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</si>
  <si>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</si>
  <si>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</si>
  <si>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</si>
  <si>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</si>
  <si>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</si>
  <si>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</si>
  <si>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</si>
  <si>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</si>
  <si>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</si>
  <si>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</si>
  <si>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</si>
  <si>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</si>
  <si>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</si>
  <si>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</si>
  <si>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</si>
  <si>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</si>
  <si>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</si>
  <si>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</si>
  <si>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</si>
  <si>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</si>
  <si>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</si>
  <si>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</si>
  <si>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</si>
  <si>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</si>
  <si>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</si>
  <si>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</si>
  <si>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</si>
  <si>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</si>
  <si>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</si>
  <si>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</si>
  <si>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</si>
  <si>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</si>
  <si>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</si>
  <si>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</si>
  <si>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</si>
  <si>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</si>
  <si>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</si>
  <si>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</si>
  <si>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</si>
  <si>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</si>
  <si>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</si>
  <si>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</si>
  <si>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</si>
  <si>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</si>
  <si>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</si>
  <si>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</si>
  <si>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</si>
  <si>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</si>
  <si>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</si>
  <si>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</si>
  <si>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</si>
  <si>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</si>
  <si>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</si>
  <si>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</si>
  <si>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</si>
  <si>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</si>
  <si>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</si>
  <si>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</si>
  <si>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</si>
  <si>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</si>
  <si>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</si>
  <si>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</si>
  <si>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</si>
  <si>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</si>
  <si>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</si>
  <si>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</si>
  <si>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</si>
  <si>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</si>
  <si>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</si>
  <si>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</si>
  <si>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</si>
  <si>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</si>
  <si>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</si>
  <si>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</si>
  <si>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</si>
  <si>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</si>
  <si>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</si>
  <si>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</si>
  <si>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</si>
  <si>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</si>
  <si>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</si>
  <si>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</si>
  <si>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</si>
  <si>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</si>
  <si>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</si>
  <si>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</si>
  <si>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</si>
  <si>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</si>
  <si>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</si>
  <si>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</si>
  <si>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</si>
  <si>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</si>
  <si>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</si>
  <si>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</si>
  <si>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</si>
  <si>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</si>
  <si>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</si>
  <si>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</si>
  <si>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</si>
  <si>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</si>
  <si>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</si>
  <si>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</si>
  <si>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</si>
  <si>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</si>
  <si>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</si>
  <si>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</si>
  <si>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</si>
  <si>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</si>
  <si>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</si>
  <si>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</si>
  <si>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</si>
  <si>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</si>
  <si>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</si>
  <si>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</si>
  <si>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</si>
  <si>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</si>
  <si>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</si>
  <si>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</si>
  <si>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</si>
  <si>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</si>
  <si>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</si>
  <si>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</si>
  <si>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</si>
  <si>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</si>
  <si>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</si>
  <si>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</si>
  <si>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</si>
  <si>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</si>
  <si>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</si>
  <si>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</si>
  <si>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</si>
  <si>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</si>
  <si>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</si>
  <si>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</si>
  <si>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</si>
  <si>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</si>
  <si>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</si>
  <si>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</si>
  <si>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</si>
  <si>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</si>
  <si>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</si>
  <si>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</si>
  <si>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</si>
  <si>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</si>
  <si>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</si>
  <si>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</si>
  <si>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</si>
  <si>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</si>
  <si>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</si>
  <si>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</si>
  <si>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</si>
  <si>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</si>
  <si>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</si>
  <si>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</si>
  <si>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</si>
  <si>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</si>
  <si>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</si>
  <si>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</si>
  <si>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</si>
  <si>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</si>
  <si>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</si>
  <si>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</si>
  <si>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</si>
  <si>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</si>
  <si>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</si>
  <si>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</si>
  <si>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</si>
  <si>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</si>
  <si>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</si>
  <si>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</si>
  <si>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</si>
  <si>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</si>
  <si>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</si>
  <si>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</si>
  <si>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</si>
  <si>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</si>
  <si>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</si>
  <si>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</si>
  <si>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</si>
  <si>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</si>
  <si>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</si>
  <si>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</si>
  <si>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</si>
  <si>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</si>
  <si>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</si>
  <si>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</si>
  <si>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</si>
  <si>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</si>
  <si>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</si>
  <si>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</si>
  <si>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</si>
  <si>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</si>
  <si>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</si>
  <si>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</si>
  <si>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</si>
  <si>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</si>
  <si>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</si>
  <si>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</si>
  <si>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</si>
  <si>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</si>
  <si>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</si>
  <si>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</si>
  <si>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</si>
  <si>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</si>
  <si>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</si>
  <si>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</si>
  <si>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</si>
  <si>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</si>
  <si>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</si>
  <si>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</si>
  <si>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</si>
  <si>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</si>
  <si>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</si>
  <si>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</si>
  <si>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</si>
  <si>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</si>
  <si>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</si>
  <si>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</si>
  <si>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</si>
  <si>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</si>
  <si>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</si>
  <si>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</si>
  <si>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</si>
  <si>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</si>
  <si>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</si>
  <si>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</si>
  <si>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</si>
  <si>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</si>
  <si>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</si>
  <si>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</si>
  <si>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</si>
  <si>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</si>
  <si>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</si>
  <si>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</si>
  <si>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</si>
  <si>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</si>
  <si>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</si>
  <si>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</si>
  <si>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</si>
  <si>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</si>
  <si>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</si>
  <si>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</si>
  <si>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</si>
  <si>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</si>
  <si>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</si>
  <si>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</si>
  <si>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</si>
  <si>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</si>
  <si>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</si>
  <si>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</si>
  <si>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</si>
  <si>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</si>
  <si>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</si>
  <si>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</si>
  <si>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</si>
  <si>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</si>
  <si>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</si>
  <si>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</si>
  <si>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</si>
  <si>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</si>
  <si>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</si>
  <si>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</si>
  <si>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</si>
  <si>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</si>
  <si>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</si>
  <si>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</si>
  <si>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</si>
  <si>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</si>
  <si>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</si>
  <si>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</si>
  <si>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</si>
  <si>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</si>
  <si>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</si>
  <si>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</si>
  <si>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</si>
  <si>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</si>
  <si>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</si>
  <si>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</si>
  <si>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</si>
  <si>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</si>
  <si>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</si>
  <si>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</si>
  <si>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</si>
  <si>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</si>
  <si>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</si>
  <si>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</si>
  <si>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</si>
  <si>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</si>
  <si>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</si>
  <si>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</si>
  <si>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</si>
  <si>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</si>
  <si>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</si>
  <si>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</si>
  <si>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</si>
  <si>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</si>
  <si>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</si>
  <si>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</si>
  <si>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</si>
  <si>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</si>
  <si>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</si>
  <si>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</si>
  <si>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</si>
  <si>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</si>
  <si>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</si>
  <si>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</si>
  <si>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</si>
  <si>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</si>
  <si>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</si>
  <si>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</si>
  <si>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</si>
  <si>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</si>
  <si>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</si>
  <si>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</si>
  <si>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</si>
  <si>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</si>
  <si>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</si>
  <si>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</si>
  <si>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</si>
  <si>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</si>
  <si>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</si>
  <si>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</si>
  <si>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</si>
  <si>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</si>
  <si>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</si>
  <si>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</si>
  <si>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</si>
  <si>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</si>
  <si>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</si>
  <si>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</si>
  <si>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</si>
  <si>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</si>
  <si>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</si>
  <si>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</si>
  <si>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</si>
  <si>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</si>
  <si>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</si>
  <si>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</si>
  <si>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</si>
  <si>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</si>
  <si>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</si>
  <si>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</si>
  <si>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</si>
  <si>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</si>
  <si>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</si>
  <si>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</si>
  <si>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</si>
  <si>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</si>
  <si>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</si>
  <si>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</si>
  <si>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</si>
  <si>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</si>
  <si>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</si>
  <si>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</si>
  <si>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</si>
  <si>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</si>
  <si>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</si>
  <si>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</si>
  <si>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</si>
  <si>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</si>
  <si>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</si>
  <si>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</si>
  <si>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</si>
  <si>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</si>
  <si>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</si>
  <si>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</si>
  <si>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</si>
  <si>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</si>
  <si>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</si>
  <si>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</si>
  <si>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</si>
  <si>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</si>
  <si>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</si>
  <si>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</si>
  <si>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</si>
  <si>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</si>
  <si>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</si>
  <si>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</si>
  <si>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</si>
  <si>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</si>
  <si>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</si>
  <si>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</si>
  <si>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</si>
  <si>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</si>
  <si>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</si>
  <si>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</si>
  <si>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</si>
  <si>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</si>
  <si>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</si>
  <si>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</si>
  <si>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</si>
  <si>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</si>
  <si>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</si>
  <si>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</si>
  <si>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</si>
  <si>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</si>
  <si>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</si>
  <si>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</si>
  <si>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</si>
  <si>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</si>
  <si>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</si>
  <si>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</si>
  <si>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</si>
  <si>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</si>
  <si>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</si>
  <si>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</si>
  <si>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</si>
  <si>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</si>
  <si>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</si>
  <si>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</si>
  <si>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</si>
  <si>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</si>
  <si>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</si>
  <si>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</si>
  <si>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</si>
  <si>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</si>
  <si>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</si>
  <si>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</si>
  <si>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</si>
  <si>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</si>
  <si>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</si>
  <si>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</si>
  <si>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</si>
  <si>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</si>
  <si>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</si>
  <si>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</si>
  <si>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</si>
  <si>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</si>
  <si>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</si>
  <si>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</si>
  <si>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</si>
  <si>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</si>
  <si>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</si>
  <si>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</si>
  <si>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</si>
  <si>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</si>
  <si>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</si>
  <si>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</si>
  <si>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</si>
  <si>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</si>
  <si>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</si>
  <si>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</si>
  <si>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</si>
  <si>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</si>
  <si>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</si>
  <si>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</si>
  <si>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</si>
  <si>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</si>
  <si>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</si>
  <si>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</si>
  <si>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</si>
  <si>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</si>
  <si>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</si>
  <si>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</si>
  <si>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</si>
  <si>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</si>
  <si>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</si>
  <si>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</si>
  <si>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</si>
  <si>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</si>
  <si>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</si>
  <si>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</si>
  <si>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</si>
  <si>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</si>
  <si>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</si>
  <si>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Donated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</si>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</sst>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 Challenge (4).xlsx]Sheet1!PivotTable8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0-440F-8B8C-0159C4E08A0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0-440F-8B8C-0159C4E08A0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0-440F-8B8C-0159C4E08A0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0-440F-8B8C-0159C4E08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210736"/>
        <c:axId val="1038207856"/>
      </c:barChart>
      <c:catAx>
        <c:axId val="10382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7856"/>
        <c:crosses val="autoZero"/>
        <c:auto val="1"/>
        <c:lblAlgn val="ctr"/>
        <c:lblOffset val="100"/>
        <c:noMultiLvlLbl val="0"/>
      </c:catAx>
      <c:valAx>
        <c:axId val="1038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 Challenge (4).xlsx]Sheet2!PivotTable11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5-4453-A708-DE11328AC74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5-4453-A708-DE11328AC74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5-4453-A708-DE11328AC74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C5-4453-A708-DE11328A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208336"/>
        <c:axId val="1038209296"/>
      </c:barChart>
      <c:catAx>
        <c:axId val="10382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9296"/>
        <c:crosses val="autoZero"/>
        <c:auto val="1"/>
        <c:lblAlgn val="ctr"/>
        <c:lblOffset val="100"/>
        <c:noMultiLvlLbl val="0"/>
      </c:catAx>
      <c:valAx>
        <c:axId val="10382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 Challenge (4).xlsx]Sheet3!PivotTable13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3-4964-B9AC-418120167572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3-4964-B9AC-418120167572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3-4964-B9AC-41812016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02096"/>
        <c:axId val="1038199696"/>
      </c:lineChart>
      <c:catAx>
        <c:axId val="10382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99696"/>
        <c:crosses val="autoZero"/>
        <c:auto val="1"/>
        <c:lblAlgn val="ctr"/>
        <c:lblOffset val="100"/>
        <c:noMultiLvlLbl val="0"/>
      </c:catAx>
      <c:valAx>
        <c:axId val="10381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Sheet4!$F$2:$F$12</c:f>
              <c:numCache>
                <c:formatCode>0%</c:formatCode>
                <c:ptCount val="11"/>
                <c:pt idx="0">
                  <c:v>0.57302231237322521</c:v>
                </c:pt>
                <c:pt idx="1">
                  <c:v>0.5997876857749469</c:v>
                </c:pt>
                <c:pt idx="2">
                  <c:v>0.28139534883720929</c:v>
                </c:pt>
                <c:pt idx="3">
                  <c:v>0.33333333333333331</c:v>
                </c:pt>
                <c:pt idx="4">
                  <c:v>0.47590870667793744</c:v>
                </c:pt>
                <c:pt idx="5">
                  <c:v>0.33333333333333331</c:v>
                </c:pt>
                <c:pt idx="6">
                  <c:v>0.57346938775510203</c:v>
                </c:pt>
                <c:pt idx="7">
                  <c:v>3.7433155080213901E-2</c:v>
                </c:pt>
                <c:pt idx="8">
                  <c:v>0.5</c:v>
                </c:pt>
                <c:pt idx="9">
                  <c:v>0.90776699029126218</c:v>
                </c:pt>
                <c:pt idx="10">
                  <c:v>0.39021739130434785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A-4947-9E52-EFFA9BB91FDE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Sheet4!$G$2:$G$12</c:f>
              <c:numCache>
                <c:formatCode>0%</c:formatCode>
                <c:ptCount val="11"/>
                <c:pt idx="0">
                  <c:v>0.36916835699797163</c:v>
                </c:pt>
                <c:pt idx="1">
                  <c:v>1.4861995753715499E-2</c:v>
                </c:pt>
                <c:pt idx="2">
                  <c:v>0.28139534883720929</c:v>
                </c:pt>
                <c:pt idx="3">
                  <c:v>0.33333333333333331</c:v>
                </c:pt>
                <c:pt idx="4">
                  <c:v>0.47590870667793744</c:v>
                </c:pt>
                <c:pt idx="5">
                  <c:v>0.33333333333333331</c:v>
                </c:pt>
                <c:pt idx="6">
                  <c:v>0.36836734693877549</c:v>
                </c:pt>
                <c:pt idx="7">
                  <c:v>0.96256684491978606</c:v>
                </c:pt>
                <c:pt idx="8">
                  <c:v>0.5</c:v>
                </c:pt>
                <c:pt idx="9">
                  <c:v>9.2233009708737865E-2</c:v>
                </c:pt>
                <c:pt idx="10">
                  <c:v>0.60978260869565215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A-4947-9E52-EFFA9BB91FDE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Sheet4!$H$2:$H$12</c:f>
              <c:numCache>
                <c:formatCode>0%</c:formatCode>
                <c:ptCount val="11"/>
                <c:pt idx="0">
                  <c:v>5.7809330628803245E-2</c:v>
                </c:pt>
                <c:pt idx="1">
                  <c:v>0.38535031847133761</c:v>
                </c:pt>
                <c:pt idx="2">
                  <c:v>0.43720930232558142</c:v>
                </c:pt>
                <c:pt idx="3">
                  <c:v>0.33333333333333331</c:v>
                </c:pt>
                <c:pt idx="4">
                  <c:v>4.8182586644125107E-2</c:v>
                </c:pt>
                <c:pt idx="5">
                  <c:v>0.33333333333333331</c:v>
                </c:pt>
                <c:pt idx="6">
                  <c:v>5.8163265306122446E-2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A-4947-9E52-EFFA9BB91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14064"/>
        <c:axId val="204002064"/>
      </c:lineChart>
      <c:catAx>
        <c:axId val="20401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2064"/>
        <c:crosses val="autoZero"/>
        <c:auto val="1"/>
        <c:lblAlgn val="ctr"/>
        <c:lblOffset val="100"/>
        <c:noMultiLvlLbl val="0"/>
      </c:catAx>
      <c:valAx>
        <c:axId val="2040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1</xdr:row>
      <xdr:rowOff>190500</xdr:rowOff>
    </xdr:from>
    <xdr:to>
      <xdr:col>14</xdr:col>
      <xdr:colOff>38100</xdr:colOff>
      <xdr:row>15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2582C-9FB6-084D-D1AB-872935C9C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2</xdr:row>
      <xdr:rowOff>9524</xdr:rowOff>
    </xdr:from>
    <xdr:to>
      <xdr:col>19</xdr:col>
      <xdr:colOff>428625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A74D9-7125-976A-F159-9EF2A545A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4</xdr:row>
      <xdr:rowOff>9524</xdr:rowOff>
    </xdr:from>
    <xdr:to>
      <xdr:col>12</xdr:col>
      <xdr:colOff>704849</xdr:colOff>
      <xdr:row>18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15CB55-0D6A-268D-D088-762535B36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909636</xdr:colOff>
      <xdr:row>14</xdr:row>
      <xdr:rowOff>114299</xdr:rowOff>
    </xdr:from>
    <xdr:to>
      <xdr:col>7</xdr:col>
      <xdr:colOff>990600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79AE1E-0BCC-B77D-340A-F1921A08A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Kniejski" refreshedDate="45098.523467476851" createdVersion="8" refreshedVersion="8" minRefreshableVersion="3" recordCount="1000" xr:uid="{6F30BD4A-CD7A-442C-9547-A1562C8D0042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ed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Kniejski" refreshedDate="45098.527345138886" createdVersion="8" refreshedVersion="8" minRefreshableVersion="3" recordCount="1000" xr:uid="{856DC86F-4290-429F-B74B-7B669B268A7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ed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Kniejski" refreshedDate="45098.540797453701" createdVersion="8" refreshedVersion="8" minRefreshableVersion="3" recordCount="1000" xr:uid="{97BDC67B-E782-4CAD-980F-EE87F0D09C5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ed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9EF6F-38FC-4EAB-BD53-0087A5A1A519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08A0C-6E63-4451-AD04-C98E11DC75EF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DAF74-46B1-4DD9-B455-D53538B0AFC8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CDF6-4D17-422B-8028-078B1707022F}">
  <dimension ref="A1:F14"/>
  <sheetViews>
    <sheetView workbookViewId="0">
      <selection activeCell="E9" sqref="E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2068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2063</v>
      </c>
      <c r="E8">
        <v>4</v>
      </c>
      <c r="F8">
        <v>4</v>
      </c>
    </row>
    <row r="9" spans="1:6" x14ac:dyDescent="0.25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0E8F-B4E0-4D4D-B845-811533CAD30B}">
  <dimension ref="A1:F30"/>
  <sheetViews>
    <sheetView topLeftCell="A13"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2065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2064</v>
      </c>
      <c r="E7">
        <v>4</v>
      </c>
      <c r="F7">
        <v>4</v>
      </c>
    </row>
    <row r="8" spans="1:6" x14ac:dyDescent="0.25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2042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2055</v>
      </c>
      <c r="C20">
        <v>4</v>
      </c>
      <c r="E20">
        <v>4</v>
      </c>
      <c r="F20">
        <v>8</v>
      </c>
    </row>
    <row r="21" spans="1:6" x14ac:dyDescent="0.25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2062</v>
      </c>
      <c r="C22">
        <v>9</v>
      </c>
      <c r="E22">
        <v>5</v>
      </c>
      <c r="F22">
        <v>14</v>
      </c>
    </row>
    <row r="23" spans="1:6" x14ac:dyDescent="0.25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2058</v>
      </c>
      <c r="C25">
        <v>7</v>
      </c>
      <c r="E25">
        <v>14</v>
      </c>
      <c r="F25">
        <v>21</v>
      </c>
    </row>
    <row r="26" spans="1:6" x14ac:dyDescent="0.25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2061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8911-197B-4C8E-83F9-1C5BCC288121}">
  <dimension ref="A2:E19"/>
  <sheetViews>
    <sheetView workbookViewId="0">
      <selection activeCell="A5" sqref="A5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5.625" bestFit="1" customWidth="1"/>
    <col min="8" max="8" width="3.875" bestFit="1" customWidth="1"/>
    <col min="9" max="9" width="9.25" bestFit="1" customWidth="1"/>
    <col min="10" max="10" width="21.625" bestFit="1" customWidth="1"/>
    <col min="11" max="11" width="42" bestFit="1" customWidth="1"/>
    <col min="12" max="12" width="3.875" bestFit="1" customWidth="1"/>
    <col min="13" max="13" width="9.25" bestFit="1" customWidth="1"/>
    <col min="14" max="14" width="21.625" bestFit="1" customWidth="1"/>
    <col min="15" max="15" width="28" bestFit="1" customWidth="1"/>
    <col min="16" max="16" width="42" bestFit="1" customWidth="1"/>
    <col min="17" max="18" width="9.625" bestFit="1" customWidth="1"/>
    <col min="19" max="20" width="8.625" bestFit="1" customWidth="1"/>
    <col min="21" max="30" width="9.625" bestFit="1" customWidth="1"/>
    <col min="31" max="33" width="8.625" bestFit="1" customWidth="1"/>
    <col min="34" max="42" width="9.625" bestFit="1" customWidth="1"/>
    <col min="43" max="45" width="8.625" bestFit="1" customWidth="1"/>
    <col min="46" max="50" width="9.625" bestFit="1" customWidth="1"/>
    <col min="51" max="54" width="8.625" bestFit="1" customWidth="1"/>
    <col min="55" max="63" width="9.625" bestFit="1" customWidth="1"/>
    <col min="64" max="65" width="8.625" bestFit="1" customWidth="1"/>
    <col min="66" max="74" width="9.625" bestFit="1" customWidth="1"/>
    <col min="75" max="82" width="10.625" bestFit="1" customWidth="1"/>
    <col min="83" max="84" width="9.625" bestFit="1" customWidth="1"/>
    <col min="85" max="88" width="10.625" bestFit="1" customWidth="1"/>
    <col min="89" max="90" width="9.625" bestFit="1" customWidth="1"/>
    <col min="91" max="95" width="10.625" bestFit="1" customWidth="1"/>
    <col min="96" max="100" width="8.625" bestFit="1" customWidth="1"/>
    <col min="101" max="108" width="9.625" bestFit="1" customWidth="1"/>
    <col min="109" max="109" width="8.625" bestFit="1" customWidth="1"/>
    <col min="110" max="115" width="9.625" bestFit="1" customWidth="1"/>
    <col min="116" max="118" width="8.625" bestFit="1" customWidth="1"/>
    <col min="119" max="121" width="9.625" bestFit="1" customWidth="1"/>
    <col min="122" max="125" width="8.625" bestFit="1" customWidth="1"/>
    <col min="126" max="128" width="9.625" bestFit="1" customWidth="1"/>
    <col min="129" max="133" width="8.625" bestFit="1" customWidth="1"/>
    <col min="134" max="145" width="9.625" bestFit="1" customWidth="1"/>
    <col min="146" max="148" width="8.625" bestFit="1" customWidth="1"/>
    <col min="149" max="152" width="9.625" bestFit="1" customWidth="1"/>
    <col min="153" max="154" width="8.625" bestFit="1" customWidth="1"/>
    <col min="155" max="160" width="9.625" bestFit="1" customWidth="1"/>
    <col min="161" max="161" width="8.625" bestFit="1" customWidth="1"/>
    <col min="162" max="168" width="9.625" bestFit="1" customWidth="1"/>
    <col min="169" max="173" width="10.625" bestFit="1" customWidth="1"/>
    <col min="174" max="174" width="9.625" bestFit="1" customWidth="1"/>
    <col min="175" max="181" width="10.625" bestFit="1" customWidth="1"/>
    <col min="182" max="184" width="9.625" bestFit="1" customWidth="1"/>
    <col min="185" max="190" width="10.625" bestFit="1" customWidth="1"/>
    <col min="191" max="192" width="8.625" bestFit="1" customWidth="1"/>
    <col min="193" max="196" width="9.625" bestFit="1" customWidth="1"/>
    <col min="197" max="198" width="8.625" bestFit="1" customWidth="1"/>
    <col min="199" max="204" width="9.625" bestFit="1" customWidth="1"/>
    <col min="205" max="206" width="8.625" bestFit="1" customWidth="1"/>
    <col min="207" max="213" width="9.625" bestFit="1" customWidth="1"/>
    <col min="214" max="215" width="8.625" bestFit="1" customWidth="1"/>
    <col min="216" max="220" width="9.625" bestFit="1" customWidth="1"/>
    <col min="221" max="225" width="8.625" bestFit="1" customWidth="1"/>
    <col min="226" max="227" width="9.625" bestFit="1" customWidth="1"/>
    <col min="228" max="228" width="8.625" bestFit="1" customWidth="1"/>
    <col min="229" max="232" width="9.625" bestFit="1" customWidth="1"/>
    <col min="233" max="233" width="8.625" bestFit="1" customWidth="1"/>
    <col min="234" max="237" width="9.625" bestFit="1" customWidth="1"/>
    <col min="238" max="238" width="8.625" bestFit="1" customWidth="1"/>
    <col min="239" max="242" width="9.625" bestFit="1" customWidth="1"/>
    <col min="243" max="244" width="8.625" bestFit="1" customWidth="1"/>
    <col min="245" max="249" width="9.625" bestFit="1" customWidth="1"/>
    <col min="250" max="257" width="10.625" bestFit="1" customWidth="1"/>
    <col min="258" max="260" width="9.625" bestFit="1" customWidth="1"/>
    <col min="261" max="262" width="10.625" bestFit="1" customWidth="1"/>
    <col min="263" max="264" width="8.625" bestFit="1" customWidth="1"/>
    <col min="265" max="265" width="9.625" bestFit="1" customWidth="1"/>
    <col min="266" max="268" width="8.625" bestFit="1" customWidth="1"/>
    <col min="269" max="272" width="9.625" bestFit="1" customWidth="1"/>
    <col min="273" max="277" width="8.625" bestFit="1" customWidth="1"/>
    <col min="278" max="281" width="9.625" bestFit="1" customWidth="1"/>
    <col min="282" max="284" width="8.625" bestFit="1" customWidth="1"/>
    <col min="285" max="285" width="9.625" bestFit="1" customWidth="1"/>
    <col min="286" max="287" width="8.625" bestFit="1" customWidth="1"/>
    <col min="288" max="293" width="9.625" bestFit="1" customWidth="1"/>
    <col min="294" max="294" width="8.625" bestFit="1" customWidth="1"/>
    <col min="295" max="299" width="9.625" bestFit="1" customWidth="1"/>
    <col min="300" max="300" width="8.625" bestFit="1" customWidth="1"/>
    <col min="301" max="308" width="9.625" bestFit="1" customWidth="1"/>
    <col min="309" max="311" width="8.625" bestFit="1" customWidth="1"/>
    <col min="312" max="315" width="9.625" bestFit="1" customWidth="1"/>
    <col min="316" max="316" width="8.625" bestFit="1" customWidth="1"/>
    <col min="317" max="323" width="9.625" bestFit="1" customWidth="1"/>
    <col min="324" max="335" width="10.625" bestFit="1" customWidth="1"/>
    <col min="336" max="336" width="9.625" bestFit="1" customWidth="1"/>
    <col min="337" max="341" width="10.625" bestFit="1" customWidth="1"/>
    <col min="342" max="343" width="8.625" bestFit="1" customWidth="1"/>
    <col min="344" max="361" width="9.625" bestFit="1" customWidth="1"/>
    <col min="362" max="363" width="8.625" bestFit="1" customWidth="1"/>
    <col min="364" max="367" width="9.625" bestFit="1" customWidth="1"/>
    <col min="368" max="370" width="8.625" bestFit="1" customWidth="1"/>
    <col min="371" max="376" width="9.625" bestFit="1" customWidth="1"/>
    <col min="377" max="380" width="8.625" bestFit="1" customWidth="1"/>
    <col min="381" max="385" width="9.625" bestFit="1" customWidth="1"/>
    <col min="386" max="388" width="8.625" bestFit="1" customWidth="1"/>
    <col min="389" max="395" width="9.625" bestFit="1" customWidth="1"/>
    <col min="396" max="397" width="8.625" bestFit="1" customWidth="1"/>
    <col min="398" max="399" width="9.625" bestFit="1" customWidth="1"/>
    <col min="400" max="400" width="8.625" bestFit="1" customWidth="1"/>
    <col min="401" max="411" width="9.625" bestFit="1" customWidth="1"/>
    <col min="412" max="415" width="10.625" bestFit="1" customWidth="1"/>
    <col min="416" max="418" width="9.625" bestFit="1" customWidth="1"/>
    <col min="419" max="422" width="10.625" bestFit="1" customWidth="1"/>
    <col min="423" max="423" width="9.625" bestFit="1" customWidth="1"/>
    <col min="424" max="431" width="10.625" bestFit="1" customWidth="1"/>
    <col min="432" max="434" width="8.625" bestFit="1" customWidth="1"/>
    <col min="435" max="440" width="9.625" bestFit="1" customWidth="1"/>
    <col min="441" max="442" width="8.625" bestFit="1" customWidth="1"/>
    <col min="443" max="449" width="9.625" bestFit="1" customWidth="1"/>
    <col min="450" max="450" width="8.625" bestFit="1" customWidth="1"/>
    <col min="451" max="451" width="9.625" bestFit="1" customWidth="1"/>
    <col min="452" max="452" width="8.625" bestFit="1" customWidth="1"/>
    <col min="453" max="458" width="9.625" bestFit="1" customWidth="1"/>
    <col min="459" max="459" width="8.625" bestFit="1" customWidth="1"/>
    <col min="460" max="464" width="9.625" bestFit="1" customWidth="1"/>
    <col min="465" max="467" width="8.625" bestFit="1" customWidth="1"/>
    <col min="468" max="474" width="9.625" bestFit="1" customWidth="1"/>
    <col min="475" max="478" width="8.625" bestFit="1" customWidth="1"/>
    <col min="479" max="483" width="9.625" bestFit="1" customWidth="1"/>
    <col min="484" max="484" width="8.625" bestFit="1" customWidth="1"/>
    <col min="485" max="492" width="9.625" bestFit="1" customWidth="1"/>
    <col min="493" max="493" width="8.625" bestFit="1" customWidth="1"/>
    <col min="494" max="503" width="9.625" bestFit="1" customWidth="1"/>
    <col min="504" max="507" width="10.625" bestFit="1" customWidth="1"/>
    <col min="508" max="508" width="9.625" bestFit="1" customWidth="1"/>
    <col min="509" max="514" width="10.625" bestFit="1" customWidth="1"/>
    <col min="515" max="516" width="9.625" bestFit="1" customWidth="1"/>
    <col min="517" max="520" width="10.625" bestFit="1" customWidth="1"/>
    <col min="521" max="525" width="8.625" bestFit="1" customWidth="1"/>
    <col min="526" max="529" width="9.625" bestFit="1" customWidth="1"/>
    <col min="530" max="532" width="8.625" bestFit="1" customWidth="1"/>
    <col min="533" max="537" width="9.625" bestFit="1" customWidth="1"/>
    <col min="538" max="543" width="8.625" bestFit="1" customWidth="1"/>
    <col min="544" max="549" width="9.625" bestFit="1" customWidth="1"/>
    <col min="550" max="551" width="8.625" bestFit="1" customWidth="1"/>
    <col min="552" max="553" width="9.625" bestFit="1" customWidth="1"/>
    <col min="554" max="554" width="8.625" bestFit="1" customWidth="1"/>
    <col min="555" max="565" width="9.625" bestFit="1" customWidth="1"/>
    <col min="566" max="568" width="8.625" bestFit="1" customWidth="1"/>
    <col min="569" max="573" width="9.625" bestFit="1" customWidth="1"/>
    <col min="574" max="578" width="8.625" bestFit="1" customWidth="1"/>
    <col min="579" max="583" width="9.625" bestFit="1" customWidth="1"/>
    <col min="584" max="584" width="8.625" bestFit="1" customWidth="1"/>
    <col min="585" max="586" width="9.625" bestFit="1" customWidth="1"/>
    <col min="587" max="587" width="10.625" bestFit="1" customWidth="1"/>
    <col min="588" max="590" width="9.625" bestFit="1" customWidth="1"/>
    <col min="591" max="596" width="10.625" bestFit="1" customWidth="1"/>
    <col min="597" max="598" width="9.625" bestFit="1" customWidth="1"/>
    <col min="599" max="605" width="10.625" bestFit="1" customWidth="1"/>
    <col min="606" max="609" width="9.625" bestFit="1" customWidth="1"/>
    <col min="610" max="610" width="8.625" bestFit="1" customWidth="1"/>
    <col min="611" max="618" width="9.625" bestFit="1" customWidth="1"/>
    <col min="619" max="621" width="8.625" bestFit="1" customWidth="1"/>
    <col min="622" max="632" width="9.625" bestFit="1" customWidth="1"/>
    <col min="633" max="634" width="8.625" bestFit="1" customWidth="1"/>
    <col min="635" max="641" width="9.625" bestFit="1" customWidth="1"/>
    <col min="642" max="642" width="8.625" bestFit="1" customWidth="1"/>
    <col min="643" max="649" width="9.625" bestFit="1" customWidth="1"/>
    <col min="650" max="650" width="8.625" bestFit="1" customWidth="1"/>
    <col min="651" max="658" width="9.625" bestFit="1" customWidth="1"/>
    <col min="659" max="661" width="8.625" bestFit="1" customWidth="1"/>
    <col min="662" max="667" width="9.625" bestFit="1" customWidth="1"/>
    <col min="668" max="669" width="8.625" bestFit="1" customWidth="1"/>
    <col min="670" max="677" width="9.625" bestFit="1" customWidth="1"/>
    <col min="678" max="681" width="10.625" bestFit="1" customWidth="1"/>
    <col min="682" max="684" width="9.625" bestFit="1" customWidth="1"/>
    <col min="685" max="691" width="10.625" bestFit="1" customWidth="1"/>
    <col min="692" max="692" width="9.625" bestFit="1" customWidth="1"/>
    <col min="693" max="698" width="10.625" bestFit="1" customWidth="1"/>
    <col min="699" max="701" width="8.625" bestFit="1" customWidth="1"/>
    <col min="702" max="706" width="9.625" bestFit="1" customWidth="1"/>
    <col min="707" max="709" width="8.625" bestFit="1" customWidth="1"/>
    <col min="710" max="714" width="9.625" bestFit="1" customWidth="1"/>
    <col min="715" max="717" width="8.625" bestFit="1" customWidth="1"/>
    <col min="718" max="721" width="9.625" bestFit="1" customWidth="1"/>
    <col min="722" max="725" width="8.625" bestFit="1" customWidth="1"/>
    <col min="726" max="730" width="9.625" bestFit="1" customWidth="1"/>
    <col min="731" max="733" width="8.625" bestFit="1" customWidth="1"/>
    <col min="734" max="738" width="9.625" bestFit="1" customWidth="1"/>
    <col min="739" max="740" width="8.625" bestFit="1" customWidth="1"/>
    <col min="741" max="745" width="9.625" bestFit="1" customWidth="1"/>
    <col min="746" max="746" width="8.625" bestFit="1" customWidth="1"/>
    <col min="747" max="760" width="9.625" bestFit="1" customWidth="1"/>
    <col min="761" max="763" width="8.625" bestFit="1" customWidth="1"/>
    <col min="764" max="771" width="9.625" bestFit="1" customWidth="1"/>
    <col min="772" max="774" width="10.625" bestFit="1" customWidth="1"/>
    <col min="775" max="776" width="9.625" bestFit="1" customWidth="1"/>
    <col min="777" max="780" width="10.625" bestFit="1" customWidth="1"/>
    <col min="781" max="782" width="9.625" bestFit="1" customWidth="1"/>
    <col min="783" max="786" width="10.625" bestFit="1" customWidth="1"/>
    <col min="787" max="787" width="8.625" bestFit="1" customWidth="1"/>
    <col min="788" max="798" width="9.625" bestFit="1" customWidth="1"/>
    <col min="799" max="800" width="8.625" bestFit="1" customWidth="1"/>
    <col min="801" max="804" width="9.625" bestFit="1" customWidth="1"/>
    <col min="805" max="806" width="8.625" bestFit="1" customWidth="1"/>
    <col min="807" max="812" width="9.625" bestFit="1" customWidth="1"/>
    <col min="813" max="815" width="8.625" bestFit="1" customWidth="1"/>
    <col min="816" max="823" width="9.625" bestFit="1" customWidth="1"/>
    <col min="824" max="826" width="8.625" bestFit="1" customWidth="1"/>
    <col min="827" max="829" width="9.625" bestFit="1" customWidth="1"/>
    <col min="830" max="830" width="8.625" bestFit="1" customWidth="1"/>
    <col min="831" max="836" width="9.625" bestFit="1" customWidth="1"/>
    <col min="837" max="840" width="8.625" bestFit="1" customWidth="1"/>
    <col min="841" max="844" width="9.625" bestFit="1" customWidth="1"/>
    <col min="845" max="846" width="8.625" bestFit="1" customWidth="1"/>
    <col min="847" max="848" width="9.625" bestFit="1" customWidth="1"/>
    <col min="849" max="850" width="8.625" bestFit="1" customWidth="1"/>
    <col min="851" max="854" width="9.625" bestFit="1" customWidth="1"/>
    <col min="855" max="868" width="10.625" bestFit="1" customWidth="1"/>
    <col min="869" max="870" width="9.625" bestFit="1" customWidth="1"/>
    <col min="871" max="878" width="10.625" bestFit="1" customWidth="1"/>
    <col min="879" max="880" width="9.625" bestFit="1" customWidth="1"/>
    <col min="881" max="881" width="11" bestFit="1" customWidth="1"/>
    <col min="882" max="885" width="9.625" bestFit="1" customWidth="1"/>
    <col min="886" max="887" width="8.625" bestFit="1" customWidth="1"/>
    <col min="888" max="890" width="9.625" bestFit="1" customWidth="1"/>
    <col min="891" max="891" width="8.625" bestFit="1" customWidth="1"/>
    <col min="892" max="896" width="9.625" bestFit="1" customWidth="1"/>
    <col min="897" max="899" width="8.625" bestFit="1" customWidth="1"/>
    <col min="900" max="905" width="9.625" bestFit="1" customWidth="1"/>
    <col min="906" max="907" width="8.625" bestFit="1" customWidth="1"/>
    <col min="908" max="913" width="9.625" bestFit="1" customWidth="1"/>
    <col min="914" max="915" width="8.625" bestFit="1" customWidth="1"/>
    <col min="916" max="917" width="9.625" bestFit="1" customWidth="1"/>
    <col min="918" max="920" width="8.625" bestFit="1" customWidth="1"/>
    <col min="921" max="922" width="9.625" bestFit="1" customWidth="1"/>
    <col min="923" max="934" width="10.625" bestFit="1" customWidth="1"/>
    <col min="935" max="936" width="9.625" bestFit="1" customWidth="1"/>
    <col min="937" max="939" width="10.625" bestFit="1" customWidth="1"/>
    <col min="940" max="940" width="14.25" bestFit="1" customWidth="1"/>
    <col min="941" max="941" width="11" bestFit="1" customWidth="1"/>
    <col min="942" max="942" width="10.375" bestFit="1" customWidth="1"/>
    <col min="943" max="943" width="13.625" bestFit="1" customWidth="1"/>
    <col min="944" max="944" width="11.375" bestFit="1" customWidth="1"/>
    <col min="945" max="945" width="14.625" bestFit="1" customWidth="1"/>
    <col min="946" max="946" width="11.375" bestFit="1" customWidth="1"/>
    <col min="947" max="947" width="14.625" bestFit="1" customWidth="1"/>
    <col min="948" max="949" width="11.375" bestFit="1" customWidth="1"/>
    <col min="950" max="950" width="14.625" bestFit="1" customWidth="1"/>
    <col min="951" max="951" width="11.375" bestFit="1" customWidth="1"/>
    <col min="952" max="952" width="14.625" bestFit="1" customWidth="1"/>
    <col min="953" max="953" width="11.375" bestFit="1" customWidth="1"/>
    <col min="954" max="954" width="14.625" bestFit="1" customWidth="1"/>
    <col min="955" max="955" width="10.375" bestFit="1" customWidth="1"/>
    <col min="956" max="956" width="13.625" bestFit="1" customWidth="1"/>
    <col min="957" max="957" width="10.375" bestFit="1" customWidth="1"/>
    <col min="958" max="958" width="13.625" bestFit="1" customWidth="1"/>
    <col min="959" max="959" width="10.375" bestFit="1" customWidth="1"/>
    <col min="960" max="960" width="13.625" bestFit="1" customWidth="1"/>
    <col min="961" max="961" width="11.375" bestFit="1" customWidth="1"/>
    <col min="962" max="962" width="14.625" bestFit="1" customWidth="1"/>
    <col min="963" max="964" width="11.375" bestFit="1" customWidth="1"/>
    <col min="965" max="965" width="14.625" bestFit="1" customWidth="1"/>
    <col min="966" max="966" width="11.375" bestFit="1" customWidth="1"/>
    <col min="967" max="967" width="14.625" bestFit="1" customWidth="1"/>
    <col min="968" max="968" width="11.375" bestFit="1" customWidth="1"/>
    <col min="969" max="969" width="14.625" bestFit="1" customWidth="1"/>
    <col min="970" max="970" width="11.375" bestFit="1" customWidth="1"/>
    <col min="971" max="971" width="14.625" bestFit="1" customWidth="1"/>
    <col min="972" max="972" width="11.375" bestFit="1" customWidth="1"/>
    <col min="973" max="973" width="14.625" bestFit="1" customWidth="1"/>
    <col min="974" max="974" width="11.375" bestFit="1" customWidth="1"/>
    <col min="975" max="975" width="14.625" bestFit="1" customWidth="1"/>
    <col min="976" max="976" width="10.375" bestFit="1" customWidth="1"/>
    <col min="977" max="977" width="13.625" bestFit="1" customWidth="1"/>
    <col min="978" max="978" width="10.375" bestFit="1" customWidth="1"/>
    <col min="979" max="979" width="13.625" bestFit="1" customWidth="1"/>
    <col min="980" max="980" width="10.375" bestFit="1" customWidth="1"/>
    <col min="981" max="981" width="13.625" bestFit="1" customWidth="1"/>
    <col min="982" max="982" width="10.375" bestFit="1" customWidth="1"/>
    <col min="983" max="983" width="13.625" bestFit="1" customWidth="1"/>
    <col min="984" max="984" width="11.375" bestFit="1" customWidth="1"/>
    <col min="985" max="985" width="14.625" bestFit="1" customWidth="1"/>
    <col min="986" max="986" width="11.375" bestFit="1" customWidth="1"/>
    <col min="987" max="987" width="14.625" bestFit="1" customWidth="1"/>
    <col min="988" max="988" width="11.375" bestFit="1" customWidth="1"/>
    <col min="989" max="989" width="14.625" bestFit="1" customWidth="1"/>
    <col min="990" max="990" width="11.375" bestFit="1" customWidth="1"/>
    <col min="991" max="991" width="14.625" bestFit="1" customWidth="1"/>
    <col min="992" max="992" width="11.375" bestFit="1" customWidth="1"/>
    <col min="993" max="993" width="14.625" bestFit="1" customWidth="1"/>
    <col min="994" max="994" width="10.375" bestFit="1" customWidth="1"/>
    <col min="995" max="995" width="13.625" bestFit="1" customWidth="1"/>
    <col min="996" max="996" width="11.375" bestFit="1" customWidth="1"/>
    <col min="997" max="997" width="14.625" bestFit="1" customWidth="1"/>
    <col min="998" max="998" width="11.375" bestFit="1" customWidth="1"/>
    <col min="999" max="999" width="14.625" bestFit="1" customWidth="1"/>
    <col min="1000" max="1000" width="11.375" bestFit="1" customWidth="1"/>
    <col min="1001" max="1001" width="14.625" bestFit="1" customWidth="1"/>
    <col min="1002" max="1002" width="11.375" bestFit="1" customWidth="1"/>
    <col min="1003" max="1003" width="14.625" bestFit="1" customWidth="1"/>
    <col min="1004" max="1005" width="11.375" bestFit="1" customWidth="1"/>
    <col min="1006" max="1006" width="14.625" bestFit="1" customWidth="1"/>
    <col min="1007" max="1007" width="11.375" bestFit="1" customWidth="1"/>
    <col min="1008" max="1008" width="14.625" bestFit="1" customWidth="1"/>
    <col min="1009" max="1009" width="11.375" bestFit="1" customWidth="1"/>
    <col min="1010" max="1010" width="14.625" bestFit="1" customWidth="1"/>
    <col min="1011" max="1011" width="11.375" bestFit="1" customWidth="1"/>
    <col min="1012" max="1012" width="14.625" bestFit="1" customWidth="1"/>
    <col min="1013" max="1013" width="10.375" bestFit="1" customWidth="1"/>
    <col min="1014" max="1014" width="13.625" bestFit="1" customWidth="1"/>
    <col min="1015" max="1015" width="11.375" bestFit="1" customWidth="1"/>
    <col min="1016" max="1016" width="14.625" bestFit="1" customWidth="1"/>
    <col min="1017" max="1017" width="11.375" bestFit="1" customWidth="1"/>
    <col min="1018" max="1018" width="14.625" bestFit="1" customWidth="1"/>
    <col min="1019" max="1019" width="11.375" bestFit="1" customWidth="1"/>
    <col min="1020" max="1020" width="14.625" bestFit="1" customWidth="1"/>
    <col min="1021" max="1021" width="11.375" bestFit="1" customWidth="1"/>
    <col min="1022" max="1022" width="14.625" bestFit="1" customWidth="1"/>
    <col min="1023" max="1023" width="11.375" bestFit="1" customWidth="1"/>
    <col min="1024" max="1024" width="14.625" bestFit="1" customWidth="1"/>
    <col min="1025" max="1025" width="11.375" bestFit="1" customWidth="1"/>
    <col min="1026" max="1026" width="14.625" bestFit="1" customWidth="1"/>
    <col min="1027" max="1027" width="11.375" bestFit="1" customWidth="1"/>
    <col min="1028" max="1028" width="14.625" bestFit="1" customWidth="1"/>
    <col min="1029" max="1030" width="11.375" bestFit="1" customWidth="1"/>
    <col min="1031" max="1031" width="14.625" bestFit="1" customWidth="1"/>
    <col min="1032" max="1032" width="11.375" bestFit="1" customWidth="1"/>
    <col min="1033" max="1033" width="14.625" bestFit="1" customWidth="1"/>
    <col min="1034" max="1034" width="11.375" bestFit="1" customWidth="1"/>
    <col min="1035" max="1035" width="14.625" bestFit="1" customWidth="1"/>
    <col min="1036" max="1036" width="12.375" bestFit="1" customWidth="1"/>
    <col min="1037" max="1037" width="15.625" bestFit="1" customWidth="1"/>
    <col min="1038" max="1038" width="12.375" bestFit="1" customWidth="1"/>
    <col min="1039" max="1039" width="15.625" bestFit="1" customWidth="1"/>
    <col min="1040" max="1040" width="12.375" bestFit="1" customWidth="1"/>
    <col min="1041" max="1041" width="15.625" bestFit="1" customWidth="1"/>
    <col min="1042" max="1042" width="12.375" bestFit="1" customWidth="1"/>
    <col min="1043" max="1043" width="15.625" bestFit="1" customWidth="1"/>
    <col min="1044" max="1044" width="11.375" bestFit="1" customWidth="1"/>
    <col min="1045" max="1045" width="14.625" bestFit="1" customWidth="1"/>
    <col min="1046" max="1046" width="12.375" bestFit="1" customWidth="1"/>
    <col min="1047" max="1047" width="15.625" bestFit="1" customWidth="1"/>
    <col min="1048" max="1048" width="12.375" bestFit="1" customWidth="1"/>
    <col min="1049" max="1049" width="15.625" bestFit="1" customWidth="1"/>
    <col min="1050" max="1050" width="12.375" bestFit="1" customWidth="1"/>
    <col min="1051" max="1051" width="15.625" bestFit="1" customWidth="1"/>
    <col min="1052" max="1052" width="12.375" bestFit="1" customWidth="1"/>
    <col min="1053" max="1053" width="15.625" bestFit="1" customWidth="1"/>
    <col min="1054" max="1054" width="12.375" bestFit="1" customWidth="1"/>
    <col min="1055" max="1055" width="15.625" bestFit="1" customWidth="1"/>
    <col min="1056" max="1056" width="12.375" bestFit="1" customWidth="1"/>
    <col min="1057" max="1057" width="15.625" bestFit="1" customWidth="1"/>
    <col min="1058" max="1058" width="11.375" bestFit="1" customWidth="1"/>
    <col min="1059" max="1059" width="14.625" bestFit="1" customWidth="1"/>
    <col min="1060" max="1060" width="11.375" bestFit="1" customWidth="1"/>
    <col min="1061" max="1061" width="14.625" bestFit="1" customWidth="1"/>
    <col min="1062" max="1062" width="12.375" bestFit="1" customWidth="1"/>
    <col min="1063" max="1063" width="15.625" bestFit="1" customWidth="1"/>
    <col min="1064" max="1064" width="12.375" bestFit="1" customWidth="1"/>
    <col min="1065" max="1065" width="15.625" bestFit="1" customWidth="1"/>
    <col min="1066" max="1066" width="12.375" bestFit="1" customWidth="1"/>
    <col min="1067" max="1067" width="15.625" bestFit="1" customWidth="1"/>
    <col min="1068" max="1069" width="12.375" bestFit="1" customWidth="1"/>
    <col min="1070" max="1070" width="15.625" bestFit="1" customWidth="1"/>
    <col min="1071" max="1071" width="10.375" bestFit="1" customWidth="1"/>
    <col min="1072" max="1072" width="13.625" bestFit="1" customWidth="1"/>
    <col min="1073" max="1073" width="10.375" bestFit="1" customWidth="1"/>
    <col min="1074" max="1074" width="13.625" bestFit="1" customWidth="1"/>
    <col min="1075" max="1075" width="10.375" bestFit="1" customWidth="1"/>
    <col min="1076" max="1076" width="13.625" bestFit="1" customWidth="1"/>
    <col min="1077" max="1077" width="10.375" bestFit="1" customWidth="1"/>
    <col min="1078" max="1078" width="13.625" bestFit="1" customWidth="1"/>
    <col min="1079" max="1079" width="10.375" bestFit="1" customWidth="1"/>
    <col min="1080" max="1080" width="13.625" bestFit="1" customWidth="1"/>
    <col min="1081" max="1081" width="11.375" bestFit="1" customWidth="1"/>
    <col min="1082" max="1082" width="14.625" bestFit="1" customWidth="1"/>
    <col min="1083" max="1083" width="11.375" bestFit="1" customWidth="1"/>
    <col min="1084" max="1084" width="14.625" bestFit="1" customWidth="1"/>
    <col min="1085" max="1085" width="11.375" bestFit="1" customWidth="1"/>
    <col min="1086" max="1086" width="14.625" bestFit="1" customWidth="1"/>
    <col min="1087" max="1088" width="11.375" bestFit="1" customWidth="1"/>
    <col min="1089" max="1089" width="14.625" bestFit="1" customWidth="1"/>
    <col min="1090" max="1090" width="10.375" bestFit="1" customWidth="1"/>
    <col min="1091" max="1091" width="13.625" bestFit="1" customWidth="1"/>
    <col min="1092" max="1092" width="10.375" bestFit="1" customWidth="1"/>
    <col min="1093" max="1093" width="13.625" bestFit="1" customWidth="1"/>
    <col min="1094" max="1094" width="10.375" bestFit="1" customWidth="1"/>
    <col min="1095" max="1095" width="13.625" bestFit="1" customWidth="1"/>
    <col min="1096" max="1096" width="11.375" bestFit="1" customWidth="1"/>
    <col min="1097" max="1097" width="14.625" bestFit="1" customWidth="1"/>
    <col min="1098" max="1098" width="11.375" bestFit="1" customWidth="1"/>
    <col min="1099" max="1099" width="14.625" bestFit="1" customWidth="1"/>
    <col min="1100" max="1101" width="11.375" bestFit="1" customWidth="1"/>
    <col min="1102" max="1102" width="14.625" bestFit="1" customWidth="1"/>
    <col min="1103" max="1104" width="11.375" bestFit="1" customWidth="1"/>
    <col min="1105" max="1105" width="14.625" bestFit="1" customWidth="1"/>
    <col min="1106" max="1106" width="11.375" bestFit="1" customWidth="1"/>
    <col min="1107" max="1107" width="14.625" bestFit="1" customWidth="1"/>
    <col min="1108" max="1108" width="10.375" bestFit="1" customWidth="1"/>
    <col min="1109" max="1109" width="13.625" bestFit="1" customWidth="1"/>
    <col min="1110" max="1110" width="10.375" bestFit="1" customWidth="1"/>
    <col min="1111" max="1111" width="13.625" bestFit="1" customWidth="1"/>
    <col min="1112" max="1112" width="10.375" bestFit="1" customWidth="1"/>
    <col min="1113" max="1113" width="13.625" bestFit="1" customWidth="1"/>
    <col min="1114" max="1114" width="10.375" bestFit="1" customWidth="1"/>
    <col min="1115" max="1115" width="13.625" bestFit="1" customWidth="1"/>
    <col min="1116" max="1116" width="10.375" bestFit="1" customWidth="1"/>
    <col min="1117" max="1117" width="13.625" bestFit="1" customWidth="1"/>
    <col min="1118" max="1118" width="10.375" bestFit="1" customWidth="1"/>
    <col min="1119" max="1119" width="13.625" bestFit="1" customWidth="1"/>
    <col min="1120" max="1120" width="11.375" bestFit="1" customWidth="1"/>
    <col min="1121" max="1121" width="14.625" bestFit="1" customWidth="1"/>
    <col min="1122" max="1122" width="11.375" bestFit="1" customWidth="1"/>
    <col min="1123" max="1123" width="14.625" bestFit="1" customWidth="1"/>
    <col min="1124" max="1124" width="11.375" bestFit="1" customWidth="1"/>
    <col min="1125" max="1125" width="14.625" bestFit="1" customWidth="1"/>
    <col min="1126" max="1126" width="11.375" bestFit="1" customWidth="1"/>
    <col min="1127" max="1127" width="14.625" bestFit="1" customWidth="1"/>
    <col min="1128" max="1128" width="11.375" bestFit="1" customWidth="1"/>
    <col min="1129" max="1129" width="14.625" bestFit="1" customWidth="1"/>
    <col min="1130" max="1130" width="11.375" bestFit="1" customWidth="1"/>
    <col min="1131" max="1131" width="14.625" bestFit="1" customWidth="1"/>
    <col min="1132" max="1132" width="10.375" bestFit="1" customWidth="1"/>
    <col min="1133" max="1133" width="13.625" bestFit="1" customWidth="1"/>
    <col min="1134" max="1134" width="10.375" bestFit="1" customWidth="1"/>
    <col min="1135" max="1135" width="13.625" bestFit="1" customWidth="1"/>
    <col min="1136" max="1136" width="11.375" bestFit="1" customWidth="1"/>
    <col min="1137" max="1137" width="14.625" bestFit="1" customWidth="1"/>
    <col min="1138" max="1138" width="11.375" bestFit="1" customWidth="1"/>
    <col min="1139" max="1139" width="14.625" bestFit="1" customWidth="1"/>
    <col min="1140" max="1140" width="10.375" bestFit="1" customWidth="1"/>
    <col min="1141" max="1141" width="13.625" bestFit="1" customWidth="1"/>
    <col min="1142" max="1142" width="11.375" bestFit="1" customWidth="1"/>
    <col min="1143" max="1143" width="14.625" bestFit="1" customWidth="1"/>
    <col min="1144" max="1144" width="11.375" bestFit="1" customWidth="1"/>
    <col min="1145" max="1145" width="14.625" bestFit="1" customWidth="1"/>
    <col min="1146" max="1146" width="11.375" bestFit="1" customWidth="1"/>
    <col min="1147" max="1147" width="14.625" bestFit="1" customWidth="1"/>
    <col min="1148" max="1148" width="11.375" bestFit="1" customWidth="1"/>
    <col min="1149" max="1149" width="14.625" bestFit="1" customWidth="1"/>
    <col min="1150" max="1150" width="11.375" bestFit="1" customWidth="1"/>
    <col min="1151" max="1151" width="14.625" bestFit="1" customWidth="1"/>
    <col min="1152" max="1152" width="11.375" bestFit="1" customWidth="1"/>
    <col min="1153" max="1153" width="14.625" bestFit="1" customWidth="1"/>
    <col min="1154" max="1154" width="11.375" bestFit="1" customWidth="1"/>
    <col min="1155" max="1155" width="14.625" bestFit="1" customWidth="1"/>
    <col min="1156" max="1156" width="11.375" bestFit="1" customWidth="1"/>
    <col min="1157" max="1157" width="14.625" bestFit="1" customWidth="1"/>
    <col min="1158" max="1158" width="11.375" bestFit="1" customWidth="1"/>
    <col min="1159" max="1159" width="14.625" bestFit="1" customWidth="1"/>
    <col min="1160" max="1160" width="11.375" bestFit="1" customWidth="1"/>
    <col min="1161" max="1161" width="14.625" bestFit="1" customWidth="1"/>
    <col min="1162" max="1162" width="11.375" bestFit="1" customWidth="1"/>
    <col min="1163" max="1163" width="14.625" bestFit="1" customWidth="1"/>
    <col min="1164" max="1164" width="10.375" bestFit="1" customWidth="1"/>
    <col min="1165" max="1165" width="13.625" bestFit="1" customWidth="1"/>
    <col min="1166" max="1166" width="10.375" bestFit="1" customWidth="1"/>
    <col min="1167" max="1167" width="13.625" bestFit="1" customWidth="1"/>
    <col min="1168" max="1168" width="10.375" bestFit="1" customWidth="1"/>
    <col min="1169" max="1169" width="13.625" bestFit="1" customWidth="1"/>
    <col min="1170" max="1170" width="11.375" bestFit="1" customWidth="1"/>
    <col min="1171" max="1171" width="14.625" bestFit="1" customWidth="1"/>
    <col min="1172" max="1172" width="11.375" bestFit="1" customWidth="1"/>
    <col min="1173" max="1173" width="14.625" bestFit="1" customWidth="1"/>
    <col min="1174" max="1174" width="11.375" bestFit="1" customWidth="1"/>
    <col min="1175" max="1175" width="14.625" bestFit="1" customWidth="1"/>
    <col min="1176" max="1176" width="11.375" bestFit="1" customWidth="1"/>
    <col min="1177" max="1177" width="14.625" bestFit="1" customWidth="1"/>
    <col min="1178" max="1178" width="11.375" bestFit="1" customWidth="1"/>
    <col min="1179" max="1179" width="14.625" bestFit="1" customWidth="1"/>
    <col min="1180" max="1180" width="10.375" bestFit="1" customWidth="1"/>
    <col min="1181" max="1181" width="13.625" bestFit="1" customWidth="1"/>
    <col min="1182" max="1182" width="10.375" bestFit="1" customWidth="1"/>
    <col min="1183" max="1183" width="13.625" bestFit="1" customWidth="1"/>
    <col min="1184" max="1184" width="10.375" bestFit="1" customWidth="1"/>
    <col min="1185" max="1185" width="13.625" bestFit="1" customWidth="1"/>
    <col min="1186" max="1186" width="10.375" bestFit="1" customWidth="1"/>
    <col min="1187" max="1187" width="13.625" bestFit="1" customWidth="1"/>
    <col min="1188" max="1188" width="10.375" bestFit="1" customWidth="1"/>
    <col min="1189" max="1189" width="13.625" bestFit="1" customWidth="1"/>
    <col min="1190" max="1190" width="11.375" bestFit="1" customWidth="1"/>
    <col min="1191" max="1191" width="14.625" bestFit="1" customWidth="1"/>
    <col min="1192" max="1192" width="11.375" bestFit="1" customWidth="1"/>
    <col min="1193" max="1193" width="14.625" bestFit="1" customWidth="1"/>
    <col min="1194" max="1194" width="11.375" bestFit="1" customWidth="1"/>
    <col min="1195" max="1195" width="14.625" bestFit="1" customWidth="1"/>
    <col min="1196" max="1196" width="11.375" bestFit="1" customWidth="1"/>
    <col min="1197" max="1197" width="14.625" bestFit="1" customWidth="1"/>
    <col min="1198" max="1199" width="11.375" bestFit="1" customWidth="1"/>
    <col min="1200" max="1200" width="14.625" bestFit="1" customWidth="1"/>
    <col min="1201" max="1201" width="10.375" bestFit="1" customWidth="1"/>
    <col min="1202" max="1202" width="13.625" bestFit="1" customWidth="1"/>
    <col min="1203" max="1203" width="11.375" bestFit="1" customWidth="1"/>
    <col min="1204" max="1204" width="14.625" bestFit="1" customWidth="1"/>
    <col min="1205" max="1205" width="11.375" bestFit="1" customWidth="1"/>
    <col min="1206" max="1206" width="14.625" bestFit="1" customWidth="1"/>
    <col min="1207" max="1207" width="12.375" bestFit="1" customWidth="1"/>
    <col min="1208" max="1208" width="15.625" bestFit="1" customWidth="1"/>
    <col min="1209" max="1209" width="11.375" bestFit="1" customWidth="1"/>
    <col min="1210" max="1210" width="14.625" bestFit="1" customWidth="1"/>
    <col min="1211" max="1211" width="11.375" bestFit="1" customWidth="1"/>
    <col min="1212" max="1212" width="14.625" bestFit="1" customWidth="1"/>
    <col min="1213" max="1213" width="11.375" bestFit="1" customWidth="1"/>
    <col min="1214" max="1214" width="14.625" bestFit="1" customWidth="1"/>
    <col min="1215" max="1215" width="12.375" bestFit="1" customWidth="1"/>
    <col min="1216" max="1216" width="15.625" bestFit="1" customWidth="1"/>
    <col min="1217" max="1218" width="12.375" bestFit="1" customWidth="1"/>
    <col min="1219" max="1219" width="15.625" bestFit="1" customWidth="1"/>
    <col min="1220" max="1220" width="12.375" bestFit="1" customWidth="1"/>
    <col min="1221" max="1221" width="15.625" bestFit="1" customWidth="1"/>
    <col min="1222" max="1222" width="12.375" bestFit="1" customWidth="1"/>
    <col min="1223" max="1223" width="15.625" bestFit="1" customWidth="1"/>
    <col min="1224" max="1224" width="12.375" bestFit="1" customWidth="1"/>
    <col min="1225" max="1225" width="15.625" bestFit="1" customWidth="1"/>
    <col min="1226" max="1226" width="12.375" bestFit="1" customWidth="1"/>
    <col min="1227" max="1227" width="15.625" bestFit="1" customWidth="1"/>
    <col min="1228" max="1229" width="11.375" bestFit="1" customWidth="1"/>
    <col min="1230" max="1230" width="14.625" bestFit="1" customWidth="1"/>
    <col min="1231" max="1231" width="11.375" bestFit="1" customWidth="1"/>
    <col min="1232" max="1232" width="14.625" bestFit="1" customWidth="1"/>
    <col min="1233" max="1233" width="12.375" bestFit="1" customWidth="1"/>
    <col min="1234" max="1234" width="15.625" bestFit="1" customWidth="1"/>
    <col min="1235" max="1236" width="12.375" bestFit="1" customWidth="1"/>
    <col min="1237" max="1237" width="15.625" bestFit="1" customWidth="1"/>
    <col min="1238" max="1238" width="12.375" bestFit="1" customWidth="1"/>
    <col min="1239" max="1239" width="15.625" bestFit="1" customWidth="1"/>
    <col min="1240" max="1240" width="12.375" bestFit="1" customWidth="1"/>
    <col min="1241" max="1241" width="15.625" bestFit="1" customWidth="1"/>
    <col min="1242" max="1242" width="12.375" bestFit="1" customWidth="1"/>
    <col min="1243" max="1243" width="15.625" bestFit="1" customWidth="1"/>
    <col min="1244" max="1244" width="12.375" bestFit="1" customWidth="1"/>
    <col min="1245" max="1245" width="15.625" bestFit="1" customWidth="1"/>
    <col min="1246" max="1246" width="12.375" bestFit="1" customWidth="1"/>
    <col min="1247" max="1247" width="15.625" bestFit="1" customWidth="1"/>
    <col min="1248" max="1248" width="11.375" bestFit="1" customWidth="1"/>
    <col min="1249" max="1249" width="14.625" bestFit="1" customWidth="1"/>
    <col min="1250" max="1250" width="11.375" bestFit="1" customWidth="1"/>
    <col min="1251" max="1251" width="14.625" bestFit="1" customWidth="1"/>
    <col min="1252" max="1252" width="11.375" bestFit="1" customWidth="1"/>
    <col min="1253" max="1253" width="14.625" bestFit="1" customWidth="1"/>
    <col min="1254" max="1254" width="11.375" bestFit="1" customWidth="1"/>
    <col min="1255" max="1255" width="14.625" bestFit="1" customWidth="1"/>
    <col min="1256" max="1256" width="10.375" bestFit="1" customWidth="1"/>
    <col min="1257" max="1257" width="13.625" bestFit="1" customWidth="1"/>
    <col min="1258" max="1259" width="11.375" bestFit="1" customWidth="1"/>
    <col min="1260" max="1260" width="14.625" bestFit="1" customWidth="1"/>
    <col min="1261" max="1261" width="11.375" bestFit="1" customWidth="1"/>
    <col min="1262" max="1262" width="14.625" bestFit="1" customWidth="1"/>
    <col min="1263" max="1263" width="11.375" bestFit="1" customWidth="1"/>
    <col min="1264" max="1264" width="14.625" bestFit="1" customWidth="1"/>
    <col min="1265" max="1265" width="11.375" bestFit="1" customWidth="1"/>
    <col min="1266" max="1266" width="14.625" bestFit="1" customWidth="1"/>
    <col min="1267" max="1267" width="11.375" bestFit="1" customWidth="1"/>
    <col min="1268" max="1268" width="14.625" bestFit="1" customWidth="1"/>
    <col min="1269" max="1269" width="11.375" bestFit="1" customWidth="1"/>
    <col min="1270" max="1270" width="14.625" bestFit="1" customWidth="1"/>
    <col min="1271" max="1271" width="11.375" bestFit="1" customWidth="1"/>
    <col min="1272" max="1272" width="14.625" bestFit="1" customWidth="1"/>
    <col min="1273" max="1273" width="11.375" bestFit="1" customWidth="1"/>
    <col min="1274" max="1274" width="14.625" bestFit="1" customWidth="1"/>
    <col min="1275" max="1275" width="10.375" bestFit="1" customWidth="1"/>
    <col min="1276" max="1276" width="13.625" bestFit="1" customWidth="1"/>
    <col min="1277" max="1277" width="10.375" bestFit="1" customWidth="1"/>
    <col min="1278" max="1278" width="13.625" bestFit="1" customWidth="1"/>
    <col min="1279" max="1279" width="10.375" bestFit="1" customWidth="1"/>
    <col min="1280" max="1280" width="13.625" bestFit="1" customWidth="1"/>
    <col min="1281" max="1281" width="11.375" bestFit="1" customWidth="1"/>
    <col min="1282" max="1282" width="14.625" bestFit="1" customWidth="1"/>
    <col min="1283" max="1283" width="11.375" bestFit="1" customWidth="1"/>
    <col min="1284" max="1284" width="14.625" bestFit="1" customWidth="1"/>
    <col min="1285" max="1285" width="11.375" bestFit="1" customWidth="1"/>
    <col min="1286" max="1286" width="14.625" bestFit="1" customWidth="1"/>
    <col min="1287" max="1287" width="11.375" bestFit="1" customWidth="1"/>
    <col min="1288" max="1288" width="14.625" bestFit="1" customWidth="1"/>
    <col min="1289" max="1289" width="11.375" bestFit="1" customWidth="1"/>
    <col min="1290" max="1290" width="14.625" bestFit="1" customWidth="1"/>
    <col min="1291" max="1291" width="11.375" bestFit="1" customWidth="1"/>
    <col min="1292" max="1292" width="14.625" bestFit="1" customWidth="1"/>
    <col min="1293" max="1293" width="11.375" bestFit="1" customWidth="1"/>
    <col min="1294" max="1294" width="14.625" bestFit="1" customWidth="1"/>
    <col min="1295" max="1295" width="11.375" bestFit="1" customWidth="1"/>
    <col min="1296" max="1296" width="14.625" bestFit="1" customWidth="1"/>
    <col min="1297" max="1297" width="11.375" bestFit="1" customWidth="1"/>
    <col min="1298" max="1298" width="14.625" bestFit="1" customWidth="1"/>
    <col min="1299" max="1299" width="11.375" bestFit="1" customWidth="1"/>
    <col min="1300" max="1300" width="14.625" bestFit="1" customWidth="1"/>
    <col min="1301" max="1301" width="11.375" bestFit="1" customWidth="1"/>
    <col min="1302" max="1302" width="14.625" bestFit="1" customWidth="1"/>
    <col min="1303" max="1303" width="10.375" bestFit="1" customWidth="1"/>
    <col min="1304" max="1304" width="13.625" bestFit="1" customWidth="1"/>
    <col min="1305" max="1305" width="10.375" bestFit="1" customWidth="1"/>
    <col min="1306" max="1306" width="13.625" bestFit="1" customWidth="1"/>
    <col min="1307" max="1307" width="11.375" bestFit="1" customWidth="1"/>
    <col min="1308" max="1308" width="14.625" bestFit="1" customWidth="1"/>
    <col min="1309" max="1309" width="11.375" bestFit="1" customWidth="1"/>
    <col min="1310" max="1310" width="14.625" bestFit="1" customWidth="1"/>
    <col min="1311" max="1311" width="11.375" bestFit="1" customWidth="1"/>
    <col min="1312" max="1312" width="14.625" bestFit="1" customWidth="1"/>
    <col min="1313" max="1313" width="11.375" bestFit="1" customWidth="1"/>
    <col min="1314" max="1314" width="14.625" bestFit="1" customWidth="1"/>
    <col min="1315" max="1315" width="11.375" bestFit="1" customWidth="1"/>
    <col min="1316" max="1316" width="14.625" bestFit="1" customWidth="1"/>
    <col min="1317" max="1317" width="11.375" bestFit="1" customWidth="1"/>
    <col min="1318" max="1318" width="14.625" bestFit="1" customWidth="1"/>
    <col min="1319" max="1319" width="11.375" bestFit="1" customWidth="1"/>
    <col min="1320" max="1320" width="14.625" bestFit="1" customWidth="1"/>
    <col min="1321" max="1321" width="10.375" bestFit="1" customWidth="1"/>
    <col min="1322" max="1322" width="13.625" bestFit="1" customWidth="1"/>
    <col min="1323" max="1323" width="11.375" bestFit="1" customWidth="1"/>
    <col min="1324" max="1324" width="14.625" bestFit="1" customWidth="1"/>
    <col min="1325" max="1325" width="11.375" bestFit="1" customWidth="1"/>
    <col min="1326" max="1326" width="14.625" bestFit="1" customWidth="1"/>
    <col min="1327" max="1327" width="11.375" bestFit="1" customWidth="1"/>
    <col min="1328" max="1328" width="14.625" bestFit="1" customWidth="1"/>
    <col min="1329" max="1329" width="11.375" bestFit="1" customWidth="1"/>
    <col min="1330" max="1330" width="14.625" bestFit="1" customWidth="1"/>
    <col min="1331" max="1331" width="11.375" bestFit="1" customWidth="1"/>
    <col min="1332" max="1332" width="14.625" bestFit="1" customWidth="1"/>
    <col min="1333" max="1333" width="11.375" bestFit="1" customWidth="1"/>
    <col min="1334" max="1334" width="14.625" bestFit="1" customWidth="1"/>
    <col min="1335" max="1335" width="11.375" bestFit="1" customWidth="1"/>
    <col min="1336" max="1336" width="14.625" bestFit="1" customWidth="1"/>
    <col min="1337" max="1337" width="10.375" bestFit="1" customWidth="1"/>
    <col min="1338" max="1338" width="13.625" bestFit="1" customWidth="1"/>
    <col min="1339" max="1339" width="11.375" bestFit="1" customWidth="1"/>
    <col min="1340" max="1340" width="14.625" bestFit="1" customWidth="1"/>
    <col min="1341" max="1341" width="11.375" bestFit="1" customWidth="1"/>
    <col min="1342" max="1342" width="14.625" bestFit="1" customWidth="1"/>
    <col min="1343" max="1343" width="11.375" bestFit="1" customWidth="1"/>
    <col min="1344" max="1344" width="14.625" bestFit="1" customWidth="1"/>
    <col min="1345" max="1345" width="11.375" bestFit="1" customWidth="1"/>
    <col min="1346" max="1346" width="14.625" bestFit="1" customWidth="1"/>
    <col min="1347" max="1347" width="11.375" bestFit="1" customWidth="1"/>
    <col min="1348" max="1348" width="14.625" bestFit="1" customWidth="1"/>
    <col min="1349" max="1349" width="11.375" bestFit="1" customWidth="1"/>
    <col min="1350" max="1350" width="14.625" bestFit="1" customWidth="1"/>
    <col min="1351" max="1351" width="11.375" bestFit="1" customWidth="1"/>
    <col min="1352" max="1352" width="14.625" bestFit="1" customWidth="1"/>
    <col min="1353" max="1353" width="11.375" bestFit="1" customWidth="1"/>
    <col min="1354" max="1354" width="14.625" bestFit="1" customWidth="1"/>
    <col min="1355" max="1355" width="10.375" bestFit="1" customWidth="1"/>
    <col min="1356" max="1356" width="13.625" bestFit="1" customWidth="1"/>
    <col min="1357" max="1357" width="10.375" bestFit="1" customWidth="1"/>
    <col min="1358" max="1358" width="13.625" bestFit="1" customWidth="1"/>
    <col min="1359" max="1359" width="10.375" bestFit="1" customWidth="1"/>
    <col min="1360" max="1360" width="13.625" bestFit="1" customWidth="1"/>
    <col min="1361" max="1361" width="11.375" bestFit="1" customWidth="1"/>
    <col min="1362" max="1362" width="14.625" bestFit="1" customWidth="1"/>
    <col min="1363" max="1363" width="11.375" bestFit="1" customWidth="1"/>
    <col min="1364" max="1364" width="14.625" bestFit="1" customWidth="1"/>
    <col min="1365" max="1365" width="11.375" bestFit="1" customWidth="1"/>
    <col min="1366" max="1366" width="14.625" bestFit="1" customWidth="1"/>
    <col min="1367" max="1367" width="11.375" bestFit="1" customWidth="1"/>
    <col min="1368" max="1368" width="14.625" bestFit="1" customWidth="1"/>
    <col min="1369" max="1369" width="11.375" bestFit="1" customWidth="1"/>
    <col min="1370" max="1370" width="14.625" bestFit="1" customWidth="1"/>
    <col min="1371" max="1371" width="11.375" bestFit="1" customWidth="1"/>
    <col min="1372" max="1372" width="14.625" bestFit="1" customWidth="1"/>
    <col min="1373" max="1373" width="10.375" bestFit="1" customWidth="1"/>
    <col min="1374" max="1374" width="13.625" bestFit="1" customWidth="1"/>
    <col min="1375" max="1375" width="10.375" bestFit="1" customWidth="1"/>
    <col min="1376" max="1376" width="13.625" bestFit="1" customWidth="1"/>
    <col min="1377" max="1377" width="11.375" bestFit="1" customWidth="1"/>
    <col min="1378" max="1378" width="14.625" bestFit="1" customWidth="1"/>
    <col min="1379" max="1379" width="11.375" bestFit="1" customWidth="1"/>
    <col min="1380" max="1380" width="14.625" bestFit="1" customWidth="1"/>
    <col min="1381" max="1381" width="11.375" bestFit="1" customWidth="1"/>
    <col min="1382" max="1382" width="14.625" bestFit="1" customWidth="1"/>
    <col min="1383" max="1383" width="11.375" bestFit="1" customWidth="1"/>
    <col min="1384" max="1384" width="14.625" bestFit="1" customWidth="1"/>
    <col min="1385" max="1385" width="11.375" bestFit="1" customWidth="1"/>
    <col min="1386" max="1386" width="14.625" bestFit="1" customWidth="1"/>
    <col min="1387" max="1387" width="11.375" bestFit="1" customWidth="1"/>
    <col min="1388" max="1388" width="14.625" bestFit="1" customWidth="1"/>
    <col min="1389" max="1389" width="11.375" bestFit="1" customWidth="1"/>
    <col min="1390" max="1390" width="14.625" bestFit="1" customWidth="1"/>
    <col min="1391" max="1391" width="11.375" bestFit="1" customWidth="1"/>
    <col min="1392" max="1392" width="14.625" bestFit="1" customWidth="1"/>
    <col min="1393" max="1393" width="12.375" bestFit="1" customWidth="1"/>
    <col min="1394" max="1394" width="15.625" bestFit="1" customWidth="1"/>
    <col min="1395" max="1395" width="12.375" bestFit="1" customWidth="1"/>
    <col min="1396" max="1396" width="15.625" bestFit="1" customWidth="1"/>
    <col min="1397" max="1397" width="12.375" bestFit="1" customWidth="1"/>
    <col min="1398" max="1398" width="15.625" bestFit="1" customWidth="1"/>
    <col min="1399" max="1399" width="12.375" bestFit="1" customWidth="1"/>
    <col min="1400" max="1400" width="15.625" bestFit="1" customWidth="1"/>
    <col min="1401" max="1402" width="11.375" bestFit="1" customWidth="1"/>
    <col min="1403" max="1403" width="14.625" bestFit="1" customWidth="1"/>
    <col min="1404" max="1405" width="11.375" bestFit="1" customWidth="1"/>
    <col min="1406" max="1406" width="14.625" bestFit="1" customWidth="1"/>
    <col min="1407" max="1407" width="11.375" bestFit="1" customWidth="1"/>
    <col min="1408" max="1408" width="14.625" bestFit="1" customWidth="1"/>
    <col min="1409" max="1409" width="12.375" bestFit="1" customWidth="1"/>
    <col min="1410" max="1410" width="15.625" bestFit="1" customWidth="1"/>
    <col min="1411" max="1411" width="12.375" bestFit="1" customWidth="1"/>
    <col min="1412" max="1412" width="15.625" bestFit="1" customWidth="1"/>
    <col min="1413" max="1413" width="12.375" bestFit="1" customWidth="1"/>
    <col min="1414" max="1414" width="15.625" bestFit="1" customWidth="1"/>
    <col min="1415" max="1415" width="12.375" bestFit="1" customWidth="1"/>
    <col min="1416" max="1416" width="15.625" bestFit="1" customWidth="1"/>
    <col min="1417" max="1417" width="12.375" bestFit="1" customWidth="1"/>
    <col min="1418" max="1418" width="15.625" bestFit="1" customWidth="1"/>
    <col min="1419" max="1419" width="12.375" bestFit="1" customWidth="1"/>
    <col min="1420" max="1420" width="15.625" bestFit="1" customWidth="1"/>
    <col min="1421" max="1421" width="12.375" bestFit="1" customWidth="1"/>
    <col min="1422" max="1422" width="15.625" bestFit="1" customWidth="1"/>
    <col min="1423" max="1423" width="11.375" bestFit="1" customWidth="1"/>
    <col min="1424" max="1424" width="14.625" bestFit="1" customWidth="1"/>
    <col min="1425" max="1425" width="12.375" bestFit="1" customWidth="1"/>
    <col min="1426" max="1426" width="15.625" bestFit="1" customWidth="1"/>
    <col min="1427" max="1427" width="12.375" bestFit="1" customWidth="1"/>
    <col min="1428" max="1428" width="15.625" bestFit="1" customWidth="1"/>
    <col min="1429" max="1429" width="12.375" bestFit="1" customWidth="1"/>
    <col min="1430" max="1430" width="15.625" bestFit="1" customWidth="1"/>
    <col min="1431" max="1431" width="12.375" bestFit="1" customWidth="1"/>
    <col min="1432" max="1432" width="15.625" bestFit="1" customWidth="1"/>
    <col min="1433" max="1434" width="12.375" bestFit="1" customWidth="1"/>
    <col min="1435" max="1435" width="15.625" bestFit="1" customWidth="1"/>
    <col min="1436" max="1436" width="12.375" bestFit="1" customWidth="1"/>
    <col min="1437" max="1437" width="15.625" bestFit="1" customWidth="1"/>
    <col min="1438" max="1438" width="10.375" bestFit="1" customWidth="1"/>
    <col min="1439" max="1439" width="13.625" bestFit="1" customWidth="1"/>
    <col min="1440" max="1440" width="10.375" bestFit="1" customWidth="1"/>
    <col min="1441" max="1441" width="13.625" bestFit="1" customWidth="1"/>
    <col min="1442" max="1442" width="10.375" bestFit="1" customWidth="1"/>
    <col min="1443" max="1443" width="13.625" bestFit="1" customWidth="1"/>
    <col min="1444" max="1445" width="11.375" bestFit="1" customWidth="1"/>
    <col min="1446" max="1446" width="14.625" bestFit="1" customWidth="1"/>
    <col min="1447" max="1447" width="11.375" bestFit="1" customWidth="1"/>
    <col min="1448" max="1448" width="14.625" bestFit="1" customWidth="1"/>
    <col min="1449" max="1449" width="11.375" bestFit="1" customWidth="1"/>
    <col min="1450" max="1450" width="14.625" bestFit="1" customWidth="1"/>
    <col min="1451" max="1451" width="11.375" bestFit="1" customWidth="1"/>
    <col min="1452" max="1452" width="14.625" bestFit="1" customWidth="1"/>
    <col min="1453" max="1453" width="11.375" bestFit="1" customWidth="1"/>
    <col min="1454" max="1454" width="14.625" bestFit="1" customWidth="1"/>
    <col min="1455" max="1455" width="10.375" bestFit="1" customWidth="1"/>
    <col min="1456" max="1456" width="13.625" bestFit="1" customWidth="1"/>
    <col min="1457" max="1457" width="10.375" bestFit="1" customWidth="1"/>
    <col min="1458" max="1458" width="13.625" bestFit="1" customWidth="1"/>
    <col min="1459" max="1459" width="10.375" bestFit="1" customWidth="1"/>
    <col min="1460" max="1460" width="13.625" bestFit="1" customWidth="1"/>
    <col min="1461" max="1461" width="11.375" bestFit="1" customWidth="1"/>
    <col min="1462" max="1462" width="14.625" bestFit="1" customWidth="1"/>
    <col min="1463" max="1463" width="11.375" bestFit="1" customWidth="1"/>
    <col min="1464" max="1464" width="14.625" bestFit="1" customWidth="1"/>
    <col min="1465" max="1465" width="11.375" bestFit="1" customWidth="1"/>
    <col min="1466" max="1466" width="14.625" bestFit="1" customWidth="1"/>
    <col min="1467" max="1467" width="11.375" bestFit="1" customWidth="1"/>
    <col min="1468" max="1468" width="14.625" bestFit="1" customWidth="1"/>
    <col min="1469" max="1469" width="11.375" bestFit="1" customWidth="1"/>
    <col min="1470" max="1470" width="14.625" bestFit="1" customWidth="1"/>
    <col min="1471" max="1471" width="10.375" bestFit="1" customWidth="1"/>
    <col min="1472" max="1472" width="13.625" bestFit="1" customWidth="1"/>
    <col min="1473" max="1473" width="10.375" bestFit="1" customWidth="1"/>
    <col min="1474" max="1474" width="13.625" bestFit="1" customWidth="1"/>
    <col min="1475" max="1475" width="10.375" bestFit="1" customWidth="1"/>
    <col min="1476" max="1476" width="13.625" bestFit="1" customWidth="1"/>
    <col min="1477" max="1477" width="11.375" bestFit="1" customWidth="1"/>
    <col min="1478" max="1478" width="14.625" bestFit="1" customWidth="1"/>
    <col min="1479" max="1479" width="11.375" bestFit="1" customWidth="1"/>
    <col min="1480" max="1480" width="14.625" bestFit="1" customWidth="1"/>
    <col min="1481" max="1481" width="11.375" bestFit="1" customWidth="1"/>
    <col min="1482" max="1482" width="14.625" bestFit="1" customWidth="1"/>
    <col min="1483" max="1483" width="11.375" bestFit="1" customWidth="1"/>
    <col min="1484" max="1484" width="14.625" bestFit="1" customWidth="1"/>
    <col min="1485" max="1485" width="10.375" bestFit="1" customWidth="1"/>
    <col min="1486" max="1486" width="13.625" bestFit="1" customWidth="1"/>
    <col min="1487" max="1487" width="10.375" bestFit="1" customWidth="1"/>
    <col min="1488" max="1488" width="13.625" bestFit="1" customWidth="1"/>
    <col min="1489" max="1489" width="10.375" bestFit="1" customWidth="1"/>
    <col min="1490" max="1490" width="13.625" bestFit="1" customWidth="1"/>
    <col min="1491" max="1491" width="10.375" bestFit="1" customWidth="1"/>
    <col min="1492" max="1492" width="13.625" bestFit="1" customWidth="1"/>
    <col min="1493" max="1493" width="11.375" bestFit="1" customWidth="1"/>
    <col min="1494" max="1494" width="14.625" bestFit="1" customWidth="1"/>
    <col min="1495" max="1495" width="11.375" bestFit="1" customWidth="1"/>
    <col min="1496" max="1496" width="14.625" bestFit="1" customWidth="1"/>
    <col min="1497" max="1497" width="11.375" bestFit="1" customWidth="1"/>
    <col min="1498" max="1498" width="14.625" bestFit="1" customWidth="1"/>
    <col min="1499" max="1499" width="11.375" bestFit="1" customWidth="1"/>
    <col min="1500" max="1500" width="14.625" bestFit="1" customWidth="1"/>
    <col min="1501" max="1501" width="11.375" bestFit="1" customWidth="1"/>
    <col min="1502" max="1502" width="14.625" bestFit="1" customWidth="1"/>
    <col min="1503" max="1503" width="10.375" bestFit="1" customWidth="1"/>
    <col min="1504" max="1504" width="13.625" bestFit="1" customWidth="1"/>
    <col min="1505" max="1505" width="10.375" bestFit="1" customWidth="1"/>
    <col min="1506" max="1506" width="13.625" bestFit="1" customWidth="1"/>
    <col min="1507" max="1507" width="10.375" bestFit="1" customWidth="1"/>
    <col min="1508" max="1508" width="13.625" bestFit="1" customWidth="1"/>
    <col min="1509" max="1509" width="11.375" bestFit="1" customWidth="1"/>
    <col min="1510" max="1510" width="14.625" bestFit="1" customWidth="1"/>
    <col min="1511" max="1511" width="11.375" bestFit="1" customWidth="1"/>
    <col min="1512" max="1512" width="14.625" bestFit="1" customWidth="1"/>
    <col min="1513" max="1513" width="11.375" bestFit="1" customWidth="1"/>
    <col min="1514" max="1514" width="14.625" bestFit="1" customWidth="1"/>
    <col min="1515" max="1515" width="11.375" bestFit="1" customWidth="1"/>
    <col min="1516" max="1516" width="14.625" bestFit="1" customWidth="1"/>
    <col min="1517" max="1517" width="11.375" bestFit="1" customWidth="1"/>
    <col min="1518" max="1518" width="14.625" bestFit="1" customWidth="1"/>
    <col min="1519" max="1520" width="10.375" bestFit="1" customWidth="1"/>
    <col min="1521" max="1521" width="13.625" bestFit="1" customWidth="1"/>
    <col min="1522" max="1522" width="10.375" bestFit="1" customWidth="1"/>
    <col min="1523" max="1523" width="13.625" bestFit="1" customWidth="1"/>
    <col min="1524" max="1524" width="11.375" bestFit="1" customWidth="1"/>
    <col min="1525" max="1525" width="14.625" bestFit="1" customWidth="1"/>
    <col min="1526" max="1526" width="11.375" bestFit="1" customWidth="1"/>
    <col min="1527" max="1527" width="14.625" bestFit="1" customWidth="1"/>
    <col min="1528" max="1528" width="11.375" bestFit="1" customWidth="1"/>
    <col min="1529" max="1529" width="14.625" bestFit="1" customWidth="1"/>
    <col min="1530" max="1530" width="11.375" bestFit="1" customWidth="1"/>
    <col min="1531" max="1531" width="14.625" bestFit="1" customWidth="1"/>
    <col min="1532" max="1532" width="11.375" bestFit="1" customWidth="1"/>
    <col min="1533" max="1533" width="14.625" bestFit="1" customWidth="1"/>
    <col min="1534" max="1534" width="10.375" bestFit="1" customWidth="1"/>
    <col min="1535" max="1535" width="13.625" bestFit="1" customWidth="1"/>
    <col min="1536" max="1536" width="11.375" bestFit="1" customWidth="1"/>
    <col min="1537" max="1537" width="14.625" bestFit="1" customWidth="1"/>
    <col min="1538" max="1538" width="11.375" bestFit="1" customWidth="1"/>
    <col min="1539" max="1539" width="14.625" bestFit="1" customWidth="1"/>
    <col min="1540" max="1540" width="11.375" bestFit="1" customWidth="1"/>
    <col min="1541" max="1541" width="14.625" bestFit="1" customWidth="1"/>
    <col min="1542" max="1542" width="11.375" bestFit="1" customWidth="1"/>
    <col min="1543" max="1543" width="14.625" bestFit="1" customWidth="1"/>
    <col min="1544" max="1544" width="11.375" bestFit="1" customWidth="1"/>
    <col min="1545" max="1545" width="14.625" bestFit="1" customWidth="1"/>
    <col min="1546" max="1546" width="11.375" bestFit="1" customWidth="1"/>
    <col min="1547" max="1547" width="14.625" bestFit="1" customWidth="1"/>
    <col min="1548" max="1548" width="11.375" bestFit="1" customWidth="1"/>
    <col min="1549" max="1549" width="14.625" bestFit="1" customWidth="1"/>
    <col min="1550" max="1550" width="11.375" bestFit="1" customWidth="1"/>
    <col min="1551" max="1551" width="14.625" bestFit="1" customWidth="1"/>
    <col min="1552" max="1552" width="11.375" bestFit="1" customWidth="1"/>
    <col min="1553" max="1553" width="14.625" bestFit="1" customWidth="1"/>
    <col min="1554" max="1555" width="11.375" bestFit="1" customWidth="1"/>
    <col min="1556" max="1556" width="14.625" bestFit="1" customWidth="1"/>
    <col min="1557" max="1557" width="11.375" bestFit="1" customWidth="1"/>
    <col min="1558" max="1558" width="14.625" bestFit="1" customWidth="1"/>
    <col min="1559" max="1559" width="11.375" bestFit="1" customWidth="1"/>
    <col min="1560" max="1560" width="14.625" bestFit="1" customWidth="1"/>
    <col min="1561" max="1562" width="11.375" bestFit="1" customWidth="1"/>
    <col min="1563" max="1563" width="14.625" bestFit="1" customWidth="1"/>
    <col min="1564" max="1564" width="11.375" bestFit="1" customWidth="1"/>
    <col min="1565" max="1565" width="14.625" bestFit="1" customWidth="1"/>
    <col min="1566" max="1566" width="10.375" bestFit="1" customWidth="1"/>
    <col min="1567" max="1567" width="13.625" bestFit="1" customWidth="1"/>
    <col min="1568" max="1568" width="10.375" bestFit="1" customWidth="1"/>
    <col min="1569" max="1569" width="13.625" bestFit="1" customWidth="1"/>
    <col min="1570" max="1570" width="10.375" bestFit="1" customWidth="1"/>
    <col min="1571" max="1571" width="13.625" bestFit="1" customWidth="1"/>
    <col min="1572" max="1572" width="11.375" bestFit="1" customWidth="1"/>
    <col min="1573" max="1573" width="14.625" bestFit="1" customWidth="1"/>
    <col min="1574" max="1574" width="11.375" bestFit="1" customWidth="1"/>
    <col min="1575" max="1575" width="14.625" bestFit="1" customWidth="1"/>
    <col min="1576" max="1576" width="11.375" bestFit="1" customWidth="1"/>
    <col min="1577" max="1577" width="14.625" bestFit="1" customWidth="1"/>
    <col min="1578" max="1579" width="11.375" bestFit="1" customWidth="1"/>
    <col min="1580" max="1580" width="14.625" bestFit="1" customWidth="1"/>
    <col min="1581" max="1581" width="11.375" bestFit="1" customWidth="1"/>
    <col min="1582" max="1582" width="14.625" bestFit="1" customWidth="1"/>
    <col min="1583" max="1583" width="11.375" bestFit="1" customWidth="1"/>
    <col min="1584" max="1584" width="14.625" bestFit="1" customWidth="1"/>
    <col min="1585" max="1585" width="11.375" bestFit="1" customWidth="1"/>
    <col min="1586" max="1586" width="14.625" bestFit="1" customWidth="1"/>
    <col min="1587" max="1587" width="11.375" bestFit="1" customWidth="1"/>
    <col min="1588" max="1588" width="14.625" bestFit="1" customWidth="1"/>
    <col min="1589" max="1589" width="12.375" bestFit="1" customWidth="1"/>
    <col min="1590" max="1590" width="15.625" bestFit="1" customWidth="1"/>
    <col min="1591" max="1591" width="12.375" bestFit="1" customWidth="1"/>
    <col min="1592" max="1592" width="15.625" bestFit="1" customWidth="1"/>
    <col min="1593" max="1593" width="12.375" bestFit="1" customWidth="1"/>
    <col min="1594" max="1594" width="15.625" bestFit="1" customWidth="1"/>
    <col min="1595" max="1595" width="11.375" bestFit="1" customWidth="1"/>
    <col min="1596" max="1596" width="14.625" bestFit="1" customWidth="1"/>
    <col min="1597" max="1597" width="11.375" bestFit="1" customWidth="1"/>
    <col min="1598" max="1598" width="14.625" bestFit="1" customWidth="1"/>
    <col min="1599" max="1599" width="12.375" bestFit="1" customWidth="1"/>
    <col min="1600" max="1600" width="15.625" bestFit="1" customWidth="1"/>
    <col min="1601" max="1601" width="12.375" bestFit="1" customWidth="1"/>
    <col min="1602" max="1602" width="15.625" bestFit="1" customWidth="1"/>
    <col min="1603" max="1603" width="12.375" bestFit="1" customWidth="1"/>
    <col min="1604" max="1604" width="15.625" bestFit="1" customWidth="1"/>
    <col min="1605" max="1605" width="12.375" bestFit="1" customWidth="1"/>
    <col min="1606" max="1606" width="15.625" bestFit="1" customWidth="1"/>
    <col min="1607" max="1607" width="11.375" bestFit="1" customWidth="1"/>
    <col min="1608" max="1608" width="14.625" bestFit="1" customWidth="1"/>
    <col min="1609" max="1610" width="11.375" bestFit="1" customWidth="1"/>
    <col min="1611" max="1611" width="14.625" bestFit="1" customWidth="1"/>
    <col min="1612" max="1612" width="12.375" bestFit="1" customWidth="1"/>
    <col min="1613" max="1613" width="15.625" bestFit="1" customWidth="1"/>
    <col min="1614" max="1614" width="12.375" bestFit="1" customWidth="1"/>
    <col min="1615" max="1615" width="15.625" bestFit="1" customWidth="1"/>
    <col min="1616" max="1616" width="12.375" bestFit="1" customWidth="1"/>
    <col min="1617" max="1617" width="15.625" bestFit="1" customWidth="1"/>
    <col min="1618" max="1618" width="12.375" bestFit="1" customWidth="1"/>
    <col min="1619" max="1619" width="15.625" bestFit="1" customWidth="1"/>
    <col min="1620" max="1620" width="10.375" bestFit="1" customWidth="1"/>
    <col min="1621" max="1621" width="13.625" bestFit="1" customWidth="1"/>
    <col min="1622" max="1622" width="11.375" bestFit="1" customWidth="1"/>
    <col min="1623" max="1623" width="14.625" bestFit="1" customWidth="1"/>
    <col min="1624" max="1624" width="11.375" bestFit="1" customWidth="1"/>
    <col min="1625" max="1625" width="14.625" bestFit="1" customWidth="1"/>
    <col min="1626" max="1626" width="11.375" bestFit="1" customWidth="1"/>
    <col min="1627" max="1627" width="14.625" bestFit="1" customWidth="1"/>
    <col min="1628" max="1628" width="11.375" bestFit="1" customWidth="1"/>
    <col min="1629" max="1629" width="14.625" bestFit="1" customWidth="1"/>
    <col min="1630" max="1632" width="11.375" bestFit="1" customWidth="1"/>
    <col min="1633" max="1633" width="14.625" bestFit="1" customWidth="1"/>
    <col min="1634" max="1635" width="11.375" bestFit="1" customWidth="1"/>
    <col min="1636" max="1636" width="14.625" bestFit="1" customWidth="1"/>
    <col min="1637" max="1637" width="11.375" bestFit="1" customWidth="1"/>
    <col min="1638" max="1638" width="14.625" bestFit="1" customWidth="1"/>
    <col min="1639" max="1639" width="11.375" bestFit="1" customWidth="1"/>
    <col min="1640" max="1640" width="14.625" bestFit="1" customWidth="1"/>
    <col min="1641" max="1641" width="11.375" bestFit="1" customWidth="1"/>
    <col min="1642" max="1642" width="14.625" bestFit="1" customWidth="1"/>
    <col min="1643" max="1643" width="11.375" bestFit="1" customWidth="1"/>
    <col min="1644" max="1644" width="14.625" bestFit="1" customWidth="1"/>
    <col min="1645" max="1645" width="11.375" bestFit="1" customWidth="1"/>
    <col min="1646" max="1646" width="14.625" bestFit="1" customWidth="1"/>
    <col min="1647" max="1647" width="10.375" bestFit="1" customWidth="1"/>
    <col min="1648" max="1648" width="13.625" bestFit="1" customWidth="1"/>
    <col min="1649" max="1649" width="10.375" bestFit="1" customWidth="1"/>
    <col min="1650" max="1650" width="13.625" bestFit="1" customWidth="1"/>
    <col min="1651" max="1652" width="11.375" bestFit="1" customWidth="1"/>
    <col min="1653" max="1653" width="14.625" bestFit="1" customWidth="1"/>
    <col min="1654" max="1654" width="11.375" bestFit="1" customWidth="1"/>
    <col min="1655" max="1655" width="14.625" bestFit="1" customWidth="1"/>
    <col min="1656" max="1656" width="11.375" bestFit="1" customWidth="1"/>
    <col min="1657" max="1657" width="14.625" bestFit="1" customWidth="1"/>
    <col min="1658" max="1658" width="11.375" bestFit="1" customWidth="1"/>
    <col min="1659" max="1659" width="14.625" bestFit="1" customWidth="1"/>
    <col min="1660" max="1660" width="10.375" bestFit="1" customWidth="1"/>
    <col min="1661" max="1661" width="13.625" bestFit="1" customWidth="1"/>
    <col min="1662" max="1662" width="10.375" bestFit="1" customWidth="1"/>
    <col min="1663" max="1663" width="13.625" bestFit="1" customWidth="1"/>
    <col min="1664" max="1664" width="11.375" bestFit="1" customWidth="1"/>
    <col min="1665" max="1665" width="14.625" bestFit="1" customWidth="1"/>
    <col min="1666" max="1667" width="11.375" bestFit="1" customWidth="1"/>
    <col min="1668" max="1668" width="14.625" bestFit="1" customWidth="1"/>
    <col min="1669" max="1669" width="11.375" bestFit="1" customWidth="1"/>
    <col min="1670" max="1670" width="14.625" bestFit="1" customWidth="1"/>
    <col min="1671" max="1671" width="11.375" bestFit="1" customWidth="1"/>
    <col min="1672" max="1672" width="14.625" bestFit="1" customWidth="1"/>
    <col min="1673" max="1673" width="11.375" bestFit="1" customWidth="1"/>
    <col min="1674" max="1674" width="14.625" bestFit="1" customWidth="1"/>
    <col min="1675" max="1675" width="11.375" bestFit="1" customWidth="1"/>
    <col min="1676" max="1676" width="14.625" bestFit="1" customWidth="1"/>
    <col min="1677" max="1677" width="10.375" bestFit="1" customWidth="1"/>
    <col min="1678" max="1678" width="13.625" bestFit="1" customWidth="1"/>
    <col min="1679" max="1679" width="10.375" bestFit="1" customWidth="1"/>
    <col min="1680" max="1680" width="13.625" bestFit="1" customWidth="1"/>
    <col min="1681" max="1681" width="10.375" bestFit="1" customWidth="1"/>
    <col min="1682" max="1682" width="13.625" bestFit="1" customWidth="1"/>
    <col min="1683" max="1683" width="11.375" bestFit="1" customWidth="1"/>
    <col min="1684" max="1684" width="14.625" bestFit="1" customWidth="1"/>
    <col min="1685" max="1685" width="11.375" bestFit="1" customWidth="1"/>
    <col min="1686" max="1686" width="14.625" bestFit="1" customWidth="1"/>
    <col min="1687" max="1688" width="11.375" bestFit="1" customWidth="1"/>
    <col min="1689" max="1689" width="14.625" bestFit="1" customWidth="1"/>
    <col min="1690" max="1690" width="11.375" bestFit="1" customWidth="1"/>
    <col min="1691" max="1691" width="14.625" bestFit="1" customWidth="1"/>
    <col min="1692" max="1692" width="11.375" bestFit="1" customWidth="1"/>
    <col min="1693" max="1693" width="14.625" bestFit="1" customWidth="1"/>
    <col min="1694" max="1694" width="11.375" bestFit="1" customWidth="1"/>
    <col min="1695" max="1695" width="14.625" bestFit="1" customWidth="1"/>
    <col min="1696" max="1696" width="11.375" bestFit="1" customWidth="1"/>
    <col min="1697" max="1697" width="14.625" bestFit="1" customWidth="1"/>
    <col min="1698" max="1698" width="11.375" bestFit="1" customWidth="1"/>
    <col min="1699" max="1699" width="14.625" bestFit="1" customWidth="1"/>
    <col min="1700" max="1700" width="10.375" bestFit="1" customWidth="1"/>
    <col min="1701" max="1701" width="13.625" bestFit="1" customWidth="1"/>
    <col min="1702" max="1702" width="10.375" bestFit="1" customWidth="1"/>
    <col min="1703" max="1703" width="13.625" bestFit="1" customWidth="1"/>
    <col min="1704" max="1704" width="10.375" bestFit="1" customWidth="1"/>
    <col min="1705" max="1705" width="13.625" bestFit="1" customWidth="1"/>
    <col min="1706" max="1706" width="11.375" bestFit="1" customWidth="1"/>
    <col min="1707" max="1707" width="14.625" bestFit="1" customWidth="1"/>
    <col min="1708" max="1708" width="11.375" bestFit="1" customWidth="1"/>
    <col min="1709" max="1709" width="14.625" bestFit="1" customWidth="1"/>
    <col min="1710" max="1710" width="11.375" bestFit="1" customWidth="1"/>
    <col min="1711" max="1711" width="14.625" bestFit="1" customWidth="1"/>
    <col min="1712" max="1712" width="10.375" bestFit="1" customWidth="1"/>
    <col min="1713" max="1713" width="13.625" bestFit="1" customWidth="1"/>
    <col min="1714" max="1714" width="11.375" bestFit="1" customWidth="1"/>
    <col min="1715" max="1715" width="14.625" bestFit="1" customWidth="1"/>
    <col min="1716" max="1716" width="11.375" bestFit="1" customWidth="1"/>
    <col min="1717" max="1717" width="14.625" bestFit="1" customWidth="1"/>
    <col min="1718" max="1718" width="11.375" bestFit="1" customWidth="1"/>
    <col min="1719" max="1719" width="14.625" bestFit="1" customWidth="1"/>
    <col min="1720" max="1720" width="11.375" bestFit="1" customWidth="1"/>
    <col min="1721" max="1721" width="14.625" bestFit="1" customWidth="1"/>
    <col min="1722" max="1722" width="11.375" bestFit="1" customWidth="1"/>
    <col min="1723" max="1723" width="14.625" bestFit="1" customWidth="1"/>
    <col min="1724" max="1724" width="11.375" bestFit="1" customWidth="1"/>
    <col min="1725" max="1725" width="14.625" bestFit="1" customWidth="1"/>
    <col min="1726" max="1726" width="10.375" bestFit="1" customWidth="1"/>
    <col min="1727" max="1727" width="13.625" bestFit="1" customWidth="1"/>
    <col min="1728" max="1729" width="10.375" bestFit="1" customWidth="1"/>
    <col min="1730" max="1730" width="13.625" bestFit="1" customWidth="1"/>
    <col min="1731" max="1731" width="10.375" bestFit="1" customWidth="1"/>
    <col min="1732" max="1732" width="13.625" bestFit="1" customWidth="1"/>
    <col min="1733" max="1733" width="10.375" bestFit="1" customWidth="1"/>
    <col min="1734" max="1734" width="13.625" bestFit="1" customWidth="1"/>
    <col min="1735" max="1735" width="11.375" bestFit="1" customWidth="1"/>
    <col min="1736" max="1736" width="14.625" bestFit="1" customWidth="1"/>
    <col min="1737" max="1737" width="11.375" bestFit="1" customWidth="1"/>
    <col min="1738" max="1738" width="14.625" bestFit="1" customWidth="1"/>
    <col min="1739" max="1739" width="11.375" bestFit="1" customWidth="1"/>
    <col min="1740" max="1740" width="14.625" bestFit="1" customWidth="1"/>
    <col min="1741" max="1741" width="11.375" bestFit="1" customWidth="1"/>
    <col min="1742" max="1742" width="14.625" bestFit="1" customWidth="1"/>
    <col min="1743" max="1743" width="10.375" bestFit="1" customWidth="1"/>
    <col min="1744" max="1744" width="13.625" bestFit="1" customWidth="1"/>
    <col min="1745" max="1745" width="10.375" bestFit="1" customWidth="1"/>
    <col min="1746" max="1746" width="13.625" bestFit="1" customWidth="1"/>
    <col min="1747" max="1747" width="11.375" bestFit="1" customWidth="1"/>
    <col min="1748" max="1748" width="14.625" bestFit="1" customWidth="1"/>
    <col min="1749" max="1749" width="11.375" bestFit="1" customWidth="1"/>
    <col min="1750" max="1750" width="14.625" bestFit="1" customWidth="1"/>
    <col min="1751" max="1751" width="10.375" bestFit="1" customWidth="1"/>
    <col min="1752" max="1752" width="13.625" bestFit="1" customWidth="1"/>
    <col min="1753" max="1753" width="10.375" bestFit="1" customWidth="1"/>
    <col min="1754" max="1754" width="13.625" bestFit="1" customWidth="1"/>
    <col min="1755" max="1755" width="11.375" bestFit="1" customWidth="1"/>
    <col min="1756" max="1756" width="14.625" bestFit="1" customWidth="1"/>
    <col min="1757" max="1757" width="11.375" bestFit="1" customWidth="1"/>
    <col min="1758" max="1758" width="14.625" bestFit="1" customWidth="1"/>
    <col min="1759" max="1759" width="11.375" bestFit="1" customWidth="1"/>
    <col min="1760" max="1760" width="14.625" bestFit="1" customWidth="1"/>
    <col min="1761" max="1761" width="11.375" bestFit="1" customWidth="1"/>
    <col min="1762" max="1762" width="14.625" bestFit="1" customWidth="1"/>
    <col min="1763" max="1763" width="12.375" bestFit="1" customWidth="1"/>
    <col min="1764" max="1764" width="15.625" bestFit="1" customWidth="1"/>
    <col min="1765" max="1765" width="12.375" bestFit="1" customWidth="1"/>
    <col min="1766" max="1766" width="15.625" bestFit="1" customWidth="1"/>
    <col min="1767" max="1767" width="12.375" bestFit="1" customWidth="1"/>
    <col min="1768" max="1768" width="15.625" bestFit="1" customWidth="1"/>
    <col min="1769" max="1769" width="12.375" bestFit="1" customWidth="1"/>
    <col min="1770" max="1770" width="15.625" bestFit="1" customWidth="1"/>
    <col min="1771" max="1771" width="12.375" bestFit="1" customWidth="1"/>
    <col min="1772" max="1772" width="15.625" bestFit="1" customWidth="1"/>
    <col min="1773" max="1773" width="12.375" bestFit="1" customWidth="1"/>
    <col min="1774" max="1774" width="15.625" bestFit="1" customWidth="1"/>
    <col min="1775" max="1775" width="12.375" bestFit="1" customWidth="1"/>
    <col min="1776" max="1776" width="15.625" bestFit="1" customWidth="1"/>
    <col min="1777" max="1777" width="12.375" bestFit="1" customWidth="1"/>
    <col min="1778" max="1778" width="15.625" bestFit="1" customWidth="1"/>
    <col min="1779" max="1779" width="12.375" bestFit="1" customWidth="1"/>
    <col min="1780" max="1780" width="15.625" bestFit="1" customWidth="1"/>
    <col min="1781" max="1781" width="12.375" bestFit="1" customWidth="1"/>
    <col min="1782" max="1782" width="15.625" bestFit="1" customWidth="1"/>
    <col min="1783" max="1783" width="12.375" bestFit="1" customWidth="1"/>
    <col min="1784" max="1784" width="15.625" bestFit="1" customWidth="1"/>
    <col min="1785" max="1785" width="12.375" bestFit="1" customWidth="1"/>
    <col min="1786" max="1786" width="15.625" bestFit="1" customWidth="1"/>
    <col min="1787" max="1787" width="12.375" bestFit="1" customWidth="1"/>
    <col min="1788" max="1788" width="15.625" bestFit="1" customWidth="1"/>
    <col min="1789" max="1789" width="12.375" bestFit="1" customWidth="1"/>
    <col min="1790" max="1790" width="15.625" bestFit="1" customWidth="1"/>
    <col min="1791" max="1791" width="11.375" bestFit="1" customWidth="1"/>
    <col min="1792" max="1792" width="14.625" bestFit="1" customWidth="1"/>
    <col min="1793" max="1793" width="11.375" bestFit="1" customWidth="1"/>
    <col min="1794" max="1794" width="14.625" bestFit="1" customWidth="1"/>
    <col min="1795" max="1795" width="12.375" bestFit="1" customWidth="1"/>
    <col min="1796" max="1796" width="15.625" bestFit="1" customWidth="1"/>
    <col min="1797" max="1797" width="12.375" bestFit="1" customWidth="1"/>
    <col min="1798" max="1798" width="15.625" bestFit="1" customWidth="1"/>
    <col min="1799" max="1799" width="12.375" bestFit="1" customWidth="1"/>
    <col min="1800" max="1800" width="15.625" bestFit="1" customWidth="1"/>
    <col min="1801" max="1801" width="12.375" bestFit="1" customWidth="1"/>
    <col min="1802" max="1802" width="15.625" bestFit="1" customWidth="1"/>
    <col min="1803" max="1803" width="12.375" bestFit="1" customWidth="1"/>
    <col min="1804" max="1804" width="15.625" bestFit="1" customWidth="1"/>
    <col min="1805" max="1805" width="12.375" bestFit="1" customWidth="1"/>
    <col min="1806" max="1806" width="15.625" bestFit="1" customWidth="1"/>
    <col min="1807" max="1807" width="12.375" bestFit="1" customWidth="1"/>
    <col min="1808" max="1808" width="15.625" bestFit="1" customWidth="1"/>
    <col min="1809" max="1809" width="12.375" bestFit="1" customWidth="1"/>
    <col min="1810" max="1810" width="15.625" bestFit="1" customWidth="1"/>
    <col min="1811" max="1811" width="11.375" bestFit="1" customWidth="1"/>
    <col min="1812" max="1812" width="14.625" bestFit="1" customWidth="1"/>
    <col min="1813" max="1813" width="11.375" bestFit="1" customWidth="1"/>
    <col min="1814" max="1814" width="14.625" bestFit="1" customWidth="1"/>
    <col min="1815" max="1815" width="11" bestFit="1" customWidth="1"/>
  </cols>
  <sheetData>
    <row r="2" spans="1:5" x14ac:dyDescent="0.25">
      <c r="A2" s="6" t="s">
        <v>2065</v>
      </c>
      <c r="B2" t="s">
        <v>2070</v>
      </c>
    </row>
    <row r="3" spans="1:5" x14ac:dyDescent="0.25">
      <c r="A3" s="6" t="s">
        <v>2085</v>
      </c>
      <c r="B3" t="s">
        <v>2070</v>
      </c>
    </row>
    <row r="5" spans="1:5" x14ac:dyDescent="0.25">
      <c r="A5" s="6" t="s">
        <v>2068</v>
      </c>
      <c r="B5" s="6" t="s">
        <v>2069</v>
      </c>
    </row>
    <row r="6" spans="1:5" x14ac:dyDescent="0.25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5">
      <c r="A7" s="7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7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7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7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7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7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7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7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7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7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7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7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7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C811-E80E-4BFF-B655-EABF0075C7FE}">
  <dimension ref="A1:H12"/>
  <sheetViews>
    <sheetView workbookViewId="0">
      <selection activeCell="I28" sqref="I28"/>
    </sheetView>
  </sheetViews>
  <sheetFormatPr defaultRowHeight="15.75" x14ac:dyDescent="0.25"/>
  <cols>
    <col min="1" max="1" width="16.75" customWidth="1"/>
    <col min="2" max="2" width="19.5" customWidth="1"/>
    <col min="3" max="3" width="15.5" customWidth="1"/>
    <col min="4" max="4" width="17.875" customWidth="1"/>
    <col min="5" max="5" width="17.625" customWidth="1"/>
    <col min="6" max="6" width="23.25" customWidth="1"/>
    <col min="7" max="7" width="20.375" customWidth="1"/>
    <col min="8" max="8" width="24" customWidth="1"/>
  </cols>
  <sheetData>
    <row r="1" spans="1:8" x14ac:dyDescent="0.2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5">
      <c r="A2" t="s">
        <v>2094</v>
      </c>
      <c r="B2">
        <f>COUNTIF(Crowdfunding!G2:G1001, Crowdfunding!G3)</f>
        <v>565</v>
      </c>
      <c r="C2">
        <f>(COUNTIF(Crowdfunding!G2:G1001,Crowdfunding!G941))</f>
        <v>364</v>
      </c>
      <c r="D2">
        <f>COUNTIF(Crowdfunding!G2:G1001, Crowdfunding!G995)</f>
        <v>57</v>
      </c>
      <c r="E2">
        <f>SUM(B2:D2)</f>
        <v>986</v>
      </c>
      <c r="F2" s="10">
        <f>B2/E2</f>
        <v>0.57302231237322521</v>
      </c>
      <c r="G2" s="10">
        <f>C2/E2</f>
        <v>0.36916835699797163</v>
      </c>
      <c r="H2" s="10">
        <f>D2/E2</f>
        <v>5.7809330628803245E-2</v>
      </c>
    </row>
    <row r="3" spans="1:8" x14ac:dyDescent="0.25">
      <c r="A3" t="s">
        <v>2095</v>
      </c>
      <c r="B3">
        <f>COUNTIF(Crowdfunding!G3:G1002, Crowdfunding!G4)</f>
        <v>565</v>
      </c>
      <c r="C3">
        <f>(COUNTIF(Crowdfunding!G3:G1002,Crowdfunding!G942))</f>
        <v>14</v>
      </c>
      <c r="D3">
        <f>COUNTIF(Crowdfunding!G3:G1002, Crowdfunding!G996)</f>
        <v>363</v>
      </c>
      <c r="E3">
        <f t="shared" ref="E3:E12" si="0">SUM(B3:D3)</f>
        <v>942</v>
      </c>
      <c r="F3" s="10">
        <f t="shared" ref="F3:F12" si="1">B3/E3</f>
        <v>0.5997876857749469</v>
      </c>
      <c r="G3" s="10">
        <f t="shared" ref="G3:G12" si="2">C3/E3</f>
        <v>1.4861995753715499E-2</v>
      </c>
      <c r="H3" s="10">
        <f t="shared" ref="H3:H12" si="3">D3/E3</f>
        <v>0.38535031847133761</v>
      </c>
    </row>
    <row r="4" spans="1:8" x14ac:dyDescent="0.25">
      <c r="A4" t="s">
        <v>2096</v>
      </c>
      <c r="B4">
        <f>COUNTIF(Crowdfunding!G4:G1003, Crowdfunding!G5)</f>
        <v>363</v>
      </c>
      <c r="C4">
        <f>(COUNTIF(Crowdfunding!G4:G1003,Crowdfunding!G943))</f>
        <v>363</v>
      </c>
      <c r="D4">
        <f>COUNTIF(Crowdfunding!G4:G1003, Crowdfunding!G997)</f>
        <v>564</v>
      </c>
      <c r="E4">
        <f t="shared" si="0"/>
        <v>1290</v>
      </c>
      <c r="F4" s="10">
        <f t="shared" si="1"/>
        <v>0.28139534883720929</v>
      </c>
      <c r="G4" s="10">
        <f t="shared" si="2"/>
        <v>0.28139534883720929</v>
      </c>
      <c r="H4" s="10">
        <f t="shared" si="3"/>
        <v>0.43720930232558142</v>
      </c>
    </row>
    <row r="5" spans="1:8" x14ac:dyDescent="0.25">
      <c r="A5" t="s">
        <v>2097</v>
      </c>
      <c r="B5">
        <f>COUNTIF(Crowdfunding!G5:G1004, Crowdfunding!G6)</f>
        <v>363</v>
      </c>
      <c r="C5">
        <f>(COUNTIF(Crowdfunding!G5:G1004,Crowdfunding!G944))</f>
        <v>363</v>
      </c>
      <c r="D5">
        <f>COUNTIF(Crowdfunding!G5:G1004, Crowdfunding!G998)</f>
        <v>363</v>
      </c>
      <c r="E5">
        <f t="shared" si="0"/>
        <v>1089</v>
      </c>
      <c r="F5" s="10">
        <f t="shared" si="1"/>
        <v>0.33333333333333331</v>
      </c>
      <c r="G5" s="10">
        <f t="shared" si="2"/>
        <v>0.33333333333333331</v>
      </c>
      <c r="H5" s="10">
        <f t="shared" si="3"/>
        <v>0.33333333333333331</v>
      </c>
    </row>
    <row r="6" spans="1:8" x14ac:dyDescent="0.25">
      <c r="A6" t="s">
        <v>2098</v>
      </c>
      <c r="B6">
        <f>COUNTIF(Crowdfunding!G6:G1005, Crowdfunding!G7)</f>
        <v>563</v>
      </c>
      <c r="C6">
        <f>(COUNTIF(Crowdfunding!G6:G1005,Crowdfunding!G945))</f>
        <v>563</v>
      </c>
      <c r="D6">
        <f>COUNTIF(Crowdfunding!G6:G1005, Crowdfunding!G999)</f>
        <v>57</v>
      </c>
      <c r="E6">
        <f t="shared" si="0"/>
        <v>1183</v>
      </c>
      <c r="F6" s="10">
        <f t="shared" si="1"/>
        <v>0.47590870667793744</v>
      </c>
      <c r="G6" s="10">
        <f t="shared" si="2"/>
        <v>0.47590870667793744</v>
      </c>
      <c r="H6" s="10">
        <f t="shared" si="3"/>
        <v>4.8182586644125107E-2</v>
      </c>
    </row>
    <row r="7" spans="1:8" x14ac:dyDescent="0.25">
      <c r="A7" t="s">
        <v>2099</v>
      </c>
      <c r="B7">
        <f>COUNTIF(Crowdfunding!G7:G1006, Crowdfunding!G8)</f>
        <v>361</v>
      </c>
      <c r="C7">
        <f>(COUNTIF(Crowdfunding!G7:G1006,Crowdfunding!G946))</f>
        <v>361</v>
      </c>
      <c r="D7">
        <f>COUNTIF(Crowdfunding!G7:G1006, Crowdfunding!G1000)</f>
        <v>361</v>
      </c>
      <c r="E7">
        <f t="shared" si="0"/>
        <v>1083</v>
      </c>
      <c r="F7" s="10">
        <f t="shared" si="1"/>
        <v>0.33333333333333331</v>
      </c>
      <c r="G7" s="10">
        <f t="shared" si="2"/>
        <v>0.33333333333333331</v>
      </c>
      <c r="H7" s="10">
        <f t="shared" si="3"/>
        <v>0.33333333333333331</v>
      </c>
    </row>
    <row r="8" spans="1:8" x14ac:dyDescent="0.25">
      <c r="A8" t="s">
        <v>2100</v>
      </c>
      <c r="B8">
        <f>COUNTIF(Crowdfunding!G8:G1007, Crowdfunding!G9)</f>
        <v>562</v>
      </c>
      <c r="C8">
        <f>(COUNTIF(Crowdfunding!G8:G1007,Crowdfunding!G947))</f>
        <v>361</v>
      </c>
      <c r="D8">
        <f>COUNTIF(Crowdfunding!G8:G1007, Crowdfunding!G1001)</f>
        <v>57</v>
      </c>
      <c r="E8">
        <f t="shared" si="0"/>
        <v>980</v>
      </c>
      <c r="F8" s="10">
        <f t="shared" si="1"/>
        <v>0.57346938775510203</v>
      </c>
      <c r="G8" s="10">
        <f t="shared" si="2"/>
        <v>0.36836734693877549</v>
      </c>
      <c r="H8" s="10">
        <f t="shared" si="3"/>
        <v>5.8163265306122446E-2</v>
      </c>
    </row>
    <row r="9" spans="1:8" x14ac:dyDescent="0.25">
      <c r="A9" t="s">
        <v>2101</v>
      </c>
      <c r="B9">
        <f>COUNTIF(Crowdfunding!G9:G1008, Crowdfunding!G10)</f>
        <v>14</v>
      </c>
      <c r="C9">
        <f>(COUNTIF(Crowdfunding!G9:G1008,Crowdfunding!G948))</f>
        <v>360</v>
      </c>
      <c r="D9">
        <f>COUNTIF(Crowdfunding!G9:G1008, Crowdfunding!G1002)</f>
        <v>0</v>
      </c>
      <c r="E9">
        <f t="shared" si="0"/>
        <v>374</v>
      </c>
      <c r="F9" s="10">
        <f t="shared" si="1"/>
        <v>3.7433155080213901E-2</v>
      </c>
      <c r="G9" s="10">
        <f t="shared" si="2"/>
        <v>0.96256684491978606</v>
      </c>
      <c r="H9" s="10">
        <f t="shared" si="3"/>
        <v>0</v>
      </c>
    </row>
    <row r="10" spans="1:8" x14ac:dyDescent="0.25">
      <c r="A10" t="s">
        <v>2102</v>
      </c>
      <c r="B10">
        <f>COUNTIF(Crowdfunding!G10:G1009, Crowdfunding!G11)</f>
        <v>360</v>
      </c>
      <c r="C10">
        <f>(COUNTIF(Crowdfunding!G10:G1009,Crowdfunding!G949))</f>
        <v>360</v>
      </c>
      <c r="D10">
        <f>COUNTIF(Crowdfunding!G10:G1009, Crowdfunding!G1003)</f>
        <v>0</v>
      </c>
      <c r="E10">
        <f t="shared" si="0"/>
        <v>720</v>
      </c>
      <c r="F10" s="10">
        <f t="shared" si="1"/>
        <v>0.5</v>
      </c>
      <c r="G10" s="10">
        <f t="shared" si="2"/>
        <v>0.5</v>
      </c>
      <c r="H10" s="10">
        <f t="shared" si="3"/>
        <v>0</v>
      </c>
    </row>
    <row r="11" spans="1:8" x14ac:dyDescent="0.25">
      <c r="A11" t="s">
        <v>2103</v>
      </c>
      <c r="B11">
        <f>COUNTIF(Crowdfunding!G11:G1010, Crowdfunding!G12)</f>
        <v>561</v>
      </c>
      <c r="C11">
        <f>(COUNTIF(Crowdfunding!G11:G1010,Crowdfunding!G950))</f>
        <v>57</v>
      </c>
      <c r="D11">
        <f>COUNTIF(Crowdfunding!G11:G1010, Crowdfunding!G1004)</f>
        <v>0</v>
      </c>
      <c r="E11">
        <f t="shared" si="0"/>
        <v>618</v>
      </c>
      <c r="F11" s="10">
        <f t="shared" si="1"/>
        <v>0.90776699029126218</v>
      </c>
      <c r="G11" s="10">
        <f t="shared" si="2"/>
        <v>9.2233009708737865E-2</v>
      </c>
      <c r="H11" s="10">
        <f t="shared" si="3"/>
        <v>0</v>
      </c>
    </row>
    <row r="12" spans="1:8" x14ac:dyDescent="0.25">
      <c r="A12" t="s">
        <v>2104</v>
      </c>
      <c r="B12">
        <f>COUNTIF(Crowdfunding!G12:G1011, Crowdfunding!G13)</f>
        <v>359</v>
      </c>
      <c r="C12">
        <f>(COUNTIF(Crowdfunding!G12:G1011,Crowdfunding!G951))</f>
        <v>561</v>
      </c>
      <c r="D12">
        <f>COUNTIF(Crowdfunding!G12:G1011, Crowdfunding!G1005)</f>
        <v>0</v>
      </c>
      <c r="E12">
        <f t="shared" si="0"/>
        <v>920</v>
      </c>
      <c r="F12" s="10">
        <f t="shared" si="1"/>
        <v>0.39021739130434785</v>
      </c>
      <c r="G12" s="10">
        <f t="shared" si="2"/>
        <v>0.60978260869565215</v>
      </c>
      <c r="H12" s="10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8576"/>
  <sheetViews>
    <sheetView tabSelected="1" topLeftCell="C1" workbookViewId="0">
      <selection activeCell="G2" sqref="G2:G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375" customWidth="1"/>
    <col min="7" max="7" width="13.125" customWidth="1"/>
    <col min="8" max="8" width="13" bestFit="1" customWidth="1"/>
    <col min="9" max="9" width="19.625" customWidth="1"/>
    <col min="12" max="13" width="11.125" bestFit="1" customWidth="1"/>
    <col min="14" max="14" width="26.5" customWidth="1"/>
    <col min="15" max="15" width="24.125" customWidth="1"/>
    <col min="18" max="20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f>AVERAGE(E2, 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DATE(1970,1,1)+(L2/86400)</f>
        <v>42336.25</v>
      </c>
      <c r="O2" s="8">
        <f>DATE(1970,1,1)+(M2/86400)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DATE(1970,1,1)+(L3/86400)</f>
        <v>41870.208333333336</v>
      </c>
      <c r="O3" s="8">
        <f t="shared" ref="O3:O66" si="2">DATE(1970,1,1)+(M3/86400)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ref="I5:I68" si="3">AVERAGE(E5/H5)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DATE(1970,1,1)+(L67/86400)</f>
        <v>40570.25</v>
      </c>
      <c r="O67" s="8">
        <f t="shared" ref="O67:O130" si="6">DATE(1970,1,1)+(M67/86400)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ref="I69:I132" si="7">AVERAGE(E69/H69)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DATE(1970,1,1)+(L131/86400)</f>
        <v>42038.25</v>
      </c>
      <c r="O131" s="8">
        <f t="shared" ref="O131:O194" si="10">DATE(1970,1,1)+(M131/86400)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ref="I133:I196" si="11">AVERAGE(E133/H133)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DATE(1970,1,1)+(L195/86400)</f>
        <v>43198.208333333328</v>
      </c>
      <c r="O195" s="8">
        <f t="shared" ref="O195:O258" si="14">DATE(1970,1,1)+(M195/86400)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ref="I197:I260" si="15">AVERAGE(E197/H197)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DATE(1970,1,1)+(L259/86400)</f>
        <v>41338.25</v>
      </c>
      <c r="O259" s="8">
        <f t="shared" ref="O259:O322" si="18">DATE(1970,1,1)+(M259/86400)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ref="I261:I324" si="19">AVERAGE(E261/H261)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DATE(1970,1,1)+(L323/86400)</f>
        <v>40634.208333333336</v>
      </c>
      <c r="O323" s="8">
        <f t="shared" ref="O323:O386" si="22">DATE(1970,1,1)+(M323/86400)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ref="I325:I388" si="23">AVERAGE(E325/H325)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DATE(1970,1,1)+(L387/86400)</f>
        <v>43553.208333333328</v>
      </c>
      <c r="O387" s="8">
        <f t="shared" ref="O387:O450" si="26">DATE(1970,1,1)+(M387/86400)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ref="I389:I452" si="27">AVERAGE(E389/H389)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DATE(1970,1,1)+(L451/86400)</f>
        <v>43530.25</v>
      </c>
      <c r="O451" s="8">
        <f t="shared" ref="O451:O514" si="30">DATE(1970,1,1)+(M451/86400)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ref="I453:I516" si="31">AVERAGE(E453/H453)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DATE(1970,1,1)+(L515/86400)</f>
        <v>40430.208333333336</v>
      </c>
      <c r="O515" s="8">
        <f t="shared" ref="O515:O578" si="34">DATE(1970,1,1)+(M515/86400)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ref="I517:I580" si="35">AVERAGE(E517/H517)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DATE(1970,1,1)+(L579/86400)</f>
        <v>40613.25</v>
      </c>
      <c r="O579" s="8">
        <f t="shared" ref="O579:O642" si="38">DATE(1970,1,1)+(M579/86400)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ref="I581:I644" si="39">AVERAGE(E581/H581)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DATE(1970,1,1)+(L643/86400)</f>
        <v>42786.25</v>
      </c>
      <c r="O643" s="8">
        <f t="shared" ref="O643:O706" si="42">DATE(1970,1,1)+(M643/86400)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ref="I645:I708" si="43">AVERAGE(E645/H645)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DATE(1970,1,1)+(L707/86400)</f>
        <v>41619.25</v>
      </c>
      <c r="O707" s="8">
        <f t="shared" ref="O707:O770" si="46">DATE(1970,1,1)+(M707/86400)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ref="I709:I772" si="47">AVERAGE(E709/H709)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DATE(1970,1,1)+(L771/86400)</f>
        <v>41501.208333333336</v>
      </c>
      <c r="O771" s="8">
        <f t="shared" ref="O771:O834" si="50">DATE(1970,1,1)+(M771/86400)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ref="I773:I836" si="51">AVERAGE(E773/H773)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DATE(1970,1,1)+(L835/86400)</f>
        <v>40588.25</v>
      </c>
      <c r="O835" s="8">
        <f t="shared" ref="O835:O898" si="54">DATE(1970,1,1)+(M835/86400)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ref="I837:I900" si="55">AVERAGE(E837/H837)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DATE(1970,1,1)+(L899/86400)</f>
        <v>43583.208333333328</v>
      </c>
      <c r="O899" s="8">
        <f t="shared" ref="O899:O962" si="58">DATE(1970,1,1)+(M899/86400)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ref="I901:I964" si="59">AVERAGE(E901/H901)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DATE(1970,1,1)+(L963/86400)</f>
        <v>40591.25</v>
      </c>
      <c r="O963" s="8">
        <f t="shared" ref="O963:O1001" si="62">DATE(1970,1,1)+(M963/86400)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ref="I965:I1001" si="63">AVERAGE(E965/H965)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  <row r="1048576" spans="9:9" x14ac:dyDescent="0.25">
      <c r="I1048576" t="e">
        <f>AVERAGE(I2:I1048575)</f>
        <v>#DIV/0!</v>
      </c>
    </row>
  </sheetData>
  <conditionalFormatting sqref="F2:F1001">
    <cfRule type="cellIs" dxfId="6" priority="4" operator="between">
      <formula>0</formula>
      <formula>0.99</formula>
    </cfRule>
  </conditionalFormatting>
  <conditionalFormatting sqref="F3:F1001">
    <cfRule type="cellIs" dxfId="5" priority="1" operator="between">
      <formula>2</formula>
      <formula>1000</formula>
    </cfRule>
    <cfRule type="cellIs" dxfId="4" priority="2" operator="between">
      <formula>1</formula>
      <formula>1.99</formula>
    </cfRule>
  </conditionalFormatting>
  <conditionalFormatting sqref="G2:G1001">
    <cfRule type="containsText" dxfId="3" priority="6" operator="containsText" text="canceled">
      <formula>NOT(ISERROR(SEARCH("canceled",G2)))</formula>
    </cfRule>
    <cfRule type="containsText" dxfId="2" priority="7" operator="containsText" text="live">
      <formula>NOT(ISERROR(SEARCH("live",G2)))</formula>
    </cfRule>
    <cfRule type="containsText" dxfId="1" priority="10" operator="containsText" text="failed">
      <formula>NOT(ISERROR(SEARCH("failed",G2)))</formula>
    </cfRule>
  </conditionalFormatting>
  <conditionalFormatting sqref="G3:G1001">
    <cfRule type="containsText" dxfId="0" priority="8" operator="containsText" text="successful">
      <formula>NOT(ISERROR(SEARCH("successful",G3)))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Stefan Kniejski</cp:lastModifiedBy>
  <dcterms:created xsi:type="dcterms:W3CDTF">2021-09-29T18:52:28Z</dcterms:created>
  <dcterms:modified xsi:type="dcterms:W3CDTF">2023-06-23T03:35:58Z</dcterms:modified>
</cp:coreProperties>
</file>