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Exercise 1" sheetId="2" r:id="rId5"/>
    <sheet state="visible" name="Exercise 2" sheetId="3" r:id="rId6"/>
    <sheet state="visible" name="Exercise 3" sheetId="4" r:id="rId7"/>
    <sheet state="visible" name="Exercise 10 - Data" sheetId="5" r:id="rId8"/>
    <sheet state="visible" name="Exercise 10 - Report"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G6">
      <text>
        <t xml:space="preserve">The difference between the Chrome Lighthouse metric and the public CrUX metric, as a percentage.
</t>
      </text>
    </comment>
    <comment authorId="0" ref="H6">
      <text>
        <t xml:space="preserve">The difference between the Chrome Lighthouse metric and the public CrUX metric, as a percentage.
</t>
      </text>
    </comment>
    <comment authorId="0" ref="I6">
      <text>
        <t xml:space="preserve">The difference between the Chrome Lighthouse metric and the public CrUX metric, as a percentage.
</t>
      </text>
    </comment>
  </commentList>
</comments>
</file>

<file path=xl/sharedStrings.xml><?xml version="1.0" encoding="utf-8"?>
<sst xmlns="http://schemas.openxmlformats.org/spreadsheetml/2006/main" count="146" uniqueCount="81">
  <si>
    <t>FUNDAMENTALS of</t>
  </si>
  <si>
    <t>Web Performance</t>
  </si>
  <si>
    <t>This worksheet contains the exercises for Todd Gardner's Fundamentals of Web Performance workshop. To use this worksheet, you need to make a copy of it in your own Google workspace.</t>
  </si>
  <si>
    <t>Go to File &gt; Make a Copy</t>
  </si>
  <si>
    <t>Save to your Google Drive</t>
  </si>
  <si>
    <t>Fundamentals of Web Performance</t>
  </si>
  <si>
    <t>Performance Worksheet</t>
  </si>
  <si>
    <t>Copyright © 2020-2022 Todd Gardner and TrackJS LLC ALL RIGHTS RESERVED</t>
  </si>
  <si>
    <t>Exercise 1</t>
  </si>
  <si>
    <t>What Feels Fast?</t>
  </si>
  <si>
    <t>Your perceived performance ranking of news websites.</t>
  </si>
  <si>
    <t>Website</t>
  </si>
  <si>
    <t>Performance Rank</t>
  </si>
  <si>
    <t>https://www.npr.org/</t>
  </si>
  <si>
    <t>Publicly Funded</t>
  </si>
  <si>
    <t>https://www.cnn.com/</t>
  </si>
  <si>
    <t>Advertising Funded</t>
  </si>
  <si>
    <t>https://www.nytimes.com/</t>
  </si>
  <si>
    <t>Subscription Funded</t>
  </si>
  <si>
    <t>https://www.wsj.com/</t>
  </si>
  <si>
    <t>Instructions</t>
  </si>
  <si>
    <t>Open an Incognito Window in Chrome and visit each website in the list. Scroll completely through the page to view all content. Rank your experience with the website performance of each site where 1 is the fastest and 4 is the slowest. When finished, consider the analysis questions.</t>
  </si>
  <si>
    <t>Analysis</t>
  </si>
  <si>
    <t>What behavior on the website slowed down your experience?</t>
  </si>
  <si>
    <r>
      <rPr>
        <rFont val="Roboto"/>
        <color theme="1"/>
        <sz val="14.0"/>
      </rPr>
      <t xml:space="preserve">How might the </t>
    </r>
    <r>
      <rPr>
        <rFont val="Roboto"/>
        <i/>
        <color theme="1"/>
        <sz val="14.0"/>
      </rPr>
      <t>business model</t>
    </r>
    <r>
      <rPr>
        <rFont val="Roboto"/>
        <color theme="1"/>
        <sz val="14.0"/>
      </rPr>
      <t xml:space="preserve"> of each site contribute to their site's performance?</t>
    </r>
  </si>
  <si>
    <t>Exercise 2</t>
  </si>
  <si>
    <t>Lab Performance</t>
  </si>
  <si>
    <t>Web Vital performance metrics of news websites with Chrome Lighthouse.</t>
  </si>
  <si>
    <t>Calculated Values</t>
  </si>
  <si>
    <t>First Contentful Paint (FCP)</t>
  </si>
  <si>
    <t>Largest Contentful Paint (LCP)</t>
  </si>
  <si>
    <t>Cumulative Layout Shift (CLS)</t>
  </si>
  <si>
    <t>Perceived Speed Rank</t>
  </si>
  <si>
    <t>FCP Rank</t>
  </si>
  <si>
    <t>LCP Rank</t>
  </si>
  <si>
    <t>CLS Rank</t>
  </si>
  <si>
    <r>
      <rPr>
        <rFont val="Roboto"/>
        <color theme="1"/>
        <sz val="14.0"/>
      </rPr>
      <t xml:space="preserve">Open an Incognito Window in Chrome and visit each website in the list. Open Chrome DevTools and go to the </t>
    </r>
    <r>
      <rPr>
        <rFont val="Roboto"/>
        <i/>
        <color theme="1"/>
        <sz val="14.0"/>
      </rPr>
      <t>Lighthouse</t>
    </r>
    <r>
      <rPr>
        <rFont val="Roboto"/>
        <color theme="1"/>
        <sz val="14.0"/>
      </rPr>
      <t xml:space="preserve"> tab. Generate a report with the following settings:</t>
    </r>
  </si>
  <si>
    <t>Clear Storage</t>
  </si>
  <si>
    <t>Checked</t>
  </si>
  <si>
    <t>Simulated Throttling</t>
  </si>
  <si>
    <t>Categories</t>
  </si>
  <si>
    <t>Performance</t>
  </si>
  <si>
    <t>Device</t>
  </si>
  <si>
    <t>Desktop</t>
  </si>
  <si>
    <r>
      <rPr>
        <rFont val="Roboto"/>
        <color theme="1"/>
        <sz val="14.0"/>
      </rPr>
      <t xml:space="preserve">The report will take several seconds to complete. When finished, record the </t>
    </r>
    <r>
      <rPr>
        <rFont val="Roboto"/>
        <b/>
        <color theme="1"/>
        <sz val="14.0"/>
      </rPr>
      <t>First Contentful Paint, Largest Contentful Paint,</t>
    </r>
    <r>
      <rPr>
        <rFont val="Roboto"/>
        <color theme="1"/>
        <sz val="14.0"/>
      </rPr>
      <t xml:space="preserve"> and </t>
    </r>
    <r>
      <rPr>
        <rFont val="Roboto"/>
        <b/>
        <color theme="1"/>
        <sz val="14.0"/>
      </rPr>
      <t xml:space="preserve">Cumulative Layout Shift </t>
    </r>
    <r>
      <rPr>
        <rFont val="Roboto"/>
        <color theme="1"/>
        <sz val="14.0"/>
      </rPr>
      <t>from the report into the worksheet. Repeat for each site in the list. When finished, consider the analysis questions.</t>
    </r>
  </si>
  <si>
    <t>Did the Core Web Vital metrics from Lighthouse align with your perceived speed rank from Exercise 1?</t>
  </si>
  <si>
    <t>Which metric(s) were most relevant for you in how you rank the performance of a website?</t>
  </si>
  <si>
    <t>Exercise 3</t>
  </si>
  <si>
    <t>Field Performance</t>
  </si>
  <si>
    <t>Web Vital performance metrics from the public Chrome User Experience (CrUX) Data.</t>
  </si>
  <si>
    <t>p75 First Contentful Paint</t>
  </si>
  <si>
    <t>p75 Largest Contentful Paint</t>
  </si>
  <si>
    <t>p75 Cumulative Layout Shift</t>
  </si>
  <si>
    <t>FCP Rank and Change</t>
  </si>
  <si>
    <t>LCP Rank and Change</t>
  </si>
  <si>
    <t>CLS Rank and Change</t>
  </si>
  <si>
    <r>
      <rPr>
        <rFont val="Roboto"/>
        <sz val="14.0"/>
      </rPr>
      <t xml:space="preserve">Visit </t>
    </r>
    <r>
      <rPr>
        <rFont val="Roboto"/>
        <color rgb="FF1155CC"/>
        <sz val="14.0"/>
        <u/>
      </rPr>
      <t>https://crux-compare.netlify.app/</t>
    </r>
    <r>
      <rPr>
        <rFont val="Roboto"/>
        <sz val="14.0"/>
      </rPr>
      <t xml:space="preserve"> and add each of the site URLs. Aggregation set to "Page (URL)" and Form Factor set to "Desktop". </t>
    </r>
  </si>
  <si>
    <r>
      <rPr>
        <rFont val="Roboto"/>
        <color theme="1"/>
        <sz val="14.0"/>
      </rPr>
      <t xml:space="preserve">Record the 75th percentile values (p75), shown in the upper right, for the </t>
    </r>
    <r>
      <rPr>
        <rFont val="Roboto"/>
        <b/>
        <color theme="1"/>
        <sz val="14.0"/>
      </rPr>
      <t xml:space="preserve">First Contentful Paint, Largest Contentful Paint, </t>
    </r>
    <r>
      <rPr>
        <rFont val="Roboto"/>
        <color theme="1"/>
        <sz val="14.0"/>
      </rPr>
      <t>and</t>
    </r>
    <r>
      <rPr>
        <rFont val="Roboto"/>
        <b/>
        <color theme="1"/>
        <sz val="14.0"/>
      </rPr>
      <t xml:space="preserve"> Cumulative Layout Shift </t>
    </r>
    <r>
      <rPr>
        <rFont val="Roboto"/>
        <color theme="1"/>
        <sz val="14.0"/>
      </rPr>
      <t>from the report into the worksheet. When finished, consider the analysis questions.</t>
    </r>
  </si>
  <si>
    <t>Did the Core Web Vital metrics from CrUX align with your perceived speed rank from Exercise 1?</t>
  </si>
  <si>
    <t>Generally, Are the CrUX performance metrics faster or slower than your Lighthouse report? Why do you think that is?</t>
  </si>
  <si>
    <t>time</t>
  </si>
  <si>
    <t>url</t>
  </si>
  <si>
    <t>dcl</t>
  </si>
  <si>
    <t>load</t>
  </si>
  <si>
    <t>fcp</t>
  </si>
  <si>
    <t>lcp</t>
  </si>
  <si>
    <t>cls</t>
  </si>
  <si>
    <t>fid</t>
  </si>
  <si>
    <t>http://localhost:3000/</t>
  </si>
  <si>
    <t>Exercise 10</t>
  </si>
  <si>
    <t>Measuring Results</t>
  </si>
  <si>
    <t>Load</t>
  </si>
  <si>
    <t>FCP</t>
  </si>
  <si>
    <t>LCP</t>
  </si>
  <si>
    <t>CLS</t>
  </si>
  <si>
    <t>FID</t>
  </si>
  <si>
    <t>Average</t>
  </si>
  <si>
    <t>Median</t>
  </si>
  <si>
    <t>p75</t>
  </si>
  <si>
    <t>p95</t>
  </si>
  <si>
    <t>Copy the contents of /logs/perf.log.csv into the "Data" sheet of this workbook, overwriting the sample contents. You may need to use Data -&gt; Text to Columns to expand the csv values. The Dashboard sheet will update based on the data.</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</si>
</sst>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Arial"/>
      <scheme val="minor"/>
    </font>
    <font>
      <sz val="14.0"/>
      <color theme="1"/>
      <name val="Poppins"/>
    </font>
    <font>
      <b/>
      <sz val="24.0"/>
      <color theme="1"/>
      <name val="Poppins"/>
    </font>
    <font>
      <sz val="12.0"/>
      <color theme="1"/>
      <name val="Arial"/>
      <scheme val="minor"/>
    </font>
    <font>
      <sz val="10.0"/>
      <color rgb="FF666666"/>
      <name val="Roboto"/>
    </font>
    <font>
      <sz val="12.0"/>
      <color theme="1"/>
      <name val="Poppins"/>
    </font>
    <font>
      <b/>
      <sz val="14.0"/>
      <color theme="1"/>
      <name val="Roboto"/>
    </font>
    <font>
      <sz val="14.0"/>
      <color theme="1"/>
      <name val="Roboto"/>
    </font>
    <font>
      <b/>
      <sz val="18.0"/>
      <color theme="1"/>
      <name val="Poppins"/>
    </font>
    <font>
      <b/>
      <sz val="14.0"/>
      <color theme="1"/>
      <name val="Poppins"/>
    </font>
    <font>
      <u/>
      <sz val="14.0"/>
      <color rgb="FF0000FF"/>
      <name val="Roboto"/>
    </font>
    <font>
      <i/>
      <sz val="14.0"/>
      <color theme="1"/>
      <name val="Roboto"/>
    </font>
    <font>
      <color theme="1"/>
      <name val="Roboto"/>
    </font>
    <font/>
    <font>
      <b/>
      <sz val="18.0"/>
      <color theme="1"/>
      <name val="Permanent Marker"/>
    </font>
    <font>
      <sz val="14.0"/>
      <color rgb="FF000000"/>
      <name val="Roboto"/>
    </font>
    <font>
      <u/>
      <sz val="14.0"/>
      <color rgb="FF0000FF"/>
      <name val="Roboto"/>
    </font>
    <font>
      <color theme="1"/>
      <name val="Arial"/>
    </font>
    <font>
      <color theme="1"/>
      <name val="Poppins"/>
    </font>
    <font>
      <b/>
      <sz val="12.0"/>
      <color theme="1"/>
      <name val="Roboto"/>
    </font>
    <font>
      <sz val="12.0"/>
      <color theme="1"/>
      <name val="Source Code Pro"/>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6">
    <border/>
    <border>
      <bottom style="thick">
        <color rgb="FF000000"/>
      </bottom>
    </border>
    <border>
      <left style="thin">
        <color rgb="FF666666"/>
      </left>
      <right style="thin">
        <color rgb="FF666666"/>
      </right>
      <top style="thin">
        <color rgb="FF666666"/>
      </top>
      <bottom style="thin">
        <color rgb="FF666666"/>
      </bottom>
    </border>
    <border>
      <left style="thin">
        <color rgb="FF666666"/>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readingOrder="0"/>
    </xf>
    <xf borderId="0" fillId="2" fontId="3" numFmtId="0" xfId="0" applyAlignment="1" applyFont="1">
      <alignment horizontal="center" readingOrder="0"/>
    </xf>
    <xf borderId="0" fillId="2" fontId="4" numFmtId="0" xfId="0" applyAlignment="1" applyFont="1">
      <alignment readingOrder="0" shrinkToFit="0" wrapText="1"/>
    </xf>
    <xf borderId="0" fillId="2" fontId="4" numFmtId="0" xfId="0" applyFont="1"/>
    <xf borderId="0" fillId="2" fontId="4" numFmtId="0" xfId="0" applyAlignment="1" applyFont="1">
      <alignment readingOrder="0"/>
    </xf>
    <xf borderId="0" fillId="2" fontId="5" numFmtId="0" xfId="0" applyAlignment="1" applyFont="1">
      <alignment horizontal="center" readingOrder="0"/>
    </xf>
    <xf borderId="0" fillId="2" fontId="6" numFmtId="0" xfId="0" applyAlignment="1" applyFont="1">
      <alignment horizontal="left" readingOrder="0" shrinkToFit="0" wrapText="1"/>
    </xf>
    <xf borderId="0" fillId="2" fontId="7" numFmtId="0" xfId="0" applyAlignment="1" applyFont="1">
      <alignment horizontal="center" readingOrder="0" shrinkToFit="0" wrapText="1"/>
    </xf>
    <xf borderId="0" fillId="2" fontId="8" numFmtId="0" xfId="0" applyFont="1"/>
    <xf borderId="0" fillId="2" fontId="9" numFmtId="0" xfId="0" applyAlignment="1" applyFont="1">
      <alignment horizontal="left" readingOrder="0" shrinkToFit="0" wrapText="1"/>
    </xf>
    <xf borderId="0" fillId="2" fontId="8" numFmtId="0" xfId="0" applyAlignment="1" applyFont="1">
      <alignment horizontal="left" readingOrder="0" shrinkToFit="0" wrapText="1"/>
    </xf>
    <xf borderId="0" fillId="2" fontId="7" numFmtId="0" xfId="0" applyAlignment="1" applyFont="1">
      <alignment horizontal="left" readingOrder="0" shrinkToFit="0" wrapText="1"/>
    </xf>
    <xf borderId="1" fillId="2" fontId="10" numFmtId="0" xfId="0" applyAlignment="1" applyBorder="1" applyFont="1">
      <alignment horizontal="left" readingOrder="0" shrinkToFit="0" wrapText="1"/>
    </xf>
    <xf borderId="1" fillId="2" fontId="10" numFmtId="0" xfId="0" applyAlignment="1" applyBorder="1" applyFont="1">
      <alignment horizontal="center" readingOrder="0" shrinkToFit="0" wrapText="1"/>
    </xf>
    <xf borderId="0" fillId="2" fontId="11" numFmtId="0" xfId="0" applyAlignment="1" applyFont="1">
      <alignment readingOrder="0"/>
    </xf>
    <xf borderId="2" fillId="3" fontId="8" numFmtId="0" xfId="0" applyAlignment="1" applyBorder="1" applyFill="1" applyFont="1">
      <alignment horizontal="center" readingOrder="0"/>
    </xf>
    <xf borderId="0" fillId="2" fontId="12" numFmtId="0" xfId="0" applyAlignment="1" applyFont="1">
      <alignment readingOrder="0"/>
    </xf>
    <xf borderId="0" fillId="2" fontId="8" numFmtId="0" xfId="0" applyAlignment="1" applyFont="1">
      <alignment horizontal="center" readingOrder="0"/>
    </xf>
    <xf borderId="0" fillId="2" fontId="10" numFmtId="0" xfId="0" applyAlignment="1" applyFont="1">
      <alignment readingOrder="0"/>
    </xf>
    <xf borderId="0" fillId="2" fontId="8" numFmtId="0" xfId="0" applyAlignment="1" applyFont="1">
      <alignment readingOrder="0" shrinkToFit="0" wrapText="1"/>
    </xf>
    <xf borderId="0" fillId="2" fontId="13" numFmtId="0" xfId="0" applyFont="1"/>
    <xf borderId="0" fillId="2" fontId="8" numFmtId="0" xfId="0" applyAlignment="1" applyFont="1">
      <alignment readingOrder="0"/>
    </xf>
    <xf borderId="3" fillId="3" fontId="8" numFmtId="0" xfId="0" applyAlignment="1" applyBorder="1" applyFont="1">
      <alignment readingOrder="0" shrinkToFit="0" wrapText="1"/>
    </xf>
    <xf borderId="4" fillId="0" fontId="14" numFmtId="0" xfId="0" applyBorder="1" applyFont="1"/>
    <xf borderId="5" fillId="0" fontId="14" numFmtId="0" xfId="0" applyBorder="1" applyFont="1"/>
    <xf borderId="0" fillId="2" fontId="15" numFmtId="0" xfId="0" applyAlignment="1" applyFont="1">
      <alignment horizontal="left" readingOrder="0" shrinkToFit="0" wrapText="1"/>
    </xf>
    <xf borderId="0" fillId="2" fontId="12" numFmtId="0" xfId="0" applyAlignment="1" applyFont="1">
      <alignment horizontal="center" readingOrder="0"/>
    </xf>
    <xf borderId="1" fillId="2" fontId="7" numFmtId="0" xfId="0" applyAlignment="1" applyBorder="1" applyFont="1">
      <alignment horizontal="left" readingOrder="0" shrinkToFit="0" wrapText="1"/>
    </xf>
    <xf borderId="1" fillId="2" fontId="7" numFmtId="0" xfId="0" applyAlignment="1" applyBorder="1" applyFont="1">
      <alignment horizontal="center" readingOrder="0" shrinkToFit="0" wrapText="1"/>
    </xf>
    <xf borderId="1" fillId="2" fontId="8" numFmtId="0" xfId="0" applyBorder="1" applyFont="1"/>
    <xf borderId="0" fillId="2" fontId="8" numFmtId="0" xfId="0" applyAlignment="1" applyFont="1">
      <alignment horizontal="center"/>
    </xf>
    <xf borderId="0" fillId="2" fontId="7" numFmtId="0" xfId="0" applyAlignment="1" applyFont="1">
      <alignment readingOrder="0"/>
    </xf>
    <xf borderId="0" fillId="2" fontId="16" numFmtId="0" xfId="0" applyAlignment="1" applyFont="1">
      <alignment horizontal="right" readingOrder="0"/>
    </xf>
    <xf borderId="0" fillId="2" fontId="8" numFmtId="10" xfId="0" applyAlignment="1" applyFont="1" applyNumberFormat="1">
      <alignment horizontal="center"/>
    </xf>
    <xf borderId="0" fillId="2" fontId="17" numFmtId="0" xfId="0" applyAlignment="1" applyFont="1">
      <alignment readingOrder="0" shrinkToFit="0" wrapText="1"/>
    </xf>
    <xf borderId="0" fillId="2" fontId="8" numFmtId="0" xfId="0" applyAlignment="1" applyFont="1">
      <alignment readingOrder="0" vertical="bottom"/>
    </xf>
    <xf borderId="0" fillId="0" fontId="18" numFmtId="0" xfId="0" applyAlignment="1" applyFont="1">
      <alignment vertical="bottom"/>
    </xf>
    <xf borderId="0" fillId="0" fontId="18" numFmtId="0" xfId="0" applyAlignment="1" applyFont="1">
      <alignment horizontal="right" vertical="bottom"/>
    </xf>
    <xf borderId="0" fillId="2" fontId="9" numFmtId="0" xfId="0" applyAlignment="1" applyFont="1">
      <alignment horizontal="left" readingOrder="0" shrinkToFit="0" wrapText="0"/>
    </xf>
    <xf borderId="0" fillId="2" fontId="10" numFmtId="0" xfId="0" applyAlignment="1" applyFont="1">
      <alignment horizontal="center" readingOrder="0"/>
    </xf>
    <xf borderId="0" fillId="2" fontId="19" numFmtId="0" xfId="0" applyFont="1"/>
    <xf borderId="0" fillId="2" fontId="20" numFmtId="0" xfId="0" applyAlignment="1" applyFont="1">
      <alignment horizontal="right" readingOrder="0"/>
    </xf>
    <xf borderId="0" fillId="2" fontId="21" numFmtId="0" xfId="0" applyFont="1"/>
    <xf borderId="0" fillId="2" fontId="7" numFmtId="0" xfId="0" applyAlignment="1" applyFont="1">
      <alignment vertical="bottom"/>
    </xf>
    <xf borderId="0" fillId="2" fontId="18" numFmtId="0" xfId="0" applyAlignment="1" applyFont="1">
      <alignment vertical="bottom"/>
    </xf>
    <xf borderId="0" fillId="2" fontId="8" numFmtId="0" xfId="0" applyAlignment="1" applyFont="1">
      <alignment readingOrder="0" shrinkToFit="0" vertical="bottom" wrapText="1"/>
    </xf>
    <xf borderId="0" fillId="2" fontId="1" numFmtId="0" xfId="0" applyAlignment="1" applyFont="1">
      <alignment horizontal="center"/>
    </xf>
  </cellXfs>
  <cellStyles count="1">
    <cellStyle xfId="0" name="Normal" builtinId="0"/>
  </cellStyles>
  <dxfs count="5">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'Exercise 10 - Data'!$E$1</c:f>
            </c:strRef>
          </c:tx>
          <c:spPr>
            <a:ln cmpd="sng" w="38100">
              <a:solidFill>
                <a:srgbClr val="4285F4"/>
              </a:solidFill>
            </a:ln>
          </c:spPr>
          <c:marker>
            <c:symbol val="none"/>
          </c:marker>
          <c:val>
            <c:numRef>
              <c:f>'Exercise 10 - Data'!$E$2:$E$1000</c:f>
              <c:numCache/>
            </c:numRef>
          </c:val>
          <c:smooth val="1"/>
        </c:ser>
        <c:ser>
          <c:idx val="1"/>
          <c:order val="1"/>
          <c:tx>
            <c:strRef>
              <c:f>'Exercise 10 - Data'!$F$1</c:f>
            </c:strRef>
          </c:tx>
          <c:spPr>
            <a:ln cmpd="sng" w="38100">
              <a:solidFill>
                <a:srgbClr val="EA4335"/>
              </a:solidFill>
            </a:ln>
          </c:spPr>
          <c:marker>
            <c:symbol val="none"/>
          </c:marker>
          <c:val>
            <c:numRef>
              <c:f>'Exercise 10 - Data'!$F$2:$F$1000</c:f>
              <c:numCache/>
            </c:numRef>
          </c:val>
          <c:smooth val="1"/>
        </c:ser>
        <c:ser>
          <c:idx val="3"/>
          <c:order val="3"/>
          <c:tx>
            <c:strRef>
              <c:f>'Exercise 10 - Data'!$H$1</c:f>
            </c:strRef>
          </c:tx>
          <c:spPr>
            <a:ln cmpd="sng" w="38100">
              <a:solidFill>
                <a:srgbClr val="34A853"/>
              </a:solidFill>
            </a:ln>
          </c:spPr>
          <c:marker>
            <c:symbol val="none"/>
          </c:marker>
          <c:val>
            <c:numRef>
              <c:f>'Exercise 10 - Data'!$H$2:$H$1000</c:f>
              <c:numCache/>
            </c:numRef>
          </c:val>
          <c:smooth val="1"/>
        </c:ser>
        <c:axId val="1985819719"/>
        <c:axId val="446568733"/>
      </c:lineChart>
      <c:catAx>
        <c:axId val="19858197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6568733"/>
      </c:catAx>
      <c:valAx>
        <c:axId val="4465687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5819719"/>
      </c:valAx>
      <c:lineChart>
        <c:varyColors val="0"/>
        <c:ser>
          <c:idx val="2"/>
          <c:order val="2"/>
          <c:tx>
            <c:strRef>
              <c:f>'Exercise 10 - Data'!$G$1</c:f>
            </c:strRef>
          </c:tx>
          <c:spPr>
            <a:ln cmpd="sng" w="38100">
              <a:solidFill>
                <a:srgbClr val="FBBC04"/>
              </a:solidFill>
            </a:ln>
          </c:spPr>
          <c:marker>
            <c:symbol val="none"/>
          </c:marker>
          <c:val>
            <c:numRef>
              <c:f>'Exercise 10 - Data'!$G$2:$G$1000</c:f>
              <c:numCache/>
            </c:numRef>
          </c:val>
          <c:smooth val="1"/>
        </c:ser>
        <c:axId val="2115459306"/>
        <c:axId val="1307382082"/>
      </c:lineChart>
      <c:catAx>
        <c:axId val="2115459306"/>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307382082"/>
      </c:catAx>
      <c:valAx>
        <c:axId val="1307382082"/>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5459306"/>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'Exercise 10 - Data'!$C$1</c:f>
            </c:strRef>
          </c:tx>
          <c:spPr>
            <a:ln cmpd="sng" w="38100">
              <a:solidFill>
                <a:srgbClr val="4285F4"/>
              </a:solidFill>
            </a:ln>
          </c:spPr>
          <c:marker>
            <c:symbol val="none"/>
          </c:marker>
          <c:val>
            <c:numRef>
              <c:f>'Exercise 10 - Data'!$C$2:$C$1000</c:f>
              <c:numCache/>
            </c:numRef>
          </c:val>
          <c:smooth val="1"/>
        </c:ser>
        <c:ser>
          <c:idx val="1"/>
          <c:order val="1"/>
          <c:tx>
            <c:strRef>
              <c:f>'Exercise 10 - Data'!$D$1</c:f>
            </c:strRef>
          </c:tx>
          <c:spPr>
            <a:ln cmpd="sng" w="38100">
              <a:solidFill>
                <a:srgbClr val="EA4335"/>
              </a:solidFill>
            </a:ln>
          </c:spPr>
          <c:marker>
            <c:symbol val="none"/>
          </c:marker>
          <c:val>
            <c:numRef>
              <c:f>'Exercise 10 - Data'!$D$2:$D$1000</c:f>
              <c:numCache/>
            </c:numRef>
          </c:val>
          <c:smooth val="1"/>
        </c:ser>
        <c:axId val="515817767"/>
        <c:axId val="723951974"/>
      </c:lineChart>
      <c:catAx>
        <c:axId val="5158177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723951974"/>
      </c:catAx>
      <c:valAx>
        <c:axId val="7239519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581776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26</xdr:row>
      <xdr:rowOff>152400</xdr:rowOff>
    </xdr:from>
    <xdr:ext cx="7743825" cy="22288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22</xdr:row>
      <xdr:rowOff>133350</xdr:rowOff>
    </xdr:from>
    <xdr:ext cx="8001000" cy="1190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28</xdr:row>
      <xdr:rowOff>114300</xdr:rowOff>
    </xdr:from>
    <xdr:ext cx="107442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10</xdr:row>
      <xdr:rowOff>47625</xdr:rowOff>
    </xdr:from>
    <xdr:ext cx="10696575" cy="35814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pr.org/" TargetMode="External"/><Relationship Id="rId2" Type="http://schemas.openxmlformats.org/officeDocument/2006/relationships/hyperlink" Target="https://www.cnn.com/" TargetMode="External"/><Relationship Id="rId3" Type="http://schemas.openxmlformats.org/officeDocument/2006/relationships/hyperlink" Target="https://www.nytimes.com/" TargetMode="External"/><Relationship Id="rId4" Type="http://schemas.openxmlformats.org/officeDocument/2006/relationships/hyperlink" Target="https://www.wsj.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pr.org/" TargetMode="External"/><Relationship Id="rId2" Type="http://schemas.openxmlformats.org/officeDocument/2006/relationships/hyperlink" Target="https://www.cnn.com/" TargetMode="External"/><Relationship Id="rId3" Type="http://schemas.openxmlformats.org/officeDocument/2006/relationships/hyperlink" Target="https://www.nytimes.com/" TargetMode="External"/><Relationship Id="rId4" Type="http://schemas.openxmlformats.org/officeDocument/2006/relationships/hyperlink" Target="https://www.wsj.co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pr.org/" TargetMode="External"/><Relationship Id="rId3" Type="http://schemas.openxmlformats.org/officeDocument/2006/relationships/hyperlink" Target="https://www.cnn.com/" TargetMode="External"/><Relationship Id="rId4" Type="http://schemas.openxmlformats.org/officeDocument/2006/relationships/hyperlink" Target="https://www.nytimes.com/" TargetMode="External"/><Relationship Id="rId5" Type="http://schemas.openxmlformats.org/officeDocument/2006/relationships/hyperlink" Target="https://www.wsj.com/" TargetMode="External"/><Relationship Id="rId6" Type="http://schemas.openxmlformats.org/officeDocument/2006/relationships/hyperlink" Target="https://crux-compare.netlify.app/" TargetMode="External"/><Relationship Id="rId7" Type="http://schemas.openxmlformats.org/officeDocument/2006/relationships/drawing" Target="../drawings/drawing4.xml"/><Relationship Id="rId8"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69.75"/>
    <col customWidth="1" min="3" max="3" width="5.0"/>
  </cols>
  <sheetData>
    <row r="1">
      <c r="A1" s="1"/>
      <c r="B1" s="2" t="s">
        <v>0</v>
      </c>
      <c r="C1" s="1"/>
    </row>
    <row r="2">
      <c r="A2" s="1"/>
      <c r="B2" s="3" t="s">
        <v>1</v>
      </c>
      <c r="C2" s="1"/>
    </row>
    <row r="3">
      <c r="A3" s="1"/>
      <c r="B3" s="1"/>
      <c r="C3" s="1"/>
    </row>
    <row r="4">
      <c r="A4" s="1"/>
      <c r="B4" s="4" t="s">
        <v>2</v>
      </c>
      <c r="C4" s="1"/>
    </row>
    <row r="5">
      <c r="A5" s="1"/>
      <c r="B5" s="5"/>
      <c r="C5" s="1"/>
    </row>
    <row r="6">
      <c r="A6" s="1"/>
      <c r="B6" s="6" t="s">
        <v>3</v>
      </c>
      <c r="C6" s="1"/>
    </row>
    <row r="7">
      <c r="A7" s="1"/>
      <c r="B7" s="5"/>
      <c r="C7" s="1"/>
    </row>
    <row r="8">
      <c r="A8" s="1"/>
      <c r="B8" s="6" t="s">
        <v>4</v>
      </c>
      <c r="C8" s="1"/>
    </row>
    <row r="9">
      <c r="A9" s="1"/>
      <c r="B9" s="1"/>
      <c r="C9" s="1"/>
    </row>
    <row r="10">
      <c r="A10" s="1"/>
      <c r="B10" s="1"/>
      <c r="C10" s="1"/>
    </row>
    <row r="11">
      <c r="A11" s="1"/>
      <c r="B11" s="1"/>
      <c r="C11" s="1"/>
    </row>
    <row r="12">
      <c r="A12" s="1"/>
      <c r="B12" s="1"/>
      <c r="C12" s="1"/>
    </row>
    <row r="13">
      <c r="A13" s="1"/>
      <c r="B13" s="1"/>
      <c r="C13" s="1"/>
    </row>
    <row r="14">
      <c r="A14" s="1"/>
      <c r="B14" s="1"/>
      <c r="C14" s="1"/>
    </row>
    <row r="15">
      <c r="A15" s="1"/>
      <c r="B15" s="1"/>
      <c r="C15" s="1"/>
    </row>
    <row r="16">
      <c r="A16" s="1"/>
      <c r="B16" s="1"/>
      <c r="C16" s="1"/>
    </row>
    <row r="17">
      <c r="A17" s="1"/>
      <c r="B17" s="1"/>
      <c r="C17" s="1"/>
    </row>
    <row r="18">
      <c r="A18" s="1"/>
      <c r="B18" s="1"/>
      <c r="C18" s="1"/>
    </row>
    <row r="19">
      <c r="A19" s="1"/>
      <c r="B19" s="1"/>
      <c r="C19" s="1"/>
    </row>
    <row r="20">
      <c r="A20" s="1"/>
      <c r="B20" s="1"/>
      <c r="C20" s="1"/>
    </row>
    <row r="21">
      <c r="A21" s="1"/>
      <c r="B21" s="1"/>
      <c r="C21" s="1"/>
    </row>
    <row r="22">
      <c r="A22" s="1"/>
      <c r="B22" s="1"/>
      <c r="C22" s="1"/>
    </row>
    <row r="23">
      <c r="A23" s="1"/>
      <c r="B23" s="1"/>
      <c r="C23" s="1"/>
    </row>
    <row r="24">
      <c r="A24" s="1"/>
      <c r="B24" s="1"/>
      <c r="C24" s="1"/>
    </row>
    <row r="25">
      <c r="A25" s="1"/>
      <c r="B25" s="7" t="s">
        <v>5</v>
      </c>
      <c r="C25" s="7"/>
    </row>
    <row r="26">
      <c r="A26" s="1"/>
      <c r="B26" s="7" t="s">
        <v>6</v>
      </c>
      <c r="C26" s="7"/>
    </row>
    <row r="27">
      <c r="A27" s="1"/>
      <c r="B27" s="7" t="s">
        <v>7</v>
      </c>
      <c r="C27" s="7"/>
    </row>
    <row r="28">
      <c r="A28" s="1"/>
      <c r="B28" s="1"/>
      <c r="C28" s="1"/>
    </row>
    <row r="29">
      <c r="A29" s="1"/>
      <c r="B29" s="1"/>
      <c r="C29" s="1"/>
    </row>
    <row r="30">
      <c r="A30" s="1"/>
      <c r="B30" s="1"/>
      <c r="C3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38"/>
    <col customWidth="1" min="2" max="2" width="26.38"/>
  </cols>
  <sheetData>
    <row r="1">
      <c r="A1" s="8" t="s">
        <v>8</v>
      </c>
      <c r="B1" s="9"/>
      <c r="C1" s="10"/>
      <c r="D1" s="10"/>
    </row>
    <row r="2">
      <c r="A2" s="11" t="s">
        <v>9</v>
      </c>
      <c r="B2" s="12"/>
      <c r="C2" s="10"/>
      <c r="D2" s="10"/>
    </row>
    <row r="3">
      <c r="A3" s="12"/>
      <c r="B3" s="12"/>
      <c r="C3" s="10"/>
      <c r="D3" s="10"/>
    </row>
    <row r="4">
      <c r="A4" s="12" t="s">
        <v>10</v>
      </c>
      <c r="C4" s="10"/>
      <c r="D4" s="10"/>
    </row>
    <row r="5">
      <c r="A5" s="13"/>
      <c r="B5" s="9"/>
      <c r="C5" s="10"/>
      <c r="D5" s="10"/>
    </row>
    <row r="6">
      <c r="A6" s="14" t="s">
        <v>11</v>
      </c>
      <c r="B6" s="15" t="s">
        <v>12</v>
      </c>
      <c r="C6" s="10"/>
      <c r="D6" s="10"/>
    </row>
    <row r="7">
      <c r="A7" s="10"/>
      <c r="B7" s="10"/>
      <c r="C7" s="10"/>
      <c r="D7" s="10"/>
    </row>
    <row r="8">
      <c r="A8" s="16" t="s">
        <v>13</v>
      </c>
      <c r="B8" s="17"/>
      <c r="C8" s="10"/>
      <c r="D8" s="10"/>
    </row>
    <row r="9">
      <c r="A9" s="18" t="s">
        <v>14</v>
      </c>
      <c r="B9" s="19"/>
      <c r="C9" s="10"/>
      <c r="D9" s="10"/>
    </row>
    <row r="10">
      <c r="A10" s="10"/>
      <c r="B10" s="19"/>
      <c r="C10" s="10"/>
      <c r="D10" s="10"/>
    </row>
    <row r="11">
      <c r="A11" s="16" t="s">
        <v>15</v>
      </c>
      <c r="B11" s="17"/>
      <c r="C11" s="10"/>
      <c r="D11" s="10"/>
    </row>
    <row r="12">
      <c r="A12" s="18" t="s">
        <v>16</v>
      </c>
      <c r="B12" s="19"/>
      <c r="C12" s="10"/>
      <c r="D12" s="10"/>
    </row>
    <row r="13">
      <c r="A13" s="10"/>
      <c r="B13" s="19"/>
      <c r="C13" s="10"/>
      <c r="D13" s="10"/>
    </row>
    <row r="14">
      <c r="A14" s="16" t="s">
        <v>17</v>
      </c>
      <c r="B14" s="17"/>
      <c r="C14" s="10"/>
      <c r="D14" s="10"/>
    </row>
    <row r="15">
      <c r="A15" s="18" t="s">
        <v>18</v>
      </c>
      <c r="B15" s="19"/>
      <c r="C15" s="10"/>
      <c r="D15" s="10"/>
    </row>
    <row r="16">
      <c r="A16" s="10"/>
      <c r="B16" s="19"/>
      <c r="C16" s="10"/>
      <c r="D16" s="10"/>
    </row>
    <row r="17">
      <c r="A17" s="16" t="s">
        <v>19</v>
      </c>
      <c r="B17" s="17"/>
      <c r="C17" s="10"/>
      <c r="D17" s="10"/>
    </row>
    <row r="18">
      <c r="A18" s="18" t="s">
        <v>18</v>
      </c>
      <c r="B18" s="19"/>
      <c r="C18" s="10"/>
      <c r="D18" s="10"/>
    </row>
    <row r="19">
      <c r="A19" s="10"/>
      <c r="B19" s="10"/>
      <c r="C19" s="10"/>
      <c r="D19" s="10"/>
    </row>
    <row r="20">
      <c r="A20" s="10"/>
      <c r="B20" s="10"/>
      <c r="C20" s="10"/>
      <c r="D20" s="10"/>
    </row>
    <row r="21">
      <c r="A21" s="20" t="s">
        <v>20</v>
      </c>
      <c r="B21" s="10"/>
      <c r="C21" s="10"/>
      <c r="D21" s="10"/>
    </row>
    <row r="22">
      <c r="A22" s="21" t="s">
        <v>21</v>
      </c>
    </row>
    <row r="23">
      <c r="A23" s="22"/>
      <c r="B23" s="22"/>
      <c r="C23" s="22"/>
      <c r="D23" s="22"/>
    </row>
    <row r="24">
      <c r="A24" s="7"/>
      <c r="B24" s="7"/>
      <c r="C24" s="7"/>
      <c r="D24" s="7"/>
    </row>
    <row r="25">
      <c r="A25" s="20" t="s">
        <v>22</v>
      </c>
      <c r="B25" s="7"/>
      <c r="C25" s="7"/>
      <c r="D25" s="7"/>
    </row>
    <row r="26">
      <c r="A26" s="23" t="s">
        <v>23</v>
      </c>
      <c r="B26" s="22"/>
      <c r="C26" s="22"/>
      <c r="D26" s="22"/>
    </row>
    <row r="27" ht="68.25" customHeight="1">
      <c r="A27" s="24"/>
      <c r="B27" s="25"/>
      <c r="C27" s="25"/>
      <c r="D27" s="26"/>
    </row>
    <row r="28">
      <c r="A28" s="22"/>
      <c r="B28" s="22"/>
      <c r="C28" s="22"/>
      <c r="D28" s="22"/>
    </row>
    <row r="29">
      <c r="A29" s="23" t="s">
        <v>24</v>
      </c>
      <c r="B29" s="22"/>
      <c r="C29" s="22"/>
      <c r="D29" s="22"/>
    </row>
    <row r="30" ht="53.25" customHeight="1">
      <c r="A30" s="24"/>
      <c r="B30" s="25"/>
      <c r="C30" s="25"/>
      <c r="D30" s="26"/>
    </row>
    <row r="31">
      <c r="A31" s="7"/>
      <c r="B31" s="7"/>
      <c r="C31" s="7"/>
      <c r="D31" s="7"/>
    </row>
    <row r="32">
      <c r="A32" s="7" t="s">
        <v>5</v>
      </c>
    </row>
    <row r="33">
      <c r="A33" s="7" t="s">
        <v>6</v>
      </c>
    </row>
    <row r="34">
      <c r="A34" s="7" t="s">
        <v>7</v>
      </c>
    </row>
    <row r="35">
      <c r="A35" s="7"/>
      <c r="B35" s="7"/>
      <c r="C35" s="7"/>
      <c r="D35" s="7"/>
    </row>
    <row r="36">
      <c r="A36" s="7"/>
      <c r="B36" s="7"/>
      <c r="C36" s="7"/>
      <c r="D36" s="7"/>
    </row>
    <row r="37">
      <c r="A37" s="7"/>
      <c r="B37" s="7"/>
      <c r="C37" s="7"/>
      <c r="D37" s="7"/>
    </row>
    <row r="38">
      <c r="A38" s="7"/>
      <c r="B38" s="7"/>
      <c r="C38" s="7"/>
      <c r="D38" s="7"/>
    </row>
  </sheetData>
  <mergeCells count="7">
    <mergeCell ref="A4:B4"/>
    <mergeCell ref="A22:D22"/>
    <mergeCell ref="A27:D27"/>
    <mergeCell ref="A30:D30"/>
    <mergeCell ref="A32:D32"/>
    <mergeCell ref="A33:D33"/>
    <mergeCell ref="A34:D34"/>
  </mergeCells>
  <conditionalFormatting sqref="B8:B18">
    <cfRule type="colorScale" priority="1">
      <colorScale>
        <cfvo type="min"/>
        <cfvo type="percentile" val="50"/>
        <cfvo type="max"/>
        <color rgb="FF57BB8A"/>
        <color rgb="FFFFD666"/>
        <color rgb="FFE67C73"/>
      </colorScale>
    </cfRule>
  </conditionalFormatting>
  <hyperlinks>
    <hyperlink r:id="rId1" ref="A8"/>
    <hyperlink r:id="rId2" ref="A11"/>
    <hyperlink r:id="rId3" ref="A14"/>
    <hyperlink r:id="rId4" ref="A1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38"/>
    <col customWidth="1" min="2" max="2" width="22.38"/>
    <col customWidth="1" min="3" max="3" width="23.5"/>
    <col customWidth="1" min="4" max="4" width="23.63"/>
    <col customWidth="1" min="5" max="5" width="3.25"/>
    <col customWidth="1" min="6" max="6" width="14.88"/>
  </cols>
  <sheetData>
    <row r="1">
      <c r="A1" s="8" t="s">
        <v>25</v>
      </c>
      <c r="B1" s="9"/>
      <c r="C1" s="9"/>
      <c r="D1" s="9"/>
      <c r="E1" s="10"/>
      <c r="F1" s="23"/>
      <c r="G1" s="23"/>
      <c r="H1" s="23"/>
      <c r="I1" s="23"/>
      <c r="J1" s="10"/>
    </row>
    <row r="2">
      <c r="A2" s="11" t="s">
        <v>26</v>
      </c>
      <c r="B2" s="9"/>
      <c r="C2" s="9"/>
      <c r="D2" s="9"/>
      <c r="E2" s="10"/>
      <c r="F2" s="23"/>
      <c r="G2" s="23"/>
      <c r="H2" s="23"/>
      <c r="I2" s="23"/>
      <c r="J2" s="10"/>
    </row>
    <row r="3">
      <c r="A3" s="27"/>
      <c r="B3" s="9"/>
      <c r="C3" s="9"/>
      <c r="D3" s="9"/>
      <c r="E3" s="10"/>
      <c r="F3" s="23"/>
      <c r="G3" s="23"/>
      <c r="H3" s="23"/>
      <c r="I3" s="23"/>
      <c r="J3" s="10"/>
    </row>
    <row r="4">
      <c r="A4" s="12" t="s">
        <v>27</v>
      </c>
      <c r="C4" s="9"/>
      <c r="D4" s="9"/>
      <c r="E4" s="10"/>
      <c r="F4" s="23"/>
      <c r="G4" s="23"/>
      <c r="H4" s="23"/>
      <c r="I4" s="23"/>
      <c r="J4" s="10"/>
    </row>
    <row r="5">
      <c r="A5" s="13"/>
      <c r="B5" s="9"/>
      <c r="C5" s="9"/>
      <c r="D5" s="9"/>
      <c r="E5" s="10"/>
      <c r="F5" s="28" t="s">
        <v>28</v>
      </c>
      <c r="J5" s="10"/>
    </row>
    <row r="6">
      <c r="A6" s="29" t="s">
        <v>11</v>
      </c>
      <c r="B6" s="30" t="s">
        <v>29</v>
      </c>
      <c r="C6" s="30" t="s">
        <v>30</v>
      </c>
      <c r="D6" s="30" t="s">
        <v>31</v>
      </c>
      <c r="E6" s="31"/>
      <c r="F6" s="30" t="s">
        <v>32</v>
      </c>
      <c r="G6" s="30" t="s">
        <v>33</v>
      </c>
      <c r="H6" s="30" t="s">
        <v>34</v>
      </c>
      <c r="I6" s="30" t="s">
        <v>35</v>
      </c>
      <c r="J6" s="10"/>
    </row>
    <row r="7">
      <c r="A7" s="10"/>
      <c r="B7" s="10"/>
      <c r="C7" s="10"/>
      <c r="D7" s="10"/>
      <c r="E7" s="10"/>
      <c r="F7" s="10"/>
      <c r="G7" s="10"/>
      <c r="H7" s="10"/>
      <c r="I7" s="10"/>
      <c r="J7" s="10"/>
    </row>
    <row r="8">
      <c r="A8" s="16" t="s">
        <v>13</v>
      </c>
      <c r="B8" s="17"/>
      <c r="C8" s="17"/>
      <c r="D8" s="17"/>
      <c r="E8" s="10"/>
      <c r="F8" s="32" t="str">
        <f>'Exercise 1'!B8</f>
        <v/>
      </c>
      <c r="G8" s="32" t="str">
        <f t="shared" ref="G8:I8" si="1">RANK(B8,B$8:B$18,TRUE)</f>
        <v>#N/A</v>
      </c>
      <c r="H8" s="32" t="str">
        <f t="shared" si="1"/>
        <v>#N/A</v>
      </c>
      <c r="I8" s="32" t="str">
        <f t="shared" si="1"/>
        <v>#N/A</v>
      </c>
      <c r="J8" s="10"/>
    </row>
    <row r="9">
      <c r="A9" s="18" t="s">
        <v>14</v>
      </c>
      <c r="B9" s="19"/>
      <c r="C9" s="32"/>
      <c r="D9" s="32"/>
      <c r="E9" s="10"/>
      <c r="F9" s="32"/>
      <c r="G9" s="32"/>
      <c r="H9" s="32"/>
      <c r="I9" s="32"/>
      <c r="J9" s="10"/>
    </row>
    <row r="10">
      <c r="A10" s="10"/>
      <c r="B10" s="19"/>
      <c r="C10" s="32"/>
      <c r="D10" s="32"/>
      <c r="E10" s="10"/>
      <c r="F10" s="32"/>
      <c r="G10" s="32"/>
      <c r="H10" s="32"/>
      <c r="I10" s="32"/>
      <c r="J10" s="10"/>
    </row>
    <row r="11">
      <c r="A11" s="16" t="s">
        <v>15</v>
      </c>
      <c r="B11" s="17"/>
      <c r="C11" s="17"/>
      <c r="D11" s="17"/>
      <c r="E11" s="10"/>
      <c r="F11" s="32" t="str">
        <f>'Exercise 1'!B11</f>
        <v/>
      </c>
      <c r="G11" s="32" t="str">
        <f t="shared" ref="G11:I11" si="2">RANK(B11,B$8:B$18,TRUE)</f>
        <v>#N/A</v>
      </c>
      <c r="H11" s="32" t="str">
        <f t="shared" si="2"/>
        <v>#N/A</v>
      </c>
      <c r="I11" s="32" t="str">
        <f t="shared" si="2"/>
        <v>#N/A</v>
      </c>
      <c r="J11" s="10"/>
    </row>
    <row r="12">
      <c r="A12" s="18" t="s">
        <v>16</v>
      </c>
      <c r="B12" s="19"/>
      <c r="C12" s="32"/>
      <c r="D12" s="32"/>
      <c r="E12" s="10"/>
      <c r="F12" s="32"/>
      <c r="G12" s="32"/>
      <c r="H12" s="32"/>
      <c r="I12" s="32"/>
      <c r="J12" s="10"/>
    </row>
    <row r="13">
      <c r="A13" s="10"/>
      <c r="B13" s="19"/>
      <c r="C13" s="32"/>
      <c r="D13" s="32"/>
      <c r="E13" s="10"/>
      <c r="F13" s="32"/>
      <c r="G13" s="32"/>
      <c r="H13" s="32"/>
      <c r="I13" s="32"/>
      <c r="J13" s="10"/>
    </row>
    <row r="14">
      <c r="A14" s="16" t="s">
        <v>17</v>
      </c>
      <c r="B14" s="17"/>
      <c r="C14" s="17"/>
      <c r="D14" s="17"/>
      <c r="E14" s="10"/>
      <c r="F14" s="32" t="str">
        <f>'Exercise 1'!B14</f>
        <v/>
      </c>
      <c r="G14" s="32" t="str">
        <f t="shared" ref="G14:I14" si="3">RANK(B14,B$8:B$18,TRUE)</f>
        <v>#N/A</v>
      </c>
      <c r="H14" s="32" t="str">
        <f t="shared" si="3"/>
        <v>#N/A</v>
      </c>
      <c r="I14" s="32" t="str">
        <f t="shared" si="3"/>
        <v>#N/A</v>
      </c>
      <c r="J14" s="10"/>
    </row>
    <row r="15">
      <c r="A15" s="18" t="s">
        <v>18</v>
      </c>
      <c r="B15" s="19"/>
      <c r="C15" s="32"/>
      <c r="D15" s="32"/>
      <c r="E15" s="10"/>
      <c r="F15" s="32"/>
      <c r="G15" s="32"/>
      <c r="H15" s="32"/>
      <c r="I15" s="32"/>
      <c r="J15" s="10"/>
    </row>
    <row r="16">
      <c r="A16" s="10"/>
      <c r="B16" s="19"/>
      <c r="C16" s="32"/>
      <c r="D16" s="32"/>
      <c r="E16" s="10"/>
      <c r="F16" s="32"/>
      <c r="G16" s="32"/>
      <c r="H16" s="32"/>
      <c r="I16" s="32"/>
      <c r="J16" s="10"/>
    </row>
    <row r="17">
      <c r="A17" s="16" t="s">
        <v>19</v>
      </c>
      <c r="B17" s="17"/>
      <c r="C17" s="17"/>
      <c r="D17" s="17"/>
      <c r="E17" s="10"/>
      <c r="F17" s="32" t="str">
        <f>'Exercise 1'!B17</f>
        <v/>
      </c>
      <c r="G17" s="32" t="str">
        <f t="shared" ref="G17:I17" si="4">RANK(B17,B$8:B$18,TRUE)</f>
        <v>#N/A</v>
      </c>
      <c r="H17" s="32" t="str">
        <f t="shared" si="4"/>
        <v>#N/A</v>
      </c>
      <c r="I17" s="32" t="str">
        <f t="shared" si="4"/>
        <v>#N/A</v>
      </c>
      <c r="J17" s="10"/>
    </row>
    <row r="18">
      <c r="A18" s="18" t="s">
        <v>18</v>
      </c>
      <c r="B18" s="19"/>
      <c r="C18" s="32"/>
      <c r="D18" s="32"/>
      <c r="E18" s="10"/>
      <c r="F18" s="10"/>
      <c r="G18" s="10"/>
      <c r="H18" s="10"/>
      <c r="I18" s="10"/>
      <c r="J18" s="10"/>
    </row>
    <row r="19">
      <c r="A19" s="10"/>
      <c r="B19" s="10"/>
      <c r="C19" s="10"/>
      <c r="D19" s="10"/>
      <c r="E19" s="10"/>
      <c r="F19" s="10"/>
      <c r="G19" s="10"/>
      <c r="H19" s="10"/>
      <c r="I19" s="10"/>
      <c r="J19" s="10"/>
    </row>
    <row r="20">
      <c r="A20" s="10"/>
      <c r="B20" s="10"/>
      <c r="C20" s="10"/>
      <c r="D20" s="10"/>
      <c r="E20" s="10"/>
      <c r="F20" s="10"/>
      <c r="G20" s="10"/>
      <c r="H20" s="10"/>
      <c r="I20" s="10"/>
      <c r="J20" s="10"/>
    </row>
    <row r="21">
      <c r="A21" s="33" t="s">
        <v>20</v>
      </c>
      <c r="B21" s="10"/>
      <c r="C21" s="10"/>
      <c r="D21" s="10"/>
      <c r="E21" s="10"/>
      <c r="F21" s="10"/>
      <c r="G21" s="10"/>
      <c r="H21" s="10"/>
      <c r="I21" s="10"/>
      <c r="J21" s="10"/>
    </row>
    <row r="22">
      <c r="A22" s="21" t="s">
        <v>36</v>
      </c>
      <c r="E22" s="10"/>
      <c r="F22" s="10"/>
      <c r="G22" s="10"/>
      <c r="H22" s="10"/>
      <c r="I22" s="10"/>
      <c r="J22" s="10"/>
    </row>
    <row r="23">
      <c r="A23" s="34" t="s">
        <v>37</v>
      </c>
      <c r="B23" s="34" t="s">
        <v>38</v>
      </c>
      <c r="C23" s="22"/>
      <c r="D23" s="22"/>
      <c r="E23" s="10"/>
      <c r="F23" s="10"/>
      <c r="G23" s="10"/>
      <c r="H23" s="10"/>
      <c r="I23" s="10"/>
      <c r="J23" s="10"/>
    </row>
    <row r="24">
      <c r="A24" s="34" t="s">
        <v>39</v>
      </c>
      <c r="B24" s="34" t="s">
        <v>38</v>
      </c>
      <c r="C24" s="7"/>
      <c r="D24" s="7"/>
      <c r="E24" s="10"/>
      <c r="F24" s="10"/>
      <c r="G24" s="10"/>
      <c r="H24" s="10"/>
      <c r="I24" s="10"/>
      <c r="J24" s="10"/>
    </row>
    <row r="25">
      <c r="A25" s="34" t="s">
        <v>40</v>
      </c>
      <c r="B25" s="34" t="s">
        <v>41</v>
      </c>
      <c r="C25" s="7"/>
      <c r="D25" s="7"/>
      <c r="E25" s="10"/>
      <c r="F25" s="10"/>
      <c r="G25" s="10"/>
      <c r="H25" s="10"/>
      <c r="I25" s="10"/>
      <c r="J25" s="10"/>
    </row>
    <row r="26">
      <c r="A26" s="34" t="s">
        <v>42</v>
      </c>
      <c r="B26" s="34" t="s">
        <v>43</v>
      </c>
      <c r="C26" s="22"/>
      <c r="D26" s="22"/>
      <c r="E26" s="10"/>
      <c r="F26" s="10"/>
      <c r="G26" s="10"/>
      <c r="H26" s="10"/>
      <c r="I26" s="10"/>
      <c r="J26" s="10"/>
    </row>
    <row r="27">
      <c r="A27" s="22"/>
      <c r="B27" s="22"/>
      <c r="C27" s="22"/>
      <c r="D27" s="22"/>
      <c r="E27" s="10"/>
      <c r="F27" s="10"/>
      <c r="G27" s="10"/>
      <c r="H27" s="10"/>
      <c r="I27" s="10"/>
      <c r="J27" s="10"/>
    </row>
    <row r="28">
      <c r="A28" s="22"/>
      <c r="B28" s="22"/>
      <c r="C28" s="22"/>
      <c r="D28" s="22"/>
      <c r="E28" s="10"/>
      <c r="F28" s="10"/>
      <c r="G28" s="10"/>
      <c r="H28" s="10"/>
      <c r="I28" s="10"/>
      <c r="J28" s="10"/>
    </row>
    <row r="29">
      <c r="A29" s="22"/>
      <c r="B29" s="22"/>
      <c r="C29" s="22"/>
      <c r="D29" s="22"/>
      <c r="E29" s="10"/>
      <c r="F29" s="10"/>
      <c r="G29" s="10"/>
      <c r="H29" s="10"/>
      <c r="I29" s="10"/>
      <c r="J29" s="10"/>
    </row>
    <row r="30">
      <c r="A30" s="23"/>
      <c r="B30" s="10"/>
      <c r="C30" s="10"/>
      <c r="D30" s="10"/>
      <c r="E30" s="10"/>
      <c r="F30" s="10"/>
      <c r="G30" s="10"/>
      <c r="H30" s="10"/>
      <c r="I30" s="10"/>
      <c r="J30" s="10"/>
    </row>
    <row r="31">
      <c r="A31" s="10"/>
      <c r="B31" s="10"/>
      <c r="C31" s="10"/>
      <c r="D31" s="10"/>
      <c r="E31" s="10"/>
      <c r="F31" s="10"/>
      <c r="G31" s="10"/>
      <c r="H31" s="10"/>
      <c r="I31" s="10"/>
      <c r="J31" s="10"/>
    </row>
    <row r="32">
      <c r="A32" s="10"/>
      <c r="B32" s="10"/>
      <c r="C32" s="10"/>
      <c r="D32" s="10"/>
      <c r="E32" s="10"/>
      <c r="F32" s="10"/>
      <c r="G32" s="10"/>
      <c r="H32" s="10"/>
      <c r="I32" s="10"/>
      <c r="J32" s="10"/>
    </row>
    <row r="33">
      <c r="A33" s="10"/>
      <c r="B33" s="10"/>
      <c r="C33" s="10"/>
      <c r="D33" s="10"/>
      <c r="E33" s="10"/>
      <c r="F33" s="10"/>
      <c r="G33" s="10"/>
      <c r="H33" s="10"/>
      <c r="I33" s="10"/>
      <c r="J33" s="10"/>
    </row>
    <row r="34">
      <c r="A34" s="10"/>
      <c r="B34" s="10"/>
      <c r="C34" s="10"/>
      <c r="D34" s="10"/>
      <c r="E34" s="10"/>
      <c r="F34" s="10"/>
      <c r="G34" s="10"/>
      <c r="H34" s="10"/>
      <c r="I34" s="10"/>
      <c r="J34" s="10"/>
    </row>
    <row r="35">
      <c r="A35" s="10"/>
      <c r="B35" s="10"/>
      <c r="C35" s="10"/>
      <c r="D35" s="10"/>
      <c r="E35" s="10"/>
      <c r="F35" s="10"/>
      <c r="G35" s="10"/>
      <c r="H35" s="10"/>
      <c r="I35" s="10"/>
      <c r="J35" s="10"/>
    </row>
    <row r="36">
      <c r="A36" s="10"/>
      <c r="B36" s="10"/>
      <c r="C36" s="10"/>
      <c r="D36" s="10"/>
      <c r="E36" s="10"/>
      <c r="F36" s="10"/>
      <c r="G36" s="10"/>
      <c r="H36" s="10"/>
      <c r="I36" s="10"/>
      <c r="J36" s="10"/>
    </row>
    <row r="37">
      <c r="A37" s="10"/>
      <c r="B37" s="10"/>
      <c r="C37" s="10"/>
      <c r="D37" s="10"/>
      <c r="E37" s="10"/>
      <c r="F37" s="10"/>
      <c r="G37" s="10"/>
      <c r="H37" s="10"/>
      <c r="I37" s="10"/>
      <c r="J37" s="10"/>
    </row>
    <row r="38">
      <c r="A38" s="10"/>
      <c r="B38" s="10"/>
      <c r="C38" s="10"/>
      <c r="D38" s="10"/>
      <c r="E38" s="10"/>
      <c r="F38" s="10"/>
      <c r="G38" s="10"/>
      <c r="H38" s="10"/>
      <c r="I38" s="10"/>
      <c r="J38" s="10"/>
    </row>
    <row r="39">
      <c r="A39" s="10"/>
      <c r="B39" s="10"/>
      <c r="C39" s="10"/>
      <c r="D39" s="10"/>
      <c r="E39" s="10"/>
      <c r="F39" s="10"/>
      <c r="G39" s="10"/>
      <c r="H39" s="10"/>
      <c r="I39" s="10"/>
      <c r="J39" s="10"/>
    </row>
    <row r="40">
      <c r="A40" s="21" t="s">
        <v>44</v>
      </c>
      <c r="E40" s="10"/>
      <c r="F40" s="10"/>
      <c r="G40" s="10"/>
      <c r="H40" s="10"/>
      <c r="I40" s="10"/>
      <c r="J40" s="10"/>
    </row>
    <row r="41">
      <c r="A41" s="10"/>
      <c r="B41" s="10"/>
      <c r="C41" s="10"/>
      <c r="D41" s="10"/>
      <c r="E41" s="10"/>
      <c r="F41" s="10"/>
      <c r="G41" s="10"/>
      <c r="H41" s="10"/>
      <c r="I41" s="10"/>
      <c r="J41" s="10"/>
    </row>
    <row r="42">
      <c r="A42" s="10"/>
      <c r="B42" s="10"/>
      <c r="C42" s="10"/>
      <c r="D42" s="10"/>
      <c r="E42" s="10"/>
      <c r="F42" s="10"/>
      <c r="G42" s="10"/>
      <c r="H42" s="10"/>
      <c r="I42" s="10"/>
      <c r="J42" s="10"/>
    </row>
    <row r="43">
      <c r="A43" s="33" t="s">
        <v>22</v>
      </c>
      <c r="B43" s="7"/>
      <c r="C43" s="7"/>
      <c r="D43" s="7"/>
      <c r="E43" s="10"/>
      <c r="F43" s="10"/>
      <c r="G43" s="10"/>
      <c r="H43" s="10"/>
      <c r="I43" s="10"/>
      <c r="J43" s="10"/>
    </row>
    <row r="44">
      <c r="A44" s="23" t="s">
        <v>45</v>
      </c>
      <c r="E44" s="10"/>
      <c r="F44" s="10"/>
      <c r="G44" s="10"/>
      <c r="H44" s="10"/>
      <c r="I44" s="10"/>
      <c r="J44" s="10"/>
    </row>
    <row r="45" ht="50.25" customHeight="1">
      <c r="A45" s="24"/>
      <c r="B45" s="25"/>
      <c r="C45" s="25"/>
      <c r="D45" s="26"/>
      <c r="E45" s="10"/>
      <c r="F45" s="10"/>
      <c r="G45" s="10"/>
      <c r="H45" s="10"/>
      <c r="I45" s="10"/>
      <c r="J45" s="10"/>
    </row>
    <row r="46">
      <c r="A46" s="10"/>
      <c r="B46" s="10"/>
      <c r="C46" s="10"/>
      <c r="D46" s="10"/>
      <c r="E46" s="10"/>
      <c r="F46" s="10"/>
      <c r="G46" s="10"/>
      <c r="H46" s="10"/>
      <c r="I46" s="10"/>
      <c r="J46" s="10"/>
    </row>
    <row r="47">
      <c r="A47" s="23" t="s">
        <v>46</v>
      </c>
      <c r="E47" s="10"/>
      <c r="F47" s="10"/>
      <c r="G47" s="10"/>
      <c r="H47" s="10"/>
      <c r="I47" s="10"/>
      <c r="J47" s="10"/>
    </row>
    <row r="48" ht="50.25" customHeight="1">
      <c r="A48" s="24"/>
      <c r="B48" s="25"/>
      <c r="C48" s="25"/>
      <c r="D48" s="26"/>
      <c r="E48" s="10"/>
      <c r="F48" s="10"/>
      <c r="G48" s="10"/>
      <c r="H48" s="10"/>
      <c r="I48" s="10"/>
      <c r="J48" s="10"/>
    </row>
    <row r="49">
      <c r="A49" s="10"/>
      <c r="B49" s="10"/>
      <c r="C49" s="10"/>
      <c r="D49" s="10"/>
      <c r="E49" s="10"/>
      <c r="F49" s="10"/>
      <c r="G49" s="10"/>
      <c r="H49" s="10"/>
      <c r="I49" s="10"/>
      <c r="J49" s="10"/>
    </row>
    <row r="50">
      <c r="A50" s="10"/>
      <c r="B50" s="10"/>
      <c r="C50" s="10"/>
      <c r="D50" s="10"/>
      <c r="E50" s="10"/>
      <c r="F50" s="10"/>
      <c r="G50" s="10"/>
      <c r="H50" s="10"/>
      <c r="I50" s="10"/>
      <c r="J50" s="10"/>
    </row>
    <row r="51">
      <c r="A51" s="7" t="s">
        <v>5</v>
      </c>
      <c r="E51" s="10"/>
      <c r="F51" s="10"/>
      <c r="G51" s="10"/>
      <c r="H51" s="10"/>
      <c r="I51" s="10"/>
      <c r="J51" s="10"/>
    </row>
    <row r="52">
      <c r="A52" s="7" t="s">
        <v>6</v>
      </c>
      <c r="E52" s="10"/>
      <c r="F52" s="10"/>
      <c r="G52" s="10"/>
      <c r="H52" s="10"/>
      <c r="I52" s="10"/>
      <c r="J52" s="10"/>
    </row>
    <row r="53">
      <c r="A53" s="7" t="s">
        <v>7</v>
      </c>
      <c r="E53" s="10"/>
      <c r="F53" s="10"/>
      <c r="G53" s="10"/>
      <c r="H53" s="10"/>
      <c r="I53" s="10"/>
      <c r="J53" s="10"/>
    </row>
  </sheetData>
  <mergeCells count="11">
    <mergeCell ref="A48:D48"/>
    <mergeCell ref="A51:D51"/>
    <mergeCell ref="A52:D52"/>
    <mergeCell ref="A53:D53"/>
    <mergeCell ref="A4:B4"/>
    <mergeCell ref="F5:I5"/>
    <mergeCell ref="A22:D22"/>
    <mergeCell ref="A40:D40"/>
    <mergeCell ref="A44:D44"/>
    <mergeCell ref="A45:D45"/>
    <mergeCell ref="A47:D47"/>
  </mergeCells>
  <conditionalFormatting sqref="B8:B18">
    <cfRule type="cellIs" dxfId="0" priority="1" operator="lessThan">
      <formula>1</formula>
    </cfRule>
  </conditionalFormatting>
  <conditionalFormatting sqref="B8:B18">
    <cfRule type="cellIs" dxfId="1" priority="2" operator="between">
      <formula>1</formula>
      <formula>4</formula>
    </cfRule>
  </conditionalFormatting>
  <conditionalFormatting sqref="B8:B18">
    <cfRule type="cellIs" dxfId="2" priority="3" operator="greaterThan">
      <formula>4</formula>
    </cfRule>
  </conditionalFormatting>
  <conditionalFormatting sqref="C8 C11 C14 C17">
    <cfRule type="cellIs" dxfId="0" priority="4" operator="lessThan">
      <formula>2.5</formula>
    </cfRule>
  </conditionalFormatting>
  <conditionalFormatting sqref="C8 C11 C14 C17">
    <cfRule type="cellIs" dxfId="1" priority="5" operator="between">
      <formula>2.5</formula>
      <formula>4</formula>
    </cfRule>
  </conditionalFormatting>
  <conditionalFormatting sqref="C8 C11 C14 C17">
    <cfRule type="cellIs" dxfId="2" priority="6" operator="greaterThan">
      <formula>4</formula>
    </cfRule>
  </conditionalFormatting>
  <conditionalFormatting sqref="D8 D11 D14 D17">
    <cfRule type="cellIs" dxfId="0" priority="7" operator="lessThan">
      <formula>0.1</formula>
    </cfRule>
  </conditionalFormatting>
  <conditionalFormatting sqref="D8 D11 D14 D17">
    <cfRule type="cellIs" dxfId="1" priority="8" operator="between">
      <formula>0.1</formula>
      <formula>0.25</formula>
    </cfRule>
  </conditionalFormatting>
  <conditionalFormatting sqref="D8 D11 D14 D17">
    <cfRule type="cellIs" dxfId="2" priority="9" operator="greaterThan">
      <formula>0.25</formula>
    </cfRule>
  </conditionalFormatting>
  <conditionalFormatting sqref="F8:I17">
    <cfRule type="colorScale" priority="10">
      <colorScale>
        <cfvo type="min"/>
        <cfvo type="percentile" val="50"/>
        <cfvo type="max"/>
        <color rgb="FF57BB8A"/>
        <color rgb="FFFFD666"/>
        <color rgb="FFE67C73"/>
      </colorScale>
    </cfRule>
  </conditionalFormatting>
  <hyperlinks>
    <hyperlink r:id="rId1" ref="A8"/>
    <hyperlink r:id="rId2" ref="A11"/>
    <hyperlink r:id="rId3" ref="A14"/>
    <hyperlink r:id="rId4" ref="A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38"/>
    <col customWidth="1" min="2" max="2" width="22.38"/>
    <col customWidth="1" min="3" max="3" width="23.5"/>
    <col customWidth="1" min="4" max="4" width="23.63"/>
    <col customWidth="1" min="5" max="5" width="3.25"/>
    <col customWidth="1" min="6" max="6" width="14.88"/>
    <col customWidth="1" min="7" max="8" width="16.5"/>
    <col customWidth="1" min="9" max="9" width="15.38"/>
  </cols>
  <sheetData>
    <row r="1">
      <c r="A1" s="8" t="s">
        <v>47</v>
      </c>
      <c r="B1" s="9"/>
      <c r="C1" s="9"/>
      <c r="D1" s="9"/>
      <c r="E1" s="10"/>
      <c r="F1" s="23"/>
      <c r="G1" s="23"/>
      <c r="H1" s="23"/>
      <c r="I1" s="23"/>
      <c r="J1" s="10"/>
    </row>
    <row r="2">
      <c r="A2" s="11" t="s">
        <v>48</v>
      </c>
      <c r="B2" s="9"/>
      <c r="C2" s="9"/>
      <c r="D2" s="9"/>
      <c r="E2" s="10"/>
      <c r="F2" s="23"/>
      <c r="G2" s="23"/>
      <c r="H2" s="23"/>
      <c r="I2" s="23"/>
      <c r="J2" s="10"/>
    </row>
    <row r="3">
      <c r="A3" s="27"/>
      <c r="B3" s="9"/>
      <c r="C3" s="9"/>
      <c r="D3" s="9"/>
      <c r="E3" s="10"/>
      <c r="F3" s="23"/>
      <c r="G3" s="23"/>
      <c r="H3" s="23"/>
      <c r="I3" s="23"/>
      <c r="J3" s="10"/>
    </row>
    <row r="4">
      <c r="A4" s="12" t="s">
        <v>49</v>
      </c>
      <c r="C4" s="9"/>
      <c r="D4" s="9"/>
      <c r="E4" s="10"/>
      <c r="F4" s="23"/>
      <c r="G4" s="23"/>
      <c r="H4" s="23"/>
      <c r="I4" s="23"/>
      <c r="J4" s="10"/>
    </row>
    <row r="5">
      <c r="A5" s="13"/>
      <c r="B5" s="9"/>
      <c r="C5" s="9"/>
      <c r="D5" s="9"/>
      <c r="E5" s="10"/>
      <c r="F5" s="28" t="s">
        <v>28</v>
      </c>
      <c r="J5" s="10"/>
    </row>
    <row r="6">
      <c r="A6" s="29" t="s">
        <v>11</v>
      </c>
      <c r="B6" s="30" t="s">
        <v>50</v>
      </c>
      <c r="C6" s="30" t="s">
        <v>51</v>
      </c>
      <c r="D6" s="30" t="s">
        <v>52</v>
      </c>
      <c r="E6" s="31"/>
      <c r="F6" s="30" t="s">
        <v>32</v>
      </c>
      <c r="G6" s="30" t="s">
        <v>53</v>
      </c>
      <c r="H6" s="30" t="s">
        <v>54</v>
      </c>
      <c r="I6" s="30" t="s">
        <v>55</v>
      </c>
      <c r="J6" s="10"/>
    </row>
    <row r="7">
      <c r="A7" s="10"/>
      <c r="B7" s="10"/>
      <c r="C7" s="10"/>
      <c r="D7" s="10"/>
      <c r="E7" s="10"/>
      <c r="F7" s="10"/>
      <c r="G7" s="10"/>
      <c r="H7" s="10"/>
      <c r="I7" s="10"/>
      <c r="J7" s="10"/>
    </row>
    <row r="8">
      <c r="A8" s="16" t="s">
        <v>13</v>
      </c>
      <c r="B8" s="17"/>
      <c r="C8" s="17"/>
      <c r="D8" s="17"/>
      <c r="E8" s="10"/>
      <c r="F8" s="32" t="str">
        <f>'Exercise 1'!B8</f>
        <v/>
      </c>
      <c r="G8" s="32" t="str">
        <f t="shared" ref="G8:I8" si="1">RANK(B8,B$8:B$18,TRUE)</f>
        <v>#N/A</v>
      </c>
      <c r="H8" s="32" t="str">
        <f t="shared" si="1"/>
        <v>#N/A</v>
      </c>
      <c r="I8" s="32" t="str">
        <f t="shared" si="1"/>
        <v>#N/A</v>
      </c>
      <c r="J8" s="10"/>
    </row>
    <row r="9">
      <c r="A9" s="18" t="s">
        <v>14</v>
      </c>
      <c r="B9" s="19"/>
      <c r="C9" s="32"/>
      <c r="D9" s="32"/>
      <c r="E9" s="10"/>
      <c r="F9" s="32"/>
      <c r="G9" s="35" t="str">
        <f>('Exercise 2'!B8-B8)/B8</f>
        <v>#DIV/0!</v>
      </c>
      <c r="H9" s="35" t="str">
        <f>('Exercise 2'!C8-C8)/C8</f>
        <v>#DIV/0!</v>
      </c>
      <c r="I9" s="35" t="str">
        <f>('Exercise 2'!D8-D8)/D8</f>
        <v>#DIV/0!</v>
      </c>
      <c r="J9" s="10"/>
    </row>
    <row r="10">
      <c r="A10" s="10"/>
      <c r="B10" s="19"/>
      <c r="C10" s="32"/>
      <c r="D10" s="32"/>
      <c r="E10" s="10"/>
      <c r="F10" s="32"/>
      <c r="G10" s="32"/>
      <c r="H10" s="32"/>
      <c r="I10" s="32"/>
      <c r="J10" s="10"/>
    </row>
    <row r="11">
      <c r="A11" s="16" t="s">
        <v>15</v>
      </c>
      <c r="B11" s="17"/>
      <c r="C11" s="17"/>
      <c r="D11" s="17"/>
      <c r="E11" s="10"/>
      <c r="F11" s="32" t="str">
        <f>'Exercise 1'!B11</f>
        <v/>
      </c>
      <c r="G11" s="32" t="str">
        <f t="shared" ref="G11:I11" si="2">RANK(B11,B$8:B$18,TRUE)</f>
        <v>#N/A</v>
      </c>
      <c r="H11" s="32" t="str">
        <f t="shared" si="2"/>
        <v>#N/A</v>
      </c>
      <c r="I11" s="32" t="str">
        <f t="shared" si="2"/>
        <v>#N/A</v>
      </c>
      <c r="J11" s="10"/>
    </row>
    <row r="12">
      <c r="A12" s="18" t="s">
        <v>16</v>
      </c>
      <c r="B12" s="19"/>
      <c r="C12" s="32"/>
      <c r="D12" s="32"/>
      <c r="E12" s="10"/>
      <c r="F12" s="32"/>
      <c r="G12" s="35" t="str">
        <f>('Exercise 2'!B11-B11)/B11</f>
        <v>#DIV/0!</v>
      </c>
      <c r="H12" s="35" t="str">
        <f>('Exercise 2'!C11-C11)/C11</f>
        <v>#DIV/0!</v>
      </c>
      <c r="I12" s="35" t="str">
        <f>('Exercise 2'!D11-D11)/D11</f>
        <v>#DIV/0!</v>
      </c>
      <c r="J12" s="10"/>
    </row>
    <row r="13">
      <c r="A13" s="10"/>
      <c r="B13" s="19"/>
      <c r="C13" s="32"/>
      <c r="D13" s="32"/>
      <c r="E13" s="10"/>
      <c r="F13" s="32"/>
      <c r="G13" s="32"/>
      <c r="H13" s="32"/>
      <c r="I13" s="32"/>
      <c r="J13" s="10"/>
    </row>
    <row r="14">
      <c r="A14" s="16" t="s">
        <v>17</v>
      </c>
      <c r="B14" s="17"/>
      <c r="C14" s="17"/>
      <c r="D14" s="17"/>
      <c r="E14" s="10"/>
      <c r="F14" s="32" t="str">
        <f>'Exercise 1'!B14</f>
        <v/>
      </c>
      <c r="G14" s="32" t="str">
        <f t="shared" ref="G14:I14" si="3">RANK(B14,B$8:B$18,TRUE)</f>
        <v>#N/A</v>
      </c>
      <c r="H14" s="32" t="str">
        <f t="shared" si="3"/>
        <v>#N/A</v>
      </c>
      <c r="I14" s="32" t="str">
        <f t="shared" si="3"/>
        <v>#N/A</v>
      </c>
      <c r="J14" s="10"/>
    </row>
    <row r="15">
      <c r="A15" s="18" t="s">
        <v>18</v>
      </c>
      <c r="B15" s="19"/>
      <c r="C15" s="32"/>
      <c r="D15" s="32"/>
      <c r="E15" s="10"/>
      <c r="F15" s="32"/>
      <c r="G15" s="35" t="str">
        <f>('Exercise 2'!B14-B14)/B14</f>
        <v>#DIV/0!</v>
      </c>
      <c r="H15" s="35" t="str">
        <f>('Exercise 2'!C14-C14)/C14</f>
        <v>#DIV/0!</v>
      </c>
      <c r="I15" s="35" t="str">
        <f>('Exercise 2'!D14-D14)/D14</f>
        <v>#DIV/0!</v>
      </c>
      <c r="J15" s="10"/>
    </row>
    <row r="16">
      <c r="A16" s="10"/>
      <c r="B16" s="19"/>
      <c r="C16" s="32"/>
      <c r="D16" s="32"/>
      <c r="E16" s="10"/>
      <c r="F16" s="32"/>
      <c r="G16" s="32"/>
      <c r="H16" s="32"/>
      <c r="I16" s="32"/>
      <c r="J16" s="10"/>
    </row>
    <row r="17">
      <c r="A17" s="16" t="s">
        <v>19</v>
      </c>
      <c r="B17" s="17"/>
      <c r="C17" s="17"/>
      <c r="D17" s="17"/>
      <c r="E17" s="10"/>
      <c r="F17" s="32" t="str">
        <f>'Exercise 1'!B17</f>
        <v/>
      </c>
      <c r="G17" s="32" t="str">
        <f t="shared" ref="G17:I17" si="4">RANK(B17,B$8:B$18,TRUE)</f>
        <v>#N/A</v>
      </c>
      <c r="H17" s="32" t="str">
        <f t="shared" si="4"/>
        <v>#N/A</v>
      </c>
      <c r="I17" s="32" t="str">
        <f t="shared" si="4"/>
        <v>#N/A</v>
      </c>
      <c r="J17" s="10"/>
    </row>
    <row r="18">
      <c r="A18" s="18" t="s">
        <v>18</v>
      </c>
      <c r="B18" s="19"/>
      <c r="C18" s="32"/>
      <c r="D18" s="32"/>
      <c r="E18" s="10"/>
      <c r="F18" s="10"/>
      <c r="G18" s="35" t="str">
        <f>('Exercise 2'!B17-B17)/B17</f>
        <v>#DIV/0!</v>
      </c>
      <c r="H18" s="35" t="str">
        <f>('Exercise 2'!C17-C17)/C17</f>
        <v>#DIV/0!</v>
      </c>
      <c r="I18" s="35" t="str">
        <f>('Exercise 2'!D17-D17)/D17</f>
        <v>#DIV/0!</v>
      </c>
      <c r="J18" s="10"/>
    </row>
    <row r="19">
      <c r="A19" s="10"/>
      <c r="B19" s="10"/>
      <c r="C19" s="10"/>
      <c r="D19" s="10"/>
      <c r="E19" s="10"/>
      <c r="F19" s="10"/>
      <c r="G19" s="10"/>
      <c r="H19" s="10"/>
      <c r="I19" s="10"/>
      <c r="J19" s="10"/>
    </row>
    <row r="20">
      <c r="A20" s="10"/>
      <c r="B20" s="10"/>
      <c r="C20" s="10"/>
      <c r="D20" s="10"/>
      <c r="E20" s="10"/>
      <c r="F20" s="10"/>
      <c r="G20" s="10"/>
      <c r="H20" s="10"/>
      <c r="I20" s="10"/>
      <c r="J20" s="10"/>
    </row>
    <row r="21">
      <c r="A21" s="33" t="s">
        <v>20</v>
      </c>
      <c r="B21" s="10"/>
      <c r="C21" s="10"/>
      <c r="D21" s="10"/>
      <c r="E21" s="10"/>
      <c r="F21" s="10"/>
      <c r="G21" s="10"/>
      <c r="H21" s="10"/>
      <c r="I21" s="10"/>
      <c r="J21" s="10"/>
    </row>
    <row r="22">
      <c r="A22" s="36" t="s">
        <v>56</v>
      </c>
      <c r="E22" s="10"/>
      <c r="F22" s="10"/>
      <c r="G22" s="10"/>
      <c r="H22" s="10"/>
      <c r="I22" s="10"/>
      <c r="J22" s="10"/>
    </row>
    <row r="23">
      <c r="A23" s="34"/>
      <c r="B23" s="34"/>
      <c r="C23" s="22"/>
      <c r="D23" s="22"/>
      <c r="E23" s="10"/>
      <c r="F23" s="10"/>
      <c r="G23" s="10"/>
      <c r="H23" s="10"/>
      <c r="I23" s="10"/>
      <c r="J23" s="10"/>
    </row>
    <row r="24">
      <c r="A24" s="34"/>
      <c r="B24" s="34"/>
      <c r="C24" s="7"/>
      <c r="D24" s="7"/>
      <c r="E24" s="10"/>
      <c r="F24" s="10"/>
      <c r="G24" s="10"/>
      <c r="H24" s="10"/>
      <c r="I24" s="10"/>
      <c r="J24" s="10"/>
    </row>
    <row r="25">
      <c r="A25" s="34"/>
      <c r="B25" s="34"/>
      <c r="C25" s="7"/>
      <c r="D25" s="7"/>
      <c r="E25" s="10"/>
      <c r="F25" s="10"/>
      <c r="G25" s="10"/>
      <c r="H25" s="10"/>
      <c r="I25" s="10"/>
      <c r="J25" s="10"/>
    </row>
    <row r="26">
      <c r="A26" s="34"/>
      <c r="B26" s="34"/>
      <c r="C26" s="22"/>
      <c r="D26" s="22"/>
      <c r="E26" s="10"/>
      <c r="F26" s="10"/>
      <c r="G26" s="10"/>
      <c r="H26" s="10"/>
      <c r="I26" s="10"/>
      <c r="J26" s="10"/>
    </row>
    <row r="27">
      <c r="A27" s="22"/>
      <c r="B27" s="22"/>
      <c r="C27" s="22"/>
      <c r="D27" s="22"/>
      <c r="E27" s="10"/>
      <c r="F27" s="10"/>
      <c r="G27" s="10"/>
      <c r="H27" s="10"/>
      <c r="I27" s="10"/>
      <c r="J27" s="10"/>
    </row>
    <row r="28">
      <c r="A28" s="22"/>
      <c r="B28" s="22"/>
      <c r="C28" s="22"/>
      <c r="D28" s="22"/>
      <c r="E28" s="10"/>
      <c r="F28" s="10"/>
      <c r="G28" s="10"/>
      <c r="H28" s="10"/>
      <c r="I28" s="10"/>
      <c r="J28" s="10"/>
    </row>
    <row r="29">
      <c r="A29" s="22"/>
      <c r="B29" s="22"/>
      <c r="C29" s="22"/>
      <c r="D29" s="22"/>
      <c r="E29" s="10"/>
      <c r="F29" s="10"/>
      <c r="G29" s="10"/>
      <c r="H29" s="10"/>
      <c r="I29" s="10"/>
      <c r="J29" s="10"/>
    </row>
    <row r="30">
      <c r="A30" s="23"/>
      <c r="B30" s="10"/>
      <c r="C30" s="10"/>
      <c r="D30" s="10"/>
      <c r="E30" s="10"/>
      <c r="F30" s="10"/>
      <c r="G30" s="10"/>
      <c r="H30" s="10"/>
      <c r="I30" s="10"/>
      <c r="J30" s="10"/>
    </row>
    <row r="31">
      <c r="A31" s="21" t="s">
        <v>57</v>
      </c>
      <c r="E31" s="10"/>
      <c r="F31" s="10"/>
      <c r="G31" s="10"/>
      <c r="H31" s="10"/>
      <c r="I31" s="10"/>
      <c r="J31" s="10"/>
    </row>
    <row r="32">
      <c r="A32" s="10"/>
      <c r="B32" s="10"/>
      <c r="C32" s="10"/>
      <c r="D32" s="10"/>
      <c r="E32" s="10"/>
      <c r="F32" s="10"/>
      <c r="G32" s="10"/>
      <c r="H32" s="10"/>
      <c r="I32" s="10"/>
      <c r="J32" s="10"/>
    </row>
    <row r="33">
      <c r="A33" s="10"/>
      <c r="B33" s="10"/>
      <c r="C33" s="10"/>
      <c r="D33" s="10"/>
      <c r="E33" s="10"/>
      <c r="F33" s="10"/>
      <c r="G33" s="10"/>
      <c r="H33" s="10"/>
      <c r="I33" s="10"/>
      <c r="J33" s="10"/>
    </row>
    <row r="34">
      <c r="A34" s="33" t="s">
        <v>22</v>
      </c>
      <c r="B34" s="7"/>
      <c r="C34" s="7"/>
      <c r="D34" s="7"/>
      <c r="E34" s="10"/>
      <c r="F34" s="10"/>
      <c r="G34" s="10"/>
      <c r="H34" s="10"/>
      <c r="I34" s="10"/>
      <c r="J34" s="10"/>
    </row>
    <row r="35">
      <c r="A35" s="37" t="s">
        <v>58</v>
      </c>
      <c r="E35" s="10"/>
      <c r="F35" s="10"/>
      <c r="G35" s="10"/>
      <c r="H35" s="10"/>
      <c r="I35" s="10"/>
      <c r="J35" s="10"/>
    </row>
    <row r="36" ht="53.25" customHeight="1">
      <c r="A36" s="24"/>
      <c r="B36" s="25"/>
      <c r="C36" s="25"/>
      <c r="D36" s="26"/>
      <c r="E36" s="10"/>
      <c r="F36" s="10"/>
      <c r="G36" s="10"/>
      <c r="H36" s="10"/>
      <c r="I36" s="10"/>
      <c r="J36" s="10"/>
    </row>
    <row r="37">
      <c r="A37" s="21"/>
      <c r="B37" s="21"/>
      <c r="C37" s="21"/>
      <c r="D37" s="21"/>
      <c r="E37" s="10"/>
      <c r="F37" s="10"/>
      <c r="G37" s="10"/>
      <c r="H37" s="10"/>
      <c r="I37" s="10"/>
      <c r="J37" s="10"/>
    </row>
    <row r="38">
      <c r="A38" s="21" t="s">
        <v>59</v>
      </c>
      <c r="E38" s="10"/>
      <c r="F38" s="10"/>
      <c r="G38" s="10"/>
      <c r="H38" s="10"/>
      <c r="I38" s="10"/>
      <c r="J38" s="10"/>
    </row>
    <row r="39" ht="50.25" customHeight="1">
      <c r="A39" s="24"/>
      <c r="B39" s="25"/>
      <c r="C39" s="25"/>
      <c r="D39" s="26"/>
      <c r="E39" s="10"/>
      <c r="F39" s="10"/>
      <c r="G39" s="10"/>
      <c r="H39" s="10"/>
      <c r="I39" s="10"/>
      <c r="J39" s="10"/>
    </row>
    <row r="40">
      <c r="A40" s="10"/>
      <c r="B40" s="10"/>
      <c r="C40" s="10"/>
      <c r="D40" s="10"/>
      <c r="E40" s="10"/>
      <c r="F40" s="10"/>
      <c r="G40" s="10"/>
      <c r="H40" s="10"/>
      <c r="I40" s="10"/>
      <c r="J40" s="10"/>
    </row>
    <row r="41">
      <c r="A41" s="10"/>
      <c r="B41" s="10"/>
      <c r="C41" s="10"/>
      <c r="D41" s="10"/>
      <c r="E41" s="10"/>
      <c r="F41" s="10"/>
      <c r="G41" s="10"/>
      <c r="H41" s="10"/>
      <c r="I41" s="10"/>
      <c r="J41" s="10"/>
    </row>
    <row r="42">
      <c r="A42" s="10"/>
      <c r="B42" s="10"/>
      <c r="C42" s="10"/>
      <c r="D42" s="10"/>
      <c r="E42" s="10"/>
      <c r="F42" s="10"/>
      <c r="G42" s="10"/>
      <c r="H42" s="10"/>
      <c r="I42" s="10"/>
      <c r="J42" s="10"/>
    </row>
    <row r="43">
      <c r="A43" s="7" t="s">
        <v>5</v>
      </c>
      <c r="E43" s="10"/>
      <c r="F43" s="10"/>
      <c r="G43" s="10"/>
      <c r="H43" s="10"/>
      <c r="I43" s="10"/>
      <c r="J43" s="10"/>
    </row>
    <row r="44">
      <c r="A44" s="7" t="s">
        <v>6</v>
      </c>
      <c r="E44" s="10"/>
      <c r="F44" s="10"/>
      <c r="G44" s="10"/>
      <c r="H44" s="10"/>
      <c r="I44" s="10"/>
      <c r="J44" s="10"/>
    </row>
    <row r="45">
      <c r="A45" s="7" t="s">
        <v>7</v>
      </c>
      <c r="E45" s="10"/>
      <c r="F45" s="10"/>
      <c r="G45" s="10"/>
      <c r="H45" s="10"/>
      <c r="I45" s="10"/>
      <c r="J45" s="10"/>
    </row>
  </sheetData>
  <mergeCells count="11">
    <mergeCell ref="A39:D39"/>
    <mergeCell ref="A43:D43"/>
    <mergeCell ref="A44:D44"/>
    <mergeCell ref="A45:D45"/>
    <mergeCell ref="A4:B4"/>
    <mergeCell ref="F5:I5"/>
    <mergeCell ref="A22:D22"/>
    <mergeCell ref="A31:D31"/>
    <mergeCell ref="A35:D35"/>
    <mergeCell ref="A36:D36"/>
    <mergeCell ref="A38:D38"/>
  </mergeCells>
  <conditionalFormatting sqref="B8:B18">
    <cfRule type="cellIs" dxfId="0" priority="1" operator="lessThan">
      <formula>1</formula>
    </cfRule>
  </conditionalFormatting>
  <conditionalFormatting sqref="B8:B18">
    <cfRule type="cellIs" dxfId="1" priority="2" operator="between">
      <formula>1</formula>
      <formula>4</formula>
    </cfRule>
  </conditionalFormatting>
  <conditionalFormatting sqref="B8:B18">
    <cfRule type="cellIs" dxfId="2" priority="3" operator="greaterThan">
      <formula>4</formula>
    </cfRule>
  </conditionalFormatting>
  <conditionalFormatting sqref="C8 C11 C14 C17">
    <cfRule type="cellIs" dxfId="0" priority="4" operator="lessThan">
      <formula>2.5</formula>
    </cfRule>
  </conditionalFormatting>
  <conditionalFormatting sqref="C8 C11 C14 C17">
    <cfRule type="cellIs" dxfId="1" priority="5" operator="between">
      <formula>2.5</formula>
      <formula>4</formula>
    </cfRule>
  </conditionalFormatting>
  <conditionalFormatting sqref="C8 C11 C14 C17">
    <cfRule type="cellIs" dxfId="2" priority="6" operator="greaterThan">
      <formula>4</formula>
    </cfRule>
  </conditionalFormatting>
  <conditionalFormatting sqref="D8 D11 D14 D17">
    <cfRule type="cellIs" dxfId="0" priority="7" operator="lessThan">
      <formula>0.1</formula>
    </cfRule>
  </conditionalFormatting>
  <conditionalFormatting sqref="D8 D11 D14 D17">
    <cfRule type="cellIs" dxfId="1" priority="8" operator="between">
      <formula>0.1</formula>
      <formula>0.25</formula>
    </cfRule>
  </conditionalFormatting>
  <conditionalFormatting sqref="D8 D11 D14 D17">
    <cfRule type="cellIs" dxfId="2" priority="9" operator="greaterThan">
      <formula>0.25</formula>
    </cfRule>
  </conditionalFormatting>
  <conditionalFormatting sqref="F8:I8 F11:I11 F14:I14 F17:I17">
    <cfRule type="colorScale" priority="10">
      <colorScale>
        <cfvo type="min"/>
        <cfvo type="percentile" val="50"/>
        <cfvo type="max"/>
        <color rgb="FF57BB8A"/>
        <color rgb="FFFFD666"/>
        <color rgb="FFE67C73"/>
      </colorScale>
    </cfRule>
  </conditionalFormatting>
  <conditionalFormatting sqref="G9:I9 G12:I12 G15:I15 G18:I18">
    <cfRule type="cellIs" dxfId="3" priority="11" operator="lessThan">
      <formula>0</formula>
    </cfRule>
  </conditionalFormatting>
  <conditionalFormatting sqref="G9:I9 G12:I12 G15:I15 G18:I18">
    <cfRule type="cellIs" dxfId="4" priority="12" operator="greaterThanOrEqual">
      <formula>0</formula>
    </cfRule>
  </conditionalFormatting>
  <hyperlinks>
    <hyperlink r:id="rId2" ref="A8"/>
    <hyperlink r:id="rId3" ref="A11"/>
    <hyperlink r:id="rId4" ref="A14"/>
    <hyperlink r:id="rId5" ref="A17"/>
    <hyperlink r:id="rId6" ref="A22"/>
  </hyperlinks>
  <drawing r:id="rId7"/>
  <legacy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60</v>
      </c>
      <c r="B1" s="38" t="s">
        <v>61</v>
      </c>
      <c r="C1" s="38" t="s">
        <v>62</v>
      </c>
      <c r="D1" s="38" t="s">
        <v>63</v>
      </c>
      <c r="E1" s="38" t="s">
        <v>64</v>
      </c>
      <c r="F1" s="38" t="s">
        <v>65</v>
      </c>
      <c r="G1" s="38" t="s">
        <v>66</v>
      </c>
      <c r="H1" s="38" t="s">
        <v>67</v>
      </c>
    </row>
    <row r="2">
      <c r="A2" s="39">
        <v>1.611117258869E9</v>
      </c>
      <c r="B2" s="38" t="s">
        <v>68</v>
      </c>
      <c r="C2" s="39">
        <v>1985.87000003317</v>
      </c>
      <c r="D2" s="39">
        <v>15286.7400000104</v>
      </c>
      <c r="E2" s="39">
        <v>1183.57500003185</v>
      </c>
      <c r="F2" s="39">
        <v>5759.27</v>
      </c>
      <c r="G2" s="39">
        <v>0.326165136435734</v>
      </c>
      <c r="H2" s="39">
        <v>3.67500004358589</v>
      </c>
    </row>
    <row r="3">
      <c r="A3" s="39">
        <v>1.611117285297E9</v>
      </c>
      <c r="B3" s="38" t="s">
        <v>68</v>
      </c>
      <c r="C3" s="39">
        <v>2299.94499997701</v>
      </c>
      <c r="D3" s="39">
        <v>18994.3799999891</v>
      </c>
      <c r="E3" s="39">
        <v>1065.15500001842</v>
      </c>
      <c r="F3" s="39">
        <v>13057.77</v>
      </c>
      <c r="G3" s="39">
        <v>0.147360312794763</v>
      </c>
      <c r="H3" s="39">
        <v>0.0</v>
      </c>
    </row>
    <row r="4">
      <c r="A4" s="39">
        <v>1.611117312994E9</v>
      </c>
      <c r="B4" s="38" t="s">
        <v>68</v>
      </c>
      <c r="C4" s="39">
        <v>1992.94000002555</v>
      </c>
      <c r="D4" s="39">
        <v>18804.3700000271</v>
      </c>
      <c r="E4" s="39">
        <v>1197.6550000254</v>
      </c>
      <c r="F4" s="39">
        <v>1272.044</v>
      </c>
      <c r="G4" s="39">
        <v>0.142211845700544</v>
      </c>
      <c r="H4" s="39">
        <v>2.54999997559934</v>
      </c>
    </row>
    <row r="5">
      <c r="A5" s="39">
        <v>1.611117337018E9</v>
      </c>
      <c r="B5" s="38" t="s">
        <v>68</v>
      </c>
      <c r="C5" s="39">
        <v>1988.22499997913</v>
      </c>
      <c r="D5" s="39">
        <v>18806.2749999808</v>
      </c>
      <c r="E5" s="39">
        <v>1186.25499994959</v>
      </c>
      <c r="F5" s="39">
        <v>12922.324</v>
      </c>
      <c r="G5" s="39">
        <v>0.258097873441885</v>
      </c>
      <c r="H5" s="39">
        <v>3.05499997921288</v>
      </c>
    </row>
    <row r="6">
      <c r="A6" s="39">
        <v>1.611117358447E9</v>
      </c>
      <c r="B6" s="38" t="s">
        <v>68</v>
      </c>
      <c r="C6" s="39">
        <v>2003.33999999566</v>
      </c>
      <c r="D6" s="39">
        <v>18827.3049999843</v>
      </c>
      <c r="E6" s="39">
        <v>1207.15499995276</v>
      </c>
      <c r="F6" s="39">
        <v>1284.229</v>
      </c>
      <c r="G6" s="39">
        <v>0.142211845700544</v>
      </c>
      <c r="H6" s="39">
        <v>3.92000004649162</v>
      </c>
    </row>
    <row r="7">
      <c r="A7" s="39">
        <v>1.611117420315E9</v>
      </c>
      <c r="B7" s="38" t="s">
        <v>68</v>
      </c>
      <c r="C7" s="39">
        <v>1985.64500000793</v>
      </c>
      <c r="D7" s="39">
        <v>18804.0749999927</v>
      </c>
      <c r="E7" s="39">
        <v>1180.46000000322</v>
      </c>
      <c r="F7" s="39">
        <v>1268.335</v>
      </c>
      <c r="G7" s="39">
        <v>0.142250918791363</v>
      </c>
      <c r="H7" s="39">
        <v>0.0</v>
      </c>
    </row>
    <row r="8">
      <c r="A8" s="39">
        <v>1.611117446189E9</v>
      </c>
      <c r="B8" s="38" t="s">
        <v>68</v>
      </c>
      <c r="C8" s="39">
        <v>822.825000039301</v>
      </c>
      <c r="D8" s="39">
        <v>3923.06500003905</v>
      </c>
      <c r="E8" s="39">
        <v>868.415000033564</v>
      </c>
      <c r="F8" s="39">
        <v>868.415</v>
      </c>
      <c r="G8" s="39">
        <v>4.173052196219E-4</v>
      </c>
      <c r="H8" s="39">
        <v>3.97999997949227</v>
      </c>
    </row>
    <row r="9">
      <c r="A9" s="39">
        <v>1.61111745518E9</v>
      </c>
      <c r="B9" s="38" t="s">
        <v>68</v>
      </c>
      <c r="C9" s="39">
        <v>746.845000016037</v>
      </c>
      <c r="D9" s="39">
        <v>3835.73500002967</v>
      </c>
      <c r="E9" s="39">
        <v>801.290000032167</v>
      </c>
      <c r="F9" s="39">
        <v>801.29</v>
      </c>
      <c r="G9" s="39">
        <v>5.09897200349956E-5</v>
      </c>
      <c r="H9" s="39">
        <v>1.48500001523643</v>
      </c>
    </row>
    <row r="10">
      <c r="A10" s="39">
        <v>1.61111746106E9</v>
      </c>
      <c r="B10" s="38" t="s">
        <v>68</v>
      </c>
      <c r="C10" s="39">
        <v>752.700000011827</v>
      </c>
      <c r="D10" s="39">
        <v>3845.96000000601</v>
      </c>
      <c r="E10" s="39">
        <v>796.879999979864</v>
      </c>
      <c r="F10" s="39">
        <v>796.879</v>
      </c>
      <c r="G10" s="39">
        <v>4.10784212136345E-4</v>
      </c>
      <c r="H10" s="39">
        <v>2.1149999811314</v>
      </c>
    </row>
    <row r="11">
      <c r="A11" s="39">
        <v>1.611117468295E9</v>
      </c>
      <c r="B11" s="38" t="s">
        <v>68</v>
      </c>
      <c r="C11" s="39">
        <v>746.314999996684</v>
      </c>
      <c r="D11" s="39">
        <v>3836.50000003399</v>
      </c>
      <c r="E11" s="39">
        <v>805.930000031367</v>
      </c>
      <c r="F11" s="39">
        <v>805.93</v>
      </c>
      <c r="G11" s="39">
        <v>4.173052196219E-4</v>
      </c>
      <c r="H11" s="39">
        <v>0.0</v>
      </c>
    </row>
    <row r="12">
      <c r="A12" s="39">
        <v>1.611252446321E9</v>
      </c>
      <c r="B12" s="38" t="s">
        <v>68</v>
      </c>
      <c r="C12" s="39">
        <v>679.654999999911</v>
      </c>
      <c r="D12" s="39">
        <v>2177.75499999879</v>
      </c>
      <c r="E12" s="39">
        <v>713.079999999536</v>
      </c>
      <c r="F12" s="39">
        <v>925.754</v>
      </c>
      <c r="G12" s="39">
        <v>0.0763248828819964</v>
      </c>
      <c r="H12" s="39">
        <v>4.31500000013329</v>
      </c>
    </row>
    <row r="13">
      <c r="A13" s="39"/>
      <c r="B13" s="38"/>
      <c r="C13" s="39"/>
      <c r="D13" s="39"/>
      <c r="E13" s="39"/>
      <c r="F13" s="39"/>
      <c r="G13" s="39"/>
      <c r="H13" s="39"/>
    </row>
    <row r="14">
      <c r="A14" s="39"/>
      <c r="B14" s="38"/>
      <c r="C14" s="39"/>
      <c r="D14" s="39"/>
      <c r="E14" s="39"/>
      <c r="F14" s="39"/>
      <c r="G14" s="39"/>
      <c r="H14" s="3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8"/>
    <col customWidth="1" min="6" max="6" width="3.88"/>
    <col customWidth="1" min="9" max="9" width="3.25"/>
    <col customWidth="1" min="12" max="12" width="3.88"/>
  </cols>
  <sheetData>
    <row r="1">
      <c r="A1" s="8" t="s">
        <v>69</v>
      </c>
      <c r="C1" s="1"/>
      <c r="D1" s="1"/>
      <c r="E1" s="1"/>
      <c r="F1" s="1"/>
      <c r="G1" s="1"/>
      <c r="H1" s="1"/>
      <c r="I1" s="1"/>
      <c r="J1" s="1"/>
      <c r="K1" s="1"/>
      <c r="L1" s="1"/>
      <c r="M1" s="1"/>
      <c r="N1" s="1"/>
    </row>
    <row r="2">
      <c r="A2" s="40" t="s">
        <v>70</v>
      </c>
      <c r="E2" s="1"/>
      <c r="F2" s="1"/>
      <c r="G2" s="1"/>
      <c r="H2" s="1"/>
      <c r="I2" s="1"/>
      <c r="J2" s="1"/>
      <c r="K2" s="1"/>
      <c r="L2" s="1"/>
      <c r="M2" s="1"/>
      <c r="N2" s="1"/>
    </row>
    <row r="3">
      <c r="A3" s="1"/>
      <c r="B3" s="1"/>
      <c r="C3" s="1"/>
      <c r="D3" s="1"/>
      <c r="E3" s="1"/>
      <c r="F3" s="1"/>
      <c r="G3" s="1"/>
      <c r="H3" s="1"/>
      <c r="I3" s="1"/>
      <c r="J3" s="1"/>
      <c r="K3" s="1"/>
      <c r="L3" s="1"/>
      <c r="M3" s="1"/>
      <c r="N3" s="1"/>
    </row>
    <row r="4">
      <c r="A4" s="41" t="s">
        <v>71</v>
      </c>
      <c r="C4" s="42"/>
      <c r="D4" s="41" t="s">
        <v>72</v>
      </c>
      <c r="F4" s="42"/>
      <c r="G4" s="41" t="s">
        <v>73</v>
      </c>
      <c r="I4" s="42"/>
      <c r="J4" s="41" t="s">
        <v>74</v>
      </c>
      <c r="L4" s="42"/>
      <c r="M4" s="41" t="s">
        <v>75</v>
      </c>
    </row>
    <row r="5">
      <c r="A5" s="43" t="s">
        <v>76</v>
      </c>
      <c r="B5" s="44">
        <f>average('Exercise 10 - Data'!D:D)</f>
        <v>11558.37818</v>
      </c>
      <c r="C5" s="1"/>
      <c r="D5" s="43" t="s">
        <v>76</v>
      </c>
      <c r="E5" s="44">
        <f>average('Exercise 10 - Data'!E:E)</f>
        <v>1000.531818</v>
      </c>
      <c r="F5" s="1"/>
      <c r="G5" s="43" t="s">
        <v>76</v>
      </c>
      <c r="H5" s="44">
        <f>average('Exercise 10 - Data'!F:F)</f>
        <v>3614.749091</v>
      </c>
      <c r="I5" s="1"/>
      <c r="J5" s="43" t="s">
        <v>76</v>
      </c>
      <c r="K5" s="44">
        <f>average('Exercise 10 - Data'!G:G)</f>
        <v>0.1123562909</v>
      </c>
      <c r="L5" s="1"/>
      <c r="M5" s="43" t="s">
        <v>76</v>
      </c>
      <c r="N5" s="44">
        <f>average('Exercise 10 - Data'!H:H)</f>
        <v>2.281363638</v>
      </c>
    </row>
    <row r="6">
      <c r="A6" s="43" t="s">
        <v>77</v>
      </c>
      <c r="B6" s="44">
        <f>MEDIAN('Exercise 10 - Data'!D:D)</f>
        <v>15286.74</v>
      </c>
      <c r="C6" s="1"/>
      <c r="D6" s="43" t="s">
        <v>77</v>
      </c>
      <c r="E6" s="44">
        <f>MEDIAN('Exercise 10 - Data'!E:E)</f>
        <v>1065.155</v>
      </c>
      <c r="F6" s="1"/>
      <c r="G6" s="43" t="s">
        <v>77</v>
      </c>
      <c r="H6" s="44">
        <f>MEDIAN('Exercise 10 - Data'!F:F)</f>
        <v>1268.335</v>
      </c>
      <c r="I6" s="1"/>
      <c r="J6" s="43" t="s">
        <v>77</v>
      </c>
      <c r="K6" s="44">
        <f>MEDIAN('Exercise 10 - Data'!G:G)</f>
        <v>0.1422118457</v>
      </c>
      <c r="L6" s="1"/>
      <c r="M6" s="43" t="s">
        <v>77</v>
      </c>
      <c r="N6" s="44">
        <f>MEDIAN('Exercise 10 - Data'!H:H)</f>
        <v>2.549999976</v>
      </c>
    </row>
    <row r="7">
      <c r="A7" s="43" t="s">
        <v>78</v>
      </c>
      <c r="B7" s="44">
        <f>PERCENTILE('Exercise 10 - Data'!D:D, 0.75)</f>
        <v>18805.3225</v>
      </c>
      <c r="C7" s="1"/>
      <c r="D7" s="43" t="s">
        <v>78</v>
      </c>
      <c r="E7" s="44">
        <f>PERCENTILE('Exercise 10 - Data'!E:E, 0.75)</f>
        <v>1184.915</v>
      </c>
      <c r="F7" s="1"/>
      <c r="G7" s="43" t="s">
        <v>78</v>
      </c>
      <c r="H7" s="44">
        <f>PERCENTILE('Exercise 10 - Data'!F:F, 0.75)</f>
        <v>3521.7495</v>
      </c>
      <c r="I7" s="1"/>
      <c r="J7" s="43" t="s">
        <v>78</v>
      </c>
      <c r="K7" s="44">
        <f>PERCENTILE('Exercise 10 - Data'!G:G, 0.75)</f>
        <v>0.1448056158</v>
      </c>
      <c r="L7" s="1"/>
      <c r="M7" s="43" t="s">
        <v>78</v>
      </c>
      <c r="N7" s="44">
        <f>PERCENTILE('Exercise 10 - Data'!H:H, 0.75)</f>
        <v>3.797500045</v>
      </c>
    </row>
    <row r="8">
      <c r="A8" s="43" t="s">
        <v>79</v>
      </c>
      <c r="B8" s="44">
        <f>PERCENTILE('Exercise 10 - Data'!D:D, 0.95)</f>
        <v>18910.8425</v>
      </c>
      <c r="C8" s="1"/>
      <c r="D8" s="43" t="s">
        <v>79</v>
      </c>
      <c r="E8" s="44">
        <f>PERCENTILE('Exercise 10 - Data'!E:E, 0.95)</f>
        <v>1202.405</v>
      </c>
      <c r="F8" s="1"/>
      <c r="G8" s="43" t="s">
        <v>79</v>
      </c>
      <c r="H8" s="44">
        <f>PERCENTILE('Exercise 10 - Data'!F:F, 0.95)</f>
        <v>12990.047</v>
      </c>
      <c r="I8" s="1"/>
      <c r="J8" s="43" t="s">
        <v>79</v>
      </c>
      <c r="K8" s="44">
        <f>PERCENTILE('Exercise 10 - Data'!G:G, 0.95)</f>
        <v>0.2921315049</v>
      </c>
      <c r="L8" s="1"/>
      <c r="M8" s="43" t="s">
        <v>79</v>
      </c>
      <c r="N8" s="44">
        <f>PERCENTILE('Exercise 10 - Data'!H:H, 0.95)</f>
        <v>4.14749999</v>
      </c>
    </row>
    <row r="9">
      <c r="A9" s="1"/>
      <c r="B9" s="1"/>
      <c r="C9" s="1"/>
      <c r="D9" s="1"/>
      <c r="E9" s="1"/>
      <c r="F9" s="1"/>
      <c r="G9" s="1"/>
      <c r="H9" s="1"/>
      <c r="I9" s="1"/>
      <c r="J9" s="1"/>
      <c r="K9" s="1"/>
      <c r="L9" s="1"/>
      <c r="M9" s="1"/>
      <c r="N9" s="1"/>
    </row>
    <row r="10">
      <c r="A10" s="1"/>
      <c r="B10" s="1"/>
      <c r="C10" s="1"/>
      <c r="D10" s="1"/>
      <c r="E10" s="1"/>
      <c r="F10" s="1"/>
      <c r="G10" s="1"/>
      <c r="H10" s="1"/>
      <c r="I10" s="1"/>
      <c r="J10" s="1"/>
      <c r="K10" s="1"/>
      <c r="L10" s="1"/>
      <c r="M10" s="1"/>
      <c r="N10" s="1"/>
    </row>
    <row r="11">
      <c r="A11" s="1"/>
      <c r="B11" s="1"/>
      <c r="C11" s="1"/>
      <c r="D11" s="1"/>
      <c r="E11" s="1"/>
      <c r="F11" s="1"/>
      <c r="G11" s="1"/>
      <c r="H11" s="1"/>
      <c r="I11" s="1"/>
      <c r="J11" s="1"/>
      <c r="K11" s="1"/>
      <c r="L11" s="1"/>
      <c r="M11" s="1"/>
      <c r="N11" s="1"/>
    </row>
    <row r="12">
      <c r="A12" s="1"/>
      <c r="B12" s="1"/>
      <c r="C12" s="1"/>
      <c r="D12" s="1"/>
      <c r="E12" s="1"/>
      <c r="F12" s="1"/>
      <c r="G12" s="1"/>
      <c r="H12" s="1"/>
      <c r="I12" s="1"/>
      <c r="J12" s="1"/>
      <c r="K12" s="1"/>
      <c r="L12" s="1"/>
      <c r="M12" s="1"/>
      <c r="N12" s="1"/>
    </row>
    <row r="13">
      <c r="A13" s="1"/>
      <c r="B13" s="1"/>
      <c r="C13" s="1"/>
      <c r="D13" s="1"/>
      <c r="E13" s="1"/>
      <c r="F13" s="1"/>
      <c r="G13" s="1"/>
      <c r="H13" s="1"/>
      <c r="I13" s="1"/>
      <c r="J13" s="1"/>
      <c r="K13" s="1"/>
      <c r="L13" s="1"/>
      <c r="M13" s="1"/>
      <c r="N13" s="1"/>
    </row>
    <row r="14">
      <c r="A14" s="1"/>
      <c r="B14" s="1"/>
      <c r="C14" s="1"/>
      <c r="D14" s="1"/>
      <c r="E14" s="1"/>
      <c r="F14" s="1"/>
      <c r="G14" s="1"/>
      <c r="H14" s="1"/>
      <c r="I14" s="1"/>
      <c r="J14" s="1"/>
      <c r="K14" s="1"/>
      <c r="L14" s="1"/>
      <c r="M14" s="1"/>
      <c r="N14" s="1"/>
    </row>
    <row r="15">
      <c r="A15" s="1"/>
      <c r="B15" s="1"/>
      <c r="C15" s="1"/>
      <c r="D15" s="1"/>
      <c r="E15" s="1"/>
      <c r="F15" s="1"/>
      <c r="G15" s="1"/>
      <c r="H15" s="1"/>
      <c r="I15" s="1"/>
      <c r="J15" s="1"/>
      <c r="K15" s="1"/>
      <c r="L15" s="1"/>
      <c r="M15" s="1"/>
      <c r="N15" s="1"/>
    </row>
    <row r="16">
      <c r="A16" s="1"/>
      <c r="B16" s="1"/>
      <c r="C16" s="1"/>
      <c r="D16" s="1"/>
      <c r="E16" s="1"/>
      <c r="F16" s="1"/>
      <c r="G16" s="1"/>
      <c r="H16" s="1"/>
      <c r="I16" s="1"/>
      <c r="J16" s="1"/>
      <c r="K16" s="1"/>
      <c r="L16" s="1"/>
      <c r="M16" s="1"/>
      <c r="N16" s="1"/>
    </row>
    <row r="17">
      <c r="A17" s="1"/>
      <c r="B17" s="1"/>
      <c r="C17" s="1"/>
      <c r="D17" s="1"/>
      <c r="E17" s="1"/>
      <c r="F17" s="1"/>
      <c r="G17" s="1"/>
      <c r="H17" s="1"/>
      <c r="I17" s="1"/>
      <c r="J17" s="1"/>
      <c r="K17" s="1"/>
      <c r="L17" s="1"/>
      <c r="M17" s="1"/>
      <c r="N17" s="1"/>
    </row>
    <row r="18">
      <c r="A18" s="1"/>
      <c r="B18" s="1"/>
      <c r="C18" s="1"/>
      <c r="D18" s="1"/>
      <c r="E18" s="1"/>
      <c r="F18" s="1"/>
      <c r="G18" s="1"/>
      <c r="H18" s="1"/>
      <c r="I18" s="1"/>
      <c r="J18" s="1"/>
      <c r="K18" s="1"/>
      <c r="L18" s="1"/>
      <c r="M18" s="1"/>
      <c r="N18" s="1"/>
    </row>
    <row r="19">
      <c r="A19" s="1"/>
      <c r="B19" s="1"/>
      <c r="C19" s="1"/>
      <c r="D19" s="1"/>
      <c r="E19" s="1"/>
      <c r="F19" s="1"/>
      <c r="G19" s="1"/>
      <c r="H19" s="1"/>
      <c r="I19" s="1"/>
      <c r="J19" s="1"/>
      <c r="K19" s="1"/>
      <c r="L19" s="1"/>
      <c r="M19" s="1"/>
      <c r="N19" s="1"/>
    </row>
    <row r="20">
      <c r="A20" s="1"/>
      <c r="B20" s="1"/>
      <c r="C20" s="1"/>
      <c r="D20" s="1"/>
      <c r="E20" s="1"/>
      <c r="F20" s="1"/>
      <c r="G20" s="1"/>
      <c r="H20" s="1"/>
      <c r="I20" s="1"/>
      <c r="J20" s="1"/>
      <c r="K20" s="1"/>
      <c r="L20" s="1"/>
      <c r="M20" s="1"/>
      <c r="N20" s="1"/>
    </row>
    <row r="21">
      <c r="A21" s="1"/>
      <c r="B21" s="1"/>
      <c r="C21" s="1"/>
      <c r="D21" s="1"/>
      <c r="E21" s="1"/>
      <c r="F21" s="1"/>
      <c r="G21" s="1"/>
      <c r="H21" s="1"/>
      <c r="I21" s="1"/>
      <c r="J21" s="1"/>
      <c r="K21" s="1"/>
      <c r="L21" s="1"/>
      <c r="M21" s="1"/>
      <c r="N21" s="1"/>
    </row>
    <row r="22">
      <c r="A22" s="1"/>
      <c r="B22" s="1"/>
      <c r="C22" s="1"/>
      <c r="D22" s="1"/>
      <c r="E22" s="1"/>
      <c r="F22" s="1"/>
      <c r="G22" s="1"/>
      <c r="H22" s="1"/>
      <c r="I22" s="1"/>
      <c r="J22" s="1"/>
      <c r="K22" s="1"/>
      <c r="L22" s="1"/>
      <c r="M22" s="1"/>
      <c r="N22" s="1"/>
    </row>
    <row r="23">
      <c r="A23" s="1"/>
      <c r="B23" s="1"/>
      <c r="C23" s="1"/>
      <c r="D23" s="1"/>
      <c r="E23" s="1"/>
      <c r="F23" s="1"/>
      <c r="G23" s="1"/>
      <c r="H23" s="1"/>
      <c r="I23" s="1"/>
      <c r="J23" s="1"/>
      <c r="K23" s="1"/>
      <c r="L23" s="1"/>
      <c r="M23" s="1"/>
      <c r="N23" s="1"/>
    </row>
    <row r="24">
      <c r="A24" s="1"/>
      <c r="B24" s="1"/>
      <c r="C24" s="1"/>
      <c r="D24" s="1"/>
      <c r="E24" s="1"/>
      <c r="F24" s="1"/>
      <c r="G24" s="1"/>
      <c r="H24" s="1"/>
      <c r="I24" s="1"/>
      <c r="J24" s="1"/>
      <c r="K24" s="1"/>
      <c r="L24" s="1"/>
      <c r="M24" s="1"/>
      <c r="N24" s="1"/>
    </row>
    <row r="25">
      <c r="A25" s="1"/>
      <c r="B25" s="1"/>
      <c r="C25" s="1"/>
      <c r="D25" s="1"/>
      <c r="E25" s="1"/>
      <c r="F25" s="1"/>
      <c r="G25" s="1"/>
      <c r="H25" s="1"/>
      <c r="I25" s="1"/>
      <c r="J25" s="1"/>
      <c r="K25" s="1"/>
      <c r="L25" s="1"/>
      <c r="M25" s="1"/>
      <c r="N25" s="1"/>
    </row>
    <row r="26">
      <c r="A26" s="1"/>
      <c r="B26" s="1"/>
      <c r="C26" s="1"/>
      <c r="D26" s="1"/>
      <c r="E26" s="1"/>
      <c r="F26" s="1"/>
      <c r="G26" s="1"/>
      <c r="H26" s="1"/>
      <c r="I26" s="1"/>
      <c r="J26" s="1"/>
      <c r="K26" s="1"/>
      <c r="L26" s="1"/>
      <c r="M26" s="1"/>
      <c r="N26" s="1"/>
    </row>
    <row r="27">
      <c r="A27" s="1"/>
      <c r="B27" s="1"/>
      <c r="C27" s="1"/>
      <c r="D27" s="1"/>
      <c r="E27" s="1"/>
      <c r="F27" s="1"/>
      <c r="G27" s="1"/>
      <c r="H27" s="1"/>
      <c r="I27" s="1"/>
      <c r="J27" s="1"/>
      <c r="K27" s="1"/>
      <c r="L27" s="1"/>
      <c r="M27" s="1"/>
      <c r="N27" s="1"/>
    </row>
    <row r="28">
      <c r="A28" s="1"/>
      <c r="B28" s="1"/>
      <c r="C28" s="1"/>
      <c r="D28" s="1"/>
      <c r="E28" s="1"/>
      <c r="F28" s="1"/>
      <c r="G28" s="1"/>
      <c r="H28" s="1"/>
      <c r="I28" s="1"/>
      <c r="J28" s="1"/>
      <c r="K28" s="1"/>
      <c r="L28" s="1"/>
      <c r="M28" s="1"/>
      <c r="N28" s="1"/>
    </row>
    <row r="29">
      <c r="A29" s="1"/>
      <c r="B29" s="1"/>
      <c r="C29" s="1"/>
      <c r="D29" s="1"/>
      <c r="E29" s="1"/>
      <c r="F29" s="1"/>
      <c r="G29" s="1"/>
      <c r="H29" s="1"/>
      <c r="I29" s="1"/>
      <c r="J29" s="1"/>
      <c r="K29" s="1"/>
      <c r="L29" s="1"/>
      <c r="M29" s="1"/>
      <c r="N29" s="1"/>
    </row>
    <row r="30">
      <c r="A30" s="1"/>
      <c r="B30" s="1"/>
      <c r="C30" s="1"/>
      <c r="D30" s="1"/>
      <c r="E30" s="1"/>
      <c r="F30" s="1"/>
      <c r="G30" s="1"/>
      <c r="H30" s="1"/>
      <c r="I30" s="1"/>
      <c r="J30" s="1"/>
      <c r="K30" s="1"/>
      <c r="L30" s="1"/>
      <c r="M30" s="1"/>
      <c r="N30" s="1"/>
    </row>
    <row r="31">
      <c r="A31" s="1"/>
      <c r="B31" s="1"/>
      <c r="C31" s="1"/>
      <c r="D31" s="1"/>
      <c r="E31" s="1"/>
      <c r="F31" s="1"/>
      <c r="G31" s="1"/>
      <c r="H31" s="1"/>
      <c r="I31" s="1"/>
      <c r="J31" s="1"/>
      <c r="K31" s="1"/>
      <c r="L31" s="1"/>
      <c r="M31" s="1"/>
      <c r="N31" s="1"/>
    </row>
    <row r="32">
      <c r="A32" s="1"/>
      <c r="B32" s="1"/>
      <c r="C32" s="1"/>
      <c r="D32" s="1"/>
      <c r="E32" s="1"/>
      <c r="F32" s="1"/>
      <c r="G32" s="1"/>
      <c r="H32" s="1"/>
      <c r="I32" s="1"/>
      <c r="J32" s="1"/>
      <c r="K32" s="1"/>
      <c r="L32" s="1"/>
      <c r="M32" s="1"/>
      <c r="N32" s="1"/>
    </row>
    <row r="33">
      <c r="A33" s="1"/>
      <c r="B33" s="1"/>
      <c r="C33" s="1"/>
      <c r="D33" s="1"/>
      <c r="E33" s="1"/>
      <c r="F33" s="1"/>
      <c r="G33" s="1"/>
      <c r="H33" s="1"/>
      <c r="I33" s="1"/>
      <c r="J33" s="1"/>
      <c r="K33" s="1"/>
      <c r="L33" s="1"/>
      <c r="M33" s="1"/>
      <c r="N33" s="1"/>
    </row>
    <row r="34">
      <c r="A34" s="1"/>
      <c r="B34" s="1"/>
      <c r="C34" s="1"/>
      <c r="D34" s="1"/>
      <c r="E34" s="1"/>
      <c r="F34" s="1"/>
      <c r="G34" s="1"/>
      <c r="H34" s="1"/>
      <c r="I34" s="1"/>
      <c r="J34" s="1"/>
      <c r="K34" s="1"/>
      <c r="L34" s="1"/>
      <c r="M34" s="1"/>
      <c r="N34" s="1"/>
    </row>
    <row r="35">
      <c r="A35" s="1"/>
      <c r="B35" s="1"/>
      <c r="C35" s="1"/>
      <c r="D35" s="1"/>
      <c r="E35" s="1"/>
      <c r="F35" s="1"/>
      <c r="G35" s="1"/>
      <c r="H35" s="1"/>
      <c r="I35" s="1"/>
      <c r="J35" s="1"/>
      <c r="K35" s="1"/>
      <c r="L35" s="1"/>
      <c r="M35" s="1"/>
      <c r="N35" s="1"/>
    </row>
    <row r="36">
      <c r="A36" s="1"/>
      <c r="B36" s="1"/>
      <c r="C36" s="1"/>
      <c r="D36" s="1"/>
      <c r="E36" s="1"/>
      <c r="F36" s="1"/>
      <c r="G36" s="1"/>
      <c r="H36" s="1"/>
      <c r="I36" s="1"/>
      <c r="J36" s="1"/>
      <c r="K36" s="1"/>
      <c r="L36" s="1"/>
      <c r="M36" s="1"/>
      <c r="N36" s="1"/>
    </row>
    <row r="37">
      <c r="A37" s="1"/>
      <c r="B37" s="1"/>
      <c r="C37" s="1"/>
      <c r="D37" s="1"/>
      <c r="E37" s="1"/>
      <c r="F37" s="1"/>
      <c r="G37" s="1"/>
      <c r="H37" s="1"/>
      <c r="I37" s="1"/>
      <c r="J37" s="1"/>
      <c r="K37" s="1"/>
      <c r="L37" s="1"/>
      <c r="M37" s="1"/>
      <c r="N37" s="1"/>
    </row>
    <row r="38">
      <c r="A38" s="1"/>
      <c r="B38" s="1"/>
      <c r="C38" s="1"/>
      <c r="D38" s="1"/>
      <c r="E38" s="1"/>
      <c r="F38" s="1"/>
      <c r="G38" s="1"/>
      <c r="H38" s="1"/>
      <c r="I38" s="1"/>
      <c r="J38" s="1"/>
      <c r="K38" s="1"/>
      <c r="L38" s="1"/>
      <c r="M38" s="1"/>
      <c r="N38" s="1"/>
    </row>
    <row r="39">
      <c r="A39" s="1"/>
      <c r="B39" s="1"/>
      <c r="C39" s="1"/>
      <c r="D39" s="1"/>
      <c r="E39" s="1"/>
      <c r="F39" s="1"/>
      <c r="G39" s="1"/>
      <c r="H39" s="1"/>
      <c r="I39" s="1"/>
      <c r="J39" s="1"/>
      <c r="K39" s="1"/>
      <c r="L39" s="1"/>
      <c r="M39" s="1"/>
      <c r="N39" s="1"/>
    </row>
    <row r="40">
      <c r="A40" s="1"/>
      <c r="B40" s="1"/>
      <c r="C40" s="1"/>
      <c r="D40" s="1"/>
      <c r="E40" s="1"/>
      <c r="F40" s="1"/>
      <c r="G40" s="1"/>
      <c r="H40" s="1"/>
      <c r="I40" s="1"/>
      <c r="J40" s="1"/>
      <c r="K40" s="1"/>
      <c r="L40" s="1"/>
      <c r="M40" s="1"/>
      <c r="N40" s="1"/>
    </row>
    <row r="41">
      <c r="A41" s="1"/>
      <c r="B41" s="1"/>
      <c r="C41" s="1"/>
      <c r="D41" s="1"/>
      <c r="E41" s="1"/>
      <c r="F41" s="1"/>
      <c r="G41" s="1"/>
      <c r="H41" s="1"/>
      <c r="I41" s="1"/>
      <c r="J41" s="1"/>
      <c r="K41" s="1"/>
      <c r="L41" s="1"/>
      <c r="M41" s="1"/>
      <c r="N41" s="1"/>
    </row>
    <row r="42">
      <c r="A42" s="1"/>
      <c r="B42" s="1"/>
      <c r="C42" s="1"/>
      <c r="D42" s="1"/>
      <c r="E42" s="1"/>
      <c r="F42" s="1"/>
      <c r="G42" s="1"/>
      <c r="H42" s="1"/>
      <c r="I42" s="1"/>
      <c r="J42" s="1"/>
      <c r="K42" s="1"/>
      <c r="L42" s="1"/>
      <c r="M42" s="1"/>
      <c r="N42" s="1"/>
    </row>
    <row r="43">
      <c r="A43" s="1"/>
      <c r="B43" s="1"/>
      <c r="C43" s="1"/>
      <c r="D43" s="1"/>
      <c r="E43" s="1"/>
      <c r="F43" s="1"/>
      <c r="G43" s="1"/>
      <c r="H43" s="1"/>
      <c r="I43" s="1"/>
      <c r="J43" s="1"/>
      <c r="K43" s="1"/>
      <c r="L43" s="1"/>
      <c r="M43" s="1"/>
      <c r="N43" s="1"/>
    </row>
    <row r="44">
      <c r="A44" s="1"/>
      <c r="B44" s="1"/>
      <c r="C44" s="1"/>
      <c r="D44" s="1"/>
      <c r="E44" s="1"/>
      <c r="F44" s="1"/>
      <c r="G44" s="1"/>
      <c r="H44" s="1"/>
      <c r="I44" s="1"/>
      <c r="J44" s="1"/>
      <c r="K44" s="1"/>
      <c r="L44" s="1"/>
      <c r="M44" s="1"/>
      <c r="N44" s="1"/>
    </row>
    <row r="45">
      <c r="A45" s="1"/>
      <c r="B45" s="1"/>
      <c r="C45" s="1"/>
      <c r="D45" s="1"/>
      <c r="E45" s="1"/>
      <c r="F45" s="1"/>
      <c r="G45" s="1"/>
      <c r="H45" s="1"/>
      <c r="I45" s="1"/>
      <c r="J45" s="1"/>
      <c r="K45" s="1"/>
      <c r="L45" s="1"/>
      <c r="M45" s="1"/>
      <c r="N45" s="1"/>
    </row>
    <row r="46">
      <c r="A46" s="1"/>
      <c r="B46" s="1"/>
      <c r="C46" s="1"/>
      <c r="D46" s="1"/>
      <c r="E46" s="1"/>
      <c r="F46" s="1"/>
      <c r="G46" s="1"/>
      <c r="H46" s="1"/>
      <c r="I46" s="1"/>
      <c r="J46" s="1"/>
      <c r="K46" s="1"/>
      <c r="L46" s="1"/>
      <c r="M46" s="1"/>
      <c r="N46" s="1"/>
    </row>
    <row r="47">
      <c r="A47" s="1"/>
      <c r="B47" s="1"/>
      <c r="C47" s="1"/>
      <c r="D47" s="1"/>
      <c r="E47" s="1"/>
      <c r="F47" s="1"/>
      <c r="G47" s="1"/>
      <c r="H47" s="1"/>
      <c r="I47" s="1"/>
      <c r="J47" s="1"/>
      <c r="K47" s="1"/>
      <c r="L47" s="1"/>
      <c r="M47" s="1"/>
      <c r="N47" s="1"/>
    </row>
    <row r="48">
      <c r="A48" s="1"/>
      <c r="B48" s="1"/>
      <c r="C48" s="1"/>
      <c r="D48" s="1"/>
      <c r="E48" s="1"/>
      <c r="F48" s="1"/>
      <c r="G48" s="1"/>
      <c r="H48" s="1"/>
      <c r="I48" s="1"/>
      <c r="J48" s="1"/>
      <c r="K48" s="1"/>
      <c r="L48" s="1"/>
      <c r="M48" s="1"/>
      <c r="N48" s="1"/>
    </row>
    <row r="49">
      <c r="A49" s="45" t="s">
        <v>20</v>
      </c>
      <c r="B49" s="46"/>
      <c r="C49" s="46"/>
      <c r="D49" s="46"/>
      <c r="E49" s="1"/>
      <c r="F49" s="1"/>
      <c r="G49" s="1"/>
      <c r="H49" s="1"/>
      <c r="I49" s="1"/>
      <c r="J49" s="1"/>
      <c r="K49" s="1"/>
      <c r="L49" s="1"/>
      <c r="M49" s="1"/>
      <c r="N49" s="1"/>
    </row>
    <row r="50">
      <c r="A50" s="47" t="s">
        <v>80</v>
      </c>
      <c r="L50" s="1"/>
      <c r="M50" s="1"/>
      <c r="N50" s="1"/>
    </row>
    <row r="51">
      <c r="A51" s="1"/>
      <c r="B51" s="1"/>
      <c r="C51" s="1"/>
      <c r="D51" s="48"/>
      <c r="L51" s="1"/>
      <c r="M51" s="1"/>
      <c r="N51" s="1"/>
    </row>
    <row r="52">
      <c r="A52" s="1"/>
      <c r="B52" s="1"/>
      <c r="C52" s="1"/>
      <c r="D52" s="1"/>
      <c r="E52" s="1"/>
      <c r="F52" s="1"/>
      <c r="G52" s="1"/>
      <c r="H52" s="1"/>
      <c r="I52" s="1"/>
      <c r="J52" s="1"/>
      <c r="K52" s="1"/>
      <c r="L52" s="1"/>
      <c r="M52" s="1"/>
      <c r="N52" s="1"/>
    </row>
    <row r="53">
      <c r="A53" s="1"/>
      <c r="B53" s="1"/>
      <c r="C53" s="1"/>
      <c r="D53" s="7" t="s">
        <v>5</v>
      </c>
      <c r="L53" s="1"/>
      <c r="M53" s="1"/>
      <c r="N53" s="1"/>
    </row>
    <row r="54">
      <c r="A54" s="1"/>
      <c r="B54" s="1"/>
      <c r="C54" s="1"/>
      <c r="D54" s="7" t="s">
        <v>6</v>
      </c>
      <c r="L54" s="1"/>
      <c r="M54" s="1"/>
      <c r="N54" s="1"/>
    </row>
    <row r="55">
      <c r="A55" s="1"/>
      <c r="B55" s="1"/>
      <c r="C55" s="1"/>
      <c r="D55" s="7" t="s">
        <v>7</v>
      </c>
      <c r="L55" s="1"/>
      <c r="M55" s="1"/>
      <c r="N55" s="1"/>
    </row>
  </sheetData>
  <mergeCells count="12">
    <mergeCell ref="A50:K50"/>
    <mergeCell ref="D51:K51"/>
    <mergeCell ref="D53:K53"/>
    <mergeCell ref="D54:K54"/>
    <mergeCell ref="D55:K55"/>
    <mergeCell ref="A1:B1"/>
    <mergeCell ref="A2:D2"/>
    <mergeCell ref="A4:B4"/>
    <mergeCell ref="D4:E4"/>
    <mergeCell ref="G4:H4"/>
    <mergeCell ref="J4:K4"/>
    <mergeCell ref="M4:N4"/>
  </mergeCells>
  <drawing r:id="rId1"/>
</worksheet>
</file>