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ristomir Asenov\SoftUni\Front-End Frameworks\trunk\Jan-2020\VueJS\"/>
    </mc:Choice>
  </mc:AlternateContent>
  <xr:revisionPtr revIDLastSave="0" documentId="13_ncr:40001_{2B6C0C36-4428-4B8E-A969-32435B2A5CE7}" xr6:coauthVersionLast="45" xr6:coauthVersionMax="45" xr10:uidLastSave="{00000000-0000-0000-0000-000000000000}"/>
  <bookViews>
    <workbookView xWindow="-28920" yWindow="-1995" windowWidth="29040" windowHeight="17640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E15" i="1"/>
  <c r="D14" i="1"/>
  <c r="D7" i="1"/>
  <c r="E7" i="1" s="1"/>
  <c r="D6" i="1"/>
  <c r="E6" i="1" s="1"/>
  <c r="E5" i="1"/>
  <c r="E4" i="1"/>
  <c r="E3" i="1"/>
  <c r="D8" i="1" l="1"/>
  <c r="D9" i="1"/>
  <c r="E9" i="1" l="1"/>
  <c r="D11" i="1"/>
  <c r="E8" i="1"/>
  <c r="D10" i="1"/>
  <c r="E10" i="1" l="1"/>
  <c r="D12" i="1"/>
  <c r="E12" i="1" s="1"/>
  <c r="E11" i="1"/>
  <c r="D13" i="1"/>
  <c r="E13" i="1" l="1"/>
  <c r="E14" i="1"/>
</calcChain>
</file>

<file path=xl/sharedStrings.xml><?xml version="1.0" encoding="utf-8"?>
<sst xmlns="http://schemas.openxmlformats.org/spreadsheetml/2006/main" count="45" uniqueCount="25">
  <si>
    <t>VueJS - March 2020</t>
  </si>
  <si>
    <t>Certificate</t>
  </si>
  <si>
    <t>Live</t>
  </si>
  <si>
    <t>Week</t>
  </si>
  <si>
    <t>#</t>
  </si>
  <si>
    <t>Lecture</t>
  </si>
  <si>
    <t>Hall</t>
  </si>
  <si>
    <t>Date</t>
  </si>
  <si>
    <t>Weekday</t>
  </si>
  <si>
    <t>Time</t>
  </si>
  <si>
    <t>Course Introduction</t>
  </si>
  <si>
    <t>Creative</t>
  </si>
  <si>
    <t>18:00-22:00</t>
  </si>
  <si>
    <t>Intro to VueJS</t>
  </si>
  <si>
    <t>Directives and Event Handling</t>
  </si>
  <si>
    <t>Components</t>
  </si>
  <si>
    <t>Workshop: Components</t>
  </si>
  <si>
    <t>Forms and Validators</t>
  </si>
  <si>
    <t>Workshop: Forms</t>
  </si>
  <si>
    <t>Filters, Mixins, HTTP</t>
  </si>
  <si>
    <t>SPA and Routing</t>
  </si>
  <si>
    <t>Workshop: Authentication</t>
  </si>
  <si>
    <t>State Management</t>
  </si>
  <si>
    <t>Project Defenses</t>
  </si>
  <si>
    <t>Retake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</si>
</sst>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2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9" fillId="0" borderId="0"/>
  </cellStyleXfs>
  <cellXfs count="25"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textRotation="90"/>
    </xf>
    <xf numFmtId="0" fontId="6" fillId="5" borderId="0" xfId="3" applyFont="1" applyFill="1" applyAlignment="1">
      <alignment horizontal="center" vertical="center" textRotation="90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6" fontId="8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0" fontId="2" fillId="3" borderId="0" xfId="2"/>
    <xf numFmtId="0" fontId="1" fillId="2" borderId="0" xfId="1"/>
    <xf numFmtId="0" fontId="0" fillId="0" borderId="0" xfId="0" applyAlignment="1">
      <alignment horizontal="center" vertical="center"/>
    </xf>
    <xf numFmtId="0" fontId="10" fillId="6" borderId="0" xfId="4" applyFont="1" applyFill="1"/>
    <xf numFmtId="0" fontId="10" fillId="0" borderId="0" xfId="0" applyFont="1"/>
    <xf numFmtId="16" fontId="11" fillId="0" borderId="0" xfId="0" applyNumberFormat="1" applyFont="1" applyAlignment="1">
      <alignment horizontal="center" vertical="center"/>
    </xf>
    <xf numFmtId="164" fontId="11" fillId="0" borderId="0" xfId="4" applyNumberFormat="1" applyFont="1" applyAlignment="1">
      <alignment horizontal="center" vertical="center"/>
    </xf>
    <xf numFmtId="20" fontId="11" fillId="0" borderId="0" xfId="4" applyNumberFormat="1" applyFont="1" applyAlignment="1">
      <alignment horizontal="center" vertical="center"/>
    </xf>
    <xf numFmtId="0" fontId="12" fillId="6" borderId="0" xfId="0" applyFont="1" applyFill="1" applyAlignment="1">
      <alignment vertical="center"/>
    </xf>
    <xf numFmtId="16" fontId="12" fillId="0" borderId="0" xfId="0" applyNumberFormat="1" applyFont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20" fontId="8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Normal" xfId="0" builtinId="0"/>
    <cellStyle name="Normal 2" xfId="3"/>
    <cellStyle name="Normal 2 2" xfId="4"/>
  </cellStyles>
  <dxfs count="18"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nov/Desktop/Season%20Jan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raining Structure"/>
      <sheetName val="Payroll"/>
      <sheetName val="TEAMS"/>
      <sheetName val="Budget"/>
      <sheetName val="2019"/>
      <sheetName val="Projected Students"/>
      <sheetName val="Auditorial Jan 2019"/>
      <sheetName val="Exams"/>
      <sheetName val="Retakes"/>
      <sheetName val="Tech"/>
      <sheetName val="JS Core"/>
      <sheetName val="Front-end"/>
      <sheetName val="C# Fund"/>
      <sheetName val="Java Fund"/>
      <sheetName val="C# DB"/>
      <sheetName val="JS Web"/>
      <sheetName val="Java Web"/>
      <sheetName val="JS Web Concept"/>
      <sheetName val="Vue"/>
      <sheetName val="2019 Concep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9" sqref="L19"/>
    </sheetView>
  </sheetViews>
  <sheetFormatPr defaultRowHeight="14.4" x14ac:dyDescent="0.3"/>
  <cols>
    <col min="1" max="1" width="3" bestFit="1" customWidth="1"/>
    <col min="2" max="2" width="27.109375" bestFit="1" customWidth="1"/>
    <col min="3" max="3" width="14.88671875" bestFit="1" customWidth="1"/>
    <col min="4" max="4" width="7.109375" bestFit="1" customWidth="1"/>
    <col min="5" max="5" width="10" bestFit="1" customWidth="1"/>
    <col min="6" max="6" width="10.77734375" bestFit="1" customWidth="1"/>
    <col min="7" max="7" width="4.109375" bestFit="1" customWidth="1"/>
    <col min="8" max="8" width="4.109375" customWidth="1"/>
  </cols>
  <sheetData>
    <row r="1" spans="1:9" ht="55.8" customHeight="1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3" t="s">
        <v>3</v>
      </c>
    </row>
    <row r="2" spans="1:9" x14ac:dyDescent="0.3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2"/>
      <c r="H2" s="2"/>
      <c r="I2" s="3"/>
    </row>
    <row r="3" spans="1:9" x14ac:dyDescent="0.3">
      <c r="A3" s="6">
        <v>1</v>
      </c>
      <c r="B3" s="7" t="s">
        <v>10</v>
      </c>
      <c r="C3" t="s">
        <v>11</v>
      </c>
      <c r="D3" s="8">
        <v>43896</v>
      </c>
      <c r="E3" s="9" t="str">
        <f t="shared" ref="E3:E13" si="0">TEXT(D3, "[$-402]dddd")</f>
        <v>петък</v>
      </c>
      <c r="F3" s="10" t="s">
        <v>12</v>
      </c>
      <c r="G3" s="11"/>
      <c r="H3" s="12"/>
      <c r="I3" s="13">
        <v>1</v>
      </c>
    </row>
    <row r="4" spans="1:9" x14ac:dyDescent="0.3">
      <c r="A4" s="6">
        <v>2</v>
      </c>
      <c r="B4" s="14" t="s">
        <v>13</v>
      </c>
      <c r="C4" s="15" t="s">
        <v>11</v>
      </c>
      <c r="D4" s="16">
        <v>43896</v>
      </c>
      <c r="E4" s="17" t="str">
        <f t="shared" si="0"/>
        <v>петък</v>
      </c>
      <c r="F4" s="18" t="s">
        <v>12</v>
      </c>
      <c r="G4" s="12"/>
      <c r="H4" s="12"/>
      <c r="I4" s="13"/>
    </row>
    <row r="5" spans="1:9" x14ac:dyDescent="0.3">
      <c r="A5" s="6">
        <v>3</v>
      </c>
      <c r="B5" s="19" t="s">
        <v>14</v>
      </c>
      <c r="C5" s="15" t="s">
        <v>11</v>
      </c>
      <c r="D5" s="16">
        <v>43900</v>
      </c>
      <c r="E5" s="17" t="str">
        <f t="shared" si="0"/>
        <v>вторник</v>
      </c>
      <c r="F5" s="18" t="s">
        <v>12</v>
      </c>
      <c r="G5" s="12"/>
      <c r="H5" s="12"/>
      <c r="I5" s="13">
        <v>2</v>
      </c>
    </row>
    <row r="6" spans="1:9" x14ac:dyDescent="0.3">
      <c r="A6" s="6">
        <v>4</v>
      </c>
      <c r="B6" s="19" t="s">
        <v>15</v>
      </c>
      <c r="C6" s="15" t="s">
        <v>11</v>
      </c>
      <c r="D6" s="20">
        <f>D4+7</f>
        <v>43903</v>
      </c>
      <c r="E6" s="17" t="str">
        <f t="shared" si="0"/>
        <v>петък</v>
      </c>
      <c r="F6" s="18" t="s">
        <v>12</v>
      </c>
      <c r="G6" s="12"/>
      <c r="H6" s="12"/>
      <c r="I6" s="13"/>
    </row>
    <row r="7" spans="1:9" x14ac:dyDescent="0.3">
      <c r="A7" s="6">
        <v>5</v>
      </c>
      <c r="B7" s="21" t="s">
        <v>16</v>
      </c>
      <c r="C7" t="s">
        <v>11</v>
      </c>
      <c r="D7" s="8">
        <f>D5+7</f>
        <v>43907</v>
      </c>
      <c r="E7" s="9" t="str">
        <f t="shared" si="0"/>
        <v>вторник</v>
      </c>
      <c r="F7" s="10" t="s">
        <v>12</v>
      </c>
      <c r="G7" s="11"/>
      <c r="H7" s="12"/>
      <c r="I7" s="13">
        <v>3</v>
      </c>
    </row>
    <row r="8" spans="1:9" x14ac:dyDescent="0.3">
      <c r="A8" s="6">
        <v>6</v>
      </c>
      <c r="B8" s="14" t="s">
        <v>17</v>
      </c>
      <c r="C8" s="15" t="s">
        <v>11</v>
      </c>
      <c r="D8" s="16">
        <f t="shared" ref="D8:D13" si="1">D6+7</f>
        <v>43910</v>
      </c>
      <c r="E8" s="17" t="str">
        <f t="shared" si="0"/>
        <v>петък</v>
      </c>
      <c r="F8" s="18" t="s">
        <v>12</v>
      </c>
      <c r="G8" s="12"/>
      <c r="H8" s="12"/>
      <c r="I8" s="13"/>
    </row>
    <row r="9" spans="1:9" x14ac:dyDescent="0.3">
      <c r="A9" s="6">
        <v>7</v>
      </c>
      <c r="B9" s="21" t="s">
        <v>18</v>
      </c>
      <c r="C9" t="s">
        <v>11</v>
      </c>
      <c r="D9" s="8">
        <f t="shared" si="1"/>
        <v>43914</v>
      </c>
      <c r="E9" s="9" t="str">
        <f t="shared" si="0"/>
        <v>вторник</v>
      </c>
      <c r="F9" s="10" t="s">
        <v>12</v>
      </c>
      <c r="G9" s="11"/>
      <c r="H9" s="12"/>
      <c r="I9" s="13">
        <v>4</v>
      </c>
    </row>
    <row r="10" spans="1:9" x14ac:dyDescent="0.3">
      <c r="A10" s="6">
        <v>8</v>
      </c>
      <c r="B10" s="19" t="s">
        <v>19</v>
      </c>
      <c r="C10" s="15" t="s">
        <v>11</v>
      </c>
      <c r="D10" s="20">
        <f t="shared" si="1"/>
        <v>43917</v>
      </c>
      <c r="E10" s="17" t="str">
        <f t="shared" si="0"/>
        <v>петък</v>
      </c>
      <c r="F10" s="18" t="s">
        <v>12</v>
      </c>
      <c r="G10" s="12"/>
      <c r="H10" s="12"/>
      <c r="I10" s="13"/>
    </row>
    <row r="11" spans="1:9" x14ac:dyDescent="0.3">
      <c r="A11" s="6">
        <v>9</v>
      </c>
      <c r="B11" s="19" t="s">
        <v>20</v>
      </c>
      <c r="C11" s="15" t="s">
        <v>11</v>
      </c>
      <c r="D11" s="20">
        <f t="shared" si="1"/>
        <v>43921</v>
      </c>
      <c r="E11" s="17" t="str">
        <f t="shared" si="0"/>
        <v>вторник</v>
      </c>
      <c r="F11" s="18" t="s">
        <v>12</v>
      </c>
      <c r="G11" s="12"/>
      <c r="H11" s="12"/>
      <c r="I11" s="13">
        <v>5</v>
      </c>
    </row>
    <row r="12" spans="1:9" x14ac:dyDescent="0.3">
      <c r="A12" s="6">
        <v>10</v>
      </c>
      <c r="B12" s="21" t="s">
        <v>21</v>
      </c>
      <c r="C12" t="s">
        <v>11</v>
      </c>
      <c r="D12" s="8">
        <f t="shared" si="1"/>
        <v>43924</v>
      </c>
      <c r="E12" s="9" t="str">
        <f t="shared" si="0"/>
        <v>петък</v>
      </c>
      <c r="F12" s="18" t="s">
        <v>12</v>
      </c>
      <c r="G12" s="11"/>
      <c r="H12" s="12"/>
      <c r="I12" s="13"/>
    </row>
    <row r="13" spans="1:9" x14ac:dyDescent="0.3">
      <c r="A13" s="6">
        <v>11</v>
      </c>
      <c r="B13" s="14" t="s">
        <v>22</v>
      </c>
      <c r="C13" s="15" t="s">
        <v>11</v>
      </c>
      <c r="D13" s="20">
        <f t="shared" si="1"/>
        <v>43928</v>
      </c>
      <c r="E13" s="17" t="str">
        <f t="shared" si="0"/>
        <v>вторник</v>
      </c>
      <c r="F13" s="18" t="s">
        <v>12</v>
      </c>
      <c r="G13" s="12"/>
      <c r="H13" s="12"/>
      <c r="I13" s="13">
        <v>6</v>
      </c>
    </row>
    <row r="14" spans="1:9" x14ac:dyDescent="0.3">
      <c r="A14" s="6">
        <v>12</v>
      </c>
      <c r="B14" s="22" t="s">
        <v>23</v>
      </c>
      <c r="D14" s="23">
        <f>D13+4</f>
        <v>43932</v>
      </c>
      <c r="E14" s="9" t="str">
        <f>TEXT(D14, "[$-402]dddd")</f>
        <v>събота</v>
      </c>
      <c r="F14" s="24"/>
      <c r="G14" s="11"/>
      <c r="H14" s="11"/>
      <c r="I14" s="13"/>
    </row>
    <row r="15" spans="1:9" x14ac:dyDescent="0.3">
      <c r="A15" s="6">
        <v>13</v>
      </c>
      <c r="B15" s="22" t="s">
        <v>24</v>
      </c>
      <c r="D15" s="23">
        <f>D14+5</f>
        <v>43937</v>
      </c>
      <c r="E15" s="9" t="str">
        <f>TEXT(D15, "[$-402]dddd")</f>
        <v>четвъртък</v>
      </c>
      <c r="F15" s="24"/>
      <c r="G15" s="11"/>
      <c r="H15" s="11"/>
    </row>
  </sheetData>
  <mergeCells count="10">
    <mergeCell ref="I7:I8"/>
    <mergeCell ref="I9:I10"/>
    <mergeCell ref="I11:I12"/>
    <mergeCell ref="I13:I14"/>
    <mergeCell ref="A1:F1"/>
    <mergeCell ref="G1:G2"/>
    <mergeCell ref="H1:H2"/>
    <mergeCell ref="I1:I2"/>
    <mergeCell ref="I3:I4"/>
    <mergeCell ref="I5:I6"/>
  </mergeCells>
  <conditionalFormatting sqref="B4">
    <cfRule type="containsText" dxfId="8" priority="8" operator="containsText" text="Exercise">
      <formula>NOT(ISERROR(SEARCH("Exercise",B4)))</formula>
    </cfRule>
  </conditionalFormatting>
  <conditionalFormatting sqref="B13">
    <cfRule type="containsText" dxfId="7" priority="7" operator="containsText" text="Exercise">
      <formula>NOT(ISERROR(SEARCH("Exercise",B13)))</formula>
    </cfRule>
  </conditionalFormatting>
  <conditionalFormatting sqref="B13">
    <cfRule type="containsText" dxfId="6" priority="6" operator="containsText" text="Exercise">
      <formula>NOT(ISERROR(SEARCH("Exercise",B13)))</formula>
    </cfRule>
  </conditionalFormatting>
  <conditionalFormatting sqref="B7">
    <cfRule type="containsText" dxfId="5" priority="5" operator="containsText" text="Exercise">
      <formula>NOT(ISERROR(SEARCH("Exercise",B7)))</formula>
    </cfRule>
  </conditionalFormatting>
  <conditionalFormatting sqref="B8">
    <cfRule type="containsText" dxfId="4" priority="4" operator="containsText" text="Exercise">
      <formula>NOT(ISERROR(SEARCH("Exercise",B8)))</formula>
    </cfRule>
  </conditionalFormatting>
  <conditionalFormatting sqref="B8">
    <cfRule type="containsText" dxfId="3" priority="3" operator="containsText" text="Exercise">
      <formula>NOT(ISERROR(SEARCH("Exercise",B8)))</formula>
    </cfRule>
  </conditionalFormatting>
  <conditionalFormatting sqref="B9">
    <cfRule type="containsText" dxfId="2" priority="2" operator="containsText" text="Exercise">
      <formula>NOT(ISERROR(SEARCH("Exercise",B9)))</formula>
    </cfRule>
  </conditionalFormatting>
  <conditionalFormatting sqref="B12">
    <cfRule type="containsText" dxfId="1" priority="1" operator="containsText" text="Exercise">
      <formula>NOT(ISERROR(SEARCH("Exercise",B12)))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15E9D4FB-AEF6-47B8-8092-CF8CF2C3B03A}">
            <xm:f>VLOOKUP(D3,'\Users\paunov\Desktop\[Season Jan 2019.xlsx]Data'!#REF!,1,FALSE)</xm:f>
            <x14:dxf>
              <fill>
                <patternFill>
                  <bgColor rgb="FFFF0000"/>
                </patternFill>
              </fill>
            </x14:dxf>
          </x14:cfRule>
          <xm:sqref>D3:D13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2020-03-05T16:35:48Z</dcterms:created>
  <dcterms:modified xsi:type="dcterms:W3CDTF">2020-03-05T16:39:17Z</dcterms:modified>
</cp:coreProperties>
</file>