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\Desktop\js-core\Sept-2019\JS-Advanced\00. JS-Advanced-Course-Introduction\"/>
    </mc:Choice>
  </mc:AlternateContent>
  <bookViews>
    <workbookView xWindow="0" yWindow="0" windowWidth="25200" windowHeight="11390"/>
  </bookViews>
  <sheets>
    <sheet name="JS Advanced" sheetId="1" r:id="rId1"/>
  </sheets>
  <externalReferences>
    <externalReference r:id="rId2"/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28" i="1"/>
  <c r="E27" i="1"/>
  <c r="D26" i="1"/>
  <c r="E26" i="1" s="1"/>
  <c r="B23" i="1"/>
  <c r="E22" i="1"/>
  <c r="D22" i="1"/>
  <c r="B21" i="1"/>
  <c r="D19" i="1"/>
  <c r="D23" i="1" s="1"/>
  <c r="E23" i="1" s="1"/>
  <c r="B19" i="1"/>
  <c r="E18" i="1"/>
  <c r="D18" i="1"/>
  <c r="E17" i="1"/>
  <c r="D17" i="1"/>
  <c r="D21" i="1" s="1"/>
  <c r="B17" i="1"/>
  <c r="D16" i="1"/>
  <c r="D20" i="1" s="1"/>
  <c r="D15" i="1"/>
  <c r="E15" i="1" s="1"/>
  <c r="B15" i="1"/>
  <c r="E14" i="1"/>
  <c r="E13" i="1"/>
  <c r="B13" i="1"/>
  <c r="E12" i="1"/>
  <c r="E11" i="1"/>
  <c r="B11" i="1"/>
  <c r="E10" i="1"/>
  <c r="E9" i="1"/>
  <c r="E8" i="1"/>
  <c r="D8" i="1"/>
  <c r="E7" i="1"/>
  <c r="E6" i="1"/>
  <c r="E5" i="1"/>
  <c r="B5" i="1"/>
  <c r="E4" i="1"/>
  <c r="F3" i="1"/>
  <c r="E3" i="1"/>
  <c r="E20" i="1" l="1"/>
  <c r="D24" i="1"/>
  <c r="E24" i="1" s="1"/>
  <c r="D25" i="1"/>
  <c r="E25" i="1" s="1"/>
  <c r="E21" i="1"/>
  <c r="E16" i="1"/>
  <c r="E19" i="1"/>
</calcChain>
</file>

<file path=xl/sharedStrings.xml><?xml version="1.0" encoding="utf-8"?>
<sst xmlns="http://schemas.openxmlformats.org/spreadsheetml/2006/main" count="76" uniqueCount="34">
  <si>
    <t>JS Advanced - September 2019</t>
  </si>
  <si>
    <t>Certificate</t>
  </si>
  <si>
    <t>Live</t>
  </si>
  <si>
    <t>Week</t>
  </si>
  <si>
    <t>#</t>
  </si>
  <si>
    <t>Lecture</t>
  </si>
  <si>
    <t>Hall</t>
  </si>
  <si>
    <t>Date</t>
  </si>
  <si>
    <t>Weekday</t>
  </si>
  <si>
    <t>Time</t>
  </si>
  <si>
    <t>Course Introduction</t>
  </si>
  <si>
    <t>Syntax, Functions and Statements</t>
  </si>
  <si>
    <t>18:00-21:30</t>
  </si>
  <si>
    <t>14:00-17:30</t>
  </si>
  <si>
    <t>Arrays</t>
  </si>
  <si>
    <t>NONE</t>
  </si>
  <si>
    <t>Objects</t>
  </si>
  <si>
    <t>Advanced Functions</t>
  </si>
  <si>
    <t>DOM</t>
  </si>
  <si>
    <t>DOM Manipulations</t>
  </si>
  <si>
    <t>Classes</t>
  </si>
  <si>
    <t>Unit Testing and Modules</t>
  </si>
  <si>
    <t>Strings and RegExp</t>
  </si>
  <si>
    <t>Exam Preparation</t>
  </si>
  <si>
    <t>Workshop: Landing Page</t>
  </si>
  <si>
    <t>Exam</t>
  </si>
  <si>
    <t>Code Ground, Knowledge</t>
  </si>
  <si>
    <t>14:00-18:00</t>
  </si>
  <si>
    <t>Retake</t>
  </si>
  <si>
    <t>Code Ground</t>
  </si>
  <si>
    <t>9:00-13:00</t>
  </si>
  <si>
    <t>Experience + Creative</t>
  </si>
  <si>
    <t>Inspiration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</si>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</sst>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10" fillId="3" borderId="0" applyNumberFormat="0" applyBorder="0" applyAlignment="0" applyProtection="0"/>
    <xf numFmtId="0" fontId="11" fillId="2" borderId="0" applyNumberFormat="0" applyBorder="0" applyAlignment="0" applyProtection="0"/>
  </cellStyleXfs>
  <cellXfs count="31">
    <xf numFmtId="0" fontId="0" fillId="0" borderId="0" xfId="0"/>
    <xf numFmtId="0" fontId="5" fillId="5" borderId="0" xfId="1" applyFont="1" applyFill="1" applyAlignment="1">
      <alignment vertical="center"/>
    </xf>
    <xf numFmtId="0" fontId="6" fillId="5" borderId="0" xfId="1" applyFont="1" applyFill="1" applyAlignment="1">
      <alignment horizontal="left" vertical="center"/>
    </xf>
    <xf numFmtId="0" fontId="7" fillId="0" borderId="0" xfId="0" applyFont="1"/>
    <xf numFmtId="0" fontId="7" fillId="0" borderId="0" xfId="2" applyFont="1" applyAlignment="1">
      <alignment vertical="center"/>
    </xf>
    <xf numFmtId="0" fontId="2" fillId="0" borderId="0" xfId="0" applyFont="1"/>
    <xf numFmtId="1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0" xfId="1" applyFont="1" applyAlignment="1">
      <alignment horizontal="center"/>
    </xf>
    <xf numFmtId="0" fontId="10" fillId="3" borderId="0" xfId="3"/>
    <xf numFmtId="0" fontId="11" fillId="2" borderId="0" xfId="4"/>
    <xf numFmtId="0" fontId="2" fillId="6" borderId="0" xfId="1" applyFont="1" applyFill="1"/>
    <xf numFmtId="0" fontId="12" fillId="2" borderId="0" xfId="4" applyFont="1"/>
    <xf numFmtId="0" fontId="13" fillId="7" borderId="0" xfId="0" applyFont="1" applyFill="1" applyAlignment="1">
      <alignment vertical="center"/>
    </xf>
    <xf numFmtId="16" fontId="1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14" fillId="0" borderId="0" xfId="0" applyFont="1"/>
    <xf numFmtId="0" fontId="2" fillId="8" borderId="0" xfId="0" applyFont="1" applyFill="1"/>
    <xf numFmtId="16" fontId="8" fillId="9" borderId="0" xfId="1" applyNumberFormat="1" applyFont="1" applyFill="1" applyAlignment="1">
      <alignment horizontal="center" vertical="center"/>
    </xf>
    <xf numFmtId="16" fontId="8" fillId="9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16" fontId="0" fillId="0" borderId="0" xfId="0" applyNumberForma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2" fillId="0" borderId="0" xfId="1" applyFont="1"/>
    <xf numFmtId="0" fontId="0" fillId="0" borderId="0" xfId="0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5" fillId="5" borderId="0" xfId="1" applyFont="1" applyFill="1" applyAlignment="1">
      <alignment horizontal="center" vertical="center" textRotation="90"/>
    </xf>
    <xf numFmtId="0" fontId="0" fillId="0" borderId="0" xfId="0" applyAlignment="1">
      <alignment vertical="center" wrapText="1"/>
    </xf>
  </cellXfs>
  <cellStyles count="5">
    <cellStyle name="Bad 2" xfId="3"/>
    <cellStyle name="Good 2" xfId="4"/>
    <cellStyle name="Normal" xfId="0" builtinId="0"/>
    <cellStyle name="Normal 2" xfId="1"/>
    <cellStyle name="Normal 3" xfId="2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nov\Desktop\Season%20Jan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\Downloads\2019-09%20Season%20Over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eason%20Ma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raining Structure"/>
      <sheetName val="Payroll"/>
      <sheetName val="TEAMS"/>
      <sheetName val="Budget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JS Web Concept"/>
      <sheetName val="Vue"/>
      <sheetName val="2019 Concep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s and Courses"/>
      <sheetName val="2019"/>
      <sheetName val="Holidays"/>
      <sheetName val="Auditorial Sept 2019"/>
      <sheetName val="Exams"/>
      <sheetName val="Retakes"/>
      <sheetName val="Teams"/>
      <sheetName val="C# Fundamentals"/>
      <sheetName val="JS Fundamentals"/>
      <sheetName val="Python Fundamentals"/>
      <sheetName val="JS Advanced"/>
      <sheetName val="C# Advanced"/>
      <sheetName val="Java Advanced"/>
      <sheetName val="C# DB"/>
      <sheetName val="Java Fundamentals"/>
      <sheetName val="Java Web"/>
      <sheetName val="Front-End"/>
      <sheetName val="JS 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EduBudget"/>
      <sheetName val="Payroll"/>
      <sheetName val="2019"/>
      <sheetName val="Projected Students"/>
      <sheetName val="Auditorial May 2019"/>
      <sheetName val="Exams"/>
      <sheetName val="Tech"/>
      <sheetName val="JS Core"/>
      <sheetName val="C# Fund"/>
      <sheetName val="Java Fund"/>
      <sheetName val="Java DB"/>
      <sheetName val="C# Web"/>
      <sheetName val="Front-end"/>
      <sheetName val="TEA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L7" sqref="L7"/>
    </sheetView>
  </sheetViews>
  <sheetFormatPr defaultRowHeight="14.5" x14ac:dyDescent="0.35"/>
  <cols>
    <col min="1" max="1" width="3.81640625" customWidth="1"/>
    <col min="2" max="2" width="40.453125" customWidth="1"/>
    <col min="3" max="3" width="21.54296875" customWidth="1"/>
    <col min="4" max="4" width="10" customWidth="1"/>
    <col min="5" max="5" width="14.1796875" customWidth="1"/>
    <col min="6" max="6" width="13.6328125" customWidth="1"/>
    <col min="7" max="7" width="4.453125" customWidth="1"/>
    <col min="8" max="8" width="3.81640625" customWidth="1"/>
    <col min="9" max="9" width="5.26953125" customWidth="1"/>
  </cols>
  <sheetData>
    <row r="1" spans="1:9" ht="39.5" customHeight="1" x14ac:dyDescent="0.35">
      <c r="A1" s="28" t="s">
        <v>0</v>
      </c>
      <c r="B1" s="28"/>
      <c r="C1" s="28"/>
      <c r="D1" s="28"/>
      <c r="E1" s="28"/>
      <c r="F1" s="28"/>
      <c r="G1" s="29" t="s">
        <v>1</v>
      </c>
      <c r="H1" s="29" t="s">
        <v>2</v>
      </c>
      <c r="I1" s="29" t="s">
        <v>3</v>
      </c>
    </row>
    <row r="2" spans="1:9" x14ac:dyDescent="0.35">
      <c r="A2" s="1" t="s">
        <v>4</v>
      </c>
      <c r="B2" s="1" t="s">
        <v>5</v>
      </c>
      <c r="C2" s="1" t="s">
        <v>6</v>
      </c>
      <c r="D2" s="2" t="s">
        <v>7</v>
      </c>
      <c r="E2" s="2" t="s">
        <v>8</v>
      </c>
      <c r="F2" s="2" t="s">
        <v>9</v>
      </c>
      <c r="G2" s="29"/>
      <c r="H2" s="29"/>
      <c r="I2" s="29"/>
    </row>
    <row r="3" spans="1:9" ht="29" x14ac:dyDescent="0.35">
      <c r="A3" s="3">
        <v>1</v>
      </c>
      <c r="B3" s="4" t="s">
        <v>10</v>
      </c>
      <c r="C3" s="30" t="s">
        <v>31</v>
      </c>
      <c r="D3" s="6">
        <v>43724</v>
      </c>
      <c r="E3" s="7" t="str">
        <f>TEXT(D3, "[$-402]dddd")</f>
        <v>понеделник</v>
      </c>
      <c r="F3" s="8" t="str">
        <f>IF(OR(WEEKDAY(D3,11)=2,5,WEEKDAY(D3,11)=3,6),"18:00-21:30", "14:00-17:30")</f>
        <v>18:00-21:30</v>
      </c>
      <c r="G3" s="9"/>
      <c r="H3" s="10"/>
      <c r="I3" s="27">
        <v>1</v>
      </c>
    </row>
    <row r="4" spans="1:9" ht="29" x14ac:dyDescent="0.35">
      <c r="A4" s="5">
        <v>2</v>
      </c>
      <c r="B4" s="11" t="s">
        <v>11</v>
      </c>
      <c r="C4" s="30" t="s">
        <v>31</v>
      </c>
      <c r="D4" s="6">
        <v>43724</v>
      </c>
      <c r="E4" s="7" t="str">
        <f t="shared" ref="E4:E28" si="0">TEXT(D4, "[$-402]dddd")</f>
        <v>понеделник</v>
      </c>
      <c r="F4" s="5" t="s">
        <v>12</v>
      </c>
      <c r="G4" s="12"/>
      <c r="H4" s="12"/>
      <c r="I4" s="27"/>
    </row>
    <row r="5" spans="1:9" ht="29" x14ac:dyDescent="0.35">
      <c r="A5">
        <v>3</v>
      </c>
      <c r="B5" s="13" t="str">
        <f>CONCATENATE("Exercise: ",B4)</f>
        <v>Exercise: Syntax, Functions and Statements</v>
      </c>
      <c r="C5" s="30" t="s">
        <v>31</v>
      </c>
      <c r="D5" s="14">
        <v>43725</v>
      </c>
      <c r="E5" s="15" t="str">
        <f t="shared" si="0"/>
        <v>вторник</v>
      </c>
      <c r="F5" s="16" t="s">
        <v>13</v>
      </c>
      <c r="G5" s="9"/>
      <c r="H5" s="10"/>
      <c r="I5" s="27"/>
    </row>
    <row r="6" spans="1:9" x14ac:dyDescent="0.35">
      <c r="A6" s="17">
        <v>4</v>
      </c>
      <c r="B6" s="11" t="s">
        <v>16</v>
      </c>
      <c r="C6" s="30" t="s">
        <v>32</v>
      </c>
      <c r="D6" s="6">
        <v>43727</v>
      </c>
      <c r="E6" s="7" t="str">
        <f t="shared" si="0"/>
        <v>четвъртък</v>
      </c>
      <c r="F6" s="5" t="s">
        <v>12</v>
      </c>
      <c r="G6" s="12"/>
      <c r="H6" s="12"/>
      <c r="I6" s="27"/>
    </row>
    <row r="7" spans="1:9" ht="29" x14ac:dyDescent="0.35">
      <c r="A7">
        <v>5</v>
      </c>
      <c r="B7" s="13" t="str">
        <f>CONCATENATE("Exercise: ",B6)</f>
        <v>Exercise: Objects</v>
      </c>
      <c r="C7" s="30" t="s">
        <v>31</v>
      </c>
      <c r="D7" s="14">
        <v>43728</v>
      </c>
      <c r="E7" s="15" t="str">
        <f t="shared" si="0"/>
        <v>петък</v>
      </c>
      <c r="F7" s="16" t="s">
        <v>13</v>
      </c>
      <c r="G7" s="9"/>
      <c r="H7" s="12"/>
      <c r="I7" s="27"/>
    </row>
    <row r="8" spans="1:9" x14ac:dyDescent="0.35">
      <c r="A8">
        <v>6</v>
      </c>
      <c r="B8" s="18" t="s">
        <v>15</v>
      </c>
      <c r="C8" s="30" t="s">
        <v>32</v>
      </c>
      <c r="D8" s="19">
        <f>D4+7</f>
        <v>43731</v>
      </c>
      <c r="E8" s="7" t="str">
        <f t="shared" si="0"/>
        <v>понеделник</v>
      </c>
      <c r="F8" s="5" t="s">
        <v>12</v>
      </c>
      <c r="G8" s="9"/>
      <c r="H8" s="9"/>
      <c r="I8" s="27">
        <v>2</v>
      </c>
    </row>
    <row r="9" spans="1:9" ht="29" x14ac:dyDescent="0.35">
      <c r="A9" s="3">
        <v>7</v>
      </c>
      <c r="B9" s="18" t="s">
        <v>15</v>
      </c>
      <c r="C9" s="30" t="s">
        <v>31</v>
      </c>
      <c r="D9" s="20">
        <v>43732</v>
      </c>
      <c r="E9" s="21" t="str">
        <f t="shared" si="0"/>
        <v>вторник</v>
      </c>
      <c r="F9" s="16" t="s">
        <v>13</v>
      </c>
      <c r="G9" s="9"/>
      <c r="H9" s="9"/>
      <c r="I9" s="27"/>
    </row>
    <row r="10" spans="1:9" ht="29" x14ac:dyDescent="0.35">
      <c r="A10" s="5">
        <v>8</v>
      </c>
      <c r="B10" s="11" t="s">
        <v>14</v>
      </c>
      <c r="C10" s="30" t="s">
        <v>31</v>
      </c>
      <c r="D10" s="6">
        <v>43734</v>
      </c>
      <c r="E10" s="7" t="str">
        <f>TEXT(D10, "[$-402]dddd")</f>
        <v>четвъртък</v>
      </c>
      <c r="F10" s="5" t="s">
        <v>12</v>
      </c>
      <c r="G10" s="12"/>
      <c r="H10" s="12"/>
      <c r="I10" s="27"/>
    </row>
    <row r="11" spans="1:9" ht="29" x14ac:dyDescent="0.35">
      <c r="A11">
        <v>9</v>
      </c>
      <c r="B11" s="13" t="str">
        <f>CONCATENATE("Exercise: ",B10)</f>
        <v>Exercise: Arrays</v>
      </c>
      <c r="C11" s="30" t="s">
        <v>31</v>
      </c>
      <c r="D11" s="14">
        <v>43735</v>
      </c>
      <c r="E11" s="15" t="str">
        <f t="shared" ref="E11" si="1">TEXT(D11, "[$-402]dddd")</f>
        <v>петък</v>
      </c>
      <c r="F11" s="16" t="s">
        <v>13</v>
      </c>
      <c r="G11" s="9"/>
      <c r="H11" s="10"/>
      <c r="I11" s="27"/>
    </row>
    <row r="12" spans="1:9" x14ac:dyDescent="0.35">
      <c r="A12" s="17">
        <v>10</v>
      </c>
      <c r="B12" s="11" t="s">
        <v>17</v>
      </c>
      <c r="C12" s="30" t="s">
        <v>32</v>
      </c>
      <c r="D12" s="6">
        <v>43738</v>
      </c>
      <c r="E12" s="7" t="str">
        <f t="shared" si="0"/>
        <v>понеделник</v>
      </c>
      <c r="F12" s="5" t="s">
        <v>12</v>
      </c>
      <c r="G12" s="12"/>
      <c r="H12" s="12"/>
      <c r="I12" s="27">
        <v>3</v>
      </c>
    </row>
    <row r="13" spans="1:9" ht="29" x14ac:dyDescent="0.35">
      <c r="A13">
        <v>11</v>
      </c>
      <c r="B13" s="13" t="str">
        <f>CONCATENATE("Exercise: ",B12)</f>
        <v>Exercise: Advanced Functions</v>
      </c>
      <c r="C13" s="30" t="s">
        <v>31</v>
      </c>
      <c r="D13" s="14">
        <v>43739</v>
      </c>
      <c r="E13" s="15" t="str">
        <f t="shared" si="0"/>
        <v>вторник</v>
      </c>
      <c r="F13" s="16" t="s">
        <v>13</v>
      </c>
      <c r="G13" s="9"/>
      <c r="H13" s="10"/>
      <c r="I13" s="27"/>
    </row>
    <row r="14" spans="1:9" ht="29" x14ac:dyDescent="0.35">
      <c r="A14" s="5">
        <v>12</v>
      </c>
      <c r="B14" s="11" t="s">
        <v>18</v>
      </c>
      <c r="C14" s="30" t="s">
        <v>31</v>
      </c>
      <c r="D14" s="6">
        <v>43741</v>
      </c>
      <c r="E14" s="7" t="str">
        <f t="shared" si="0"/>
        <v>четвъртък</v>
      </c>
      <c r="F14" s="5" t="s">
        <v>12</v>
      </c>
      <c r="G14" s="12"/>
      <c r="H14" s="12"/>
      <c r="I14" s="27"/>
    </row>
    <row r="15" spans="1:9" ht="29" x14ac:dyDescent="0.35">
      <c r="A15" s="3">
        <v>13</v>
      </c>
      <c r="B15" s="13" t="str">
        <f>CONCATENATE("Exercise: ",B14)</f>
        <v>Exercise: DOM</v>
      </c>
      <c r="C15" s="30" t="s">
        <v>31</v>
      </c>
      <c r="D15" s="22">
        <f>D11+7</f>
        <v>43742</v>
      </c>
      <c r="E15" s="15" t="str">
        <f t="shared" si="0"/>
        <v>петък</v>
      </c>
      <c r="F15" s="16" t="s">
        <v>13</v>
      </c>
      <c r="G15" s="9"/>
      <c r="H15" s="10"/>
      <c r="I15" s="27"/>
    </row>
    <row r="16" spans="1:9" x14ac:dyDescent="0.35">
      <c r="A16" s="5">
        <v>14</v>
      </c>
      <c r="B16" s="11" t="s">
        <v>19</v>
      </c>
      <c r="C16" s="30" t="s">
        <v>32</v>
      </c>
      <c r="D16" s="23">
        <f>D12+7</f>
        <v>43745</v>
      </c>
      <c r="E16" s="7" t="str">
        <f t="shared" si="0"/>
        <v>понеделник</v>
      </c>
      <c r="F16" s="5" t="s">
        <v>12</v>
      </c>
      <c r="G16" s="12"/>
      <c r="H16" s="12"/>
      <c r="I16" s="27">
        <v>4</v>
      </c>
    </row>
    <row r="17" spans="1:9" ht="29" x14ac:dyDescent="0.35">
      <c r="A17">
        <v>15</v>
      </c>
      <c r="B17" s="13" t="str">
        <f>CONCATENATE("Exercise: ",B16)</f>
        <v>Exercise: DOM Manipulations</v>
      </c>
      <c r="C17" s="30" t="s">
        <v>31</v>
      </c>
      <c r="D17" s="22">
        <f>D13+7</f>
        <v>43746</v>
      </c>
      <c r="E17" s="15" t="str">
        <f t="shared" si="0"/>
        <v>вторник</v>
      </c>
      <c r="F17" s="16" t="s">
        <v>13</v>
      </c>
      <c r="G17" s="9"/>
      <c r="H17" s="10"/>
      <c r="I17" s="27"/>
    </row>
    <row r="18" spans="1:9" x14ac:dyDescent="0.35">
      <c r="A18" s="17">
        <v>16</v>
      </c>
      <c r="B18" s="11" t="s">
        <v>20</v>
      </c>
      <c r="C18" s="30" t="s">
        <v>33</v>
      </c>
      <c r="D18" s="23">
        <f>D14+7</f>
        <v>43748</v>
      </c>
      <c r="E18" s="7" t="str">
        <f t="shared" si="0"/>
        <v>четвъртък</v>
      </c>
      <c r="F18" s="5" t="s">
        <v>12</v>
      </c>
      <c r="G18" s="12"/>
      <c r="H18" s="12"/>
      <c r="I18" s="27"/>
    </row>
    <row r="19" spans="1:9" ht="29" x14ac:dyDescent="0.35">
      <c r="A19">
        <v>17</v>
      </c>
      <c r="B19" s="13" t="str">
        <f>CONCATENATE("Exercise: ",B18)</f>
        <v>Exercise: Classes</v>
      </c>
      <c r="C19" s="30" t="s">
        <v>31</v>
      </c>
      <c r="D19" s="22">
        <f t="shared" ref="D19:D26" si="2">D15+7</f>
        <v>43749</v>
      </c>
      <c r="E19" s="15" t="str">
        <f t="shared" si="0"/>
        <v>петък</v>
      </c>
      <c r="F19" s="16" t="s">
        <v>13</v>
      </c>
      <c r="G19" s="9"/>
      <c r="H19" s="10"/>
      <c r="I19" s="27"/>
    </row>
    <row r="20" spans="1:9" x14ac:dyDescent="0.35">
      <c r="A20" s="5">
        <v>18</v>
      </c>
      <c r="B20" s="11" t="s">
        <v>21</v>
      </c>
      <c r="C20" s="30" t="s">
        <v>33</v>
      </c>
      <c r="D20" s="23">
        <f t="shared" si="2"/>
        <v>43752</v>
      </c>
      <c r="E20" s="7" t="str">
        <f t="shared" si="0"/>
        <v>понеделник</v>
      </c>
      <c r="F20" s="5" t="s">
        <v>12</v>
      </c>
      <c r="G20" s="12"/>
      <c r="H20" s="12"/>
      <c r="I20" s="27">
        <v>5</v>
      </c>
    </row>
    <row r="21" spans="1:9" ht="29" x14ac:dyDescent="0.35">
      <c r="A21" s="3">
        <v>19</v>
      </c>
      <c r="B21" s="13" t="str">
        <f>CONCATENATE("Exercise: ",B20)</f>
        <v>Exercise: Unit Testing and Modules</v>
      </c>
      <c r="C21" s="30" t="s">
        <v>31</v>
      </c>
      <c r="D21" s="22">
        <f t="shared" si="2"/>
        <v>43753</v>
      </c>
      <c r="E21" s="15" t="str">
        <f t="shared" si="0"/>
        <v>вторник</v>
      </c>
      <c r="F21" s="16" t="s">
        <v>13</v>
      </c>
      <c r="G21" s="9"/>
      <c r="H21" s="10"/>
      <c r="I21" s="27"/>
    </row>
    <row r="22" spans="1:9" x14ac:dyDescent="0.35">
      <c r="A22" s="5">
        <v>20</v>
      </c>
      <c r="B22" s="11" t="s">
        <v>22</v>
      </c>
      <c r="C22" s="30" t="s">
        <v>33</v>
      </c>
      <c r="D22" s="23">
        <f t="shared" si="2"/>
        <v>43755</v>
      </c>
      <c r="E22" s="7" t="str">
        <f t="shared" si="0"/>
        <v>четвъртък</v>
      </c>
      <c r="F22" s="5" t="s">
        <v>12</v>
      </c>
      <c r="G22" s="12"/>
      <c r="H22" s="12"/>
      <c r="I22" s="27"/>
    </row>
    <row r="23" spans="1:9" ht="29" x14ac:dyDescent="0.35">
      <c r="A23">
        <v>21</v>
      </c>
      <c r="B23" s="13" t="str">
        <f>CONCATENATE("Exercise: ",B22)</f>
        <v>Exercise: Strings and RegExp</v>
      </c>
      <c r="C23" s="30" t="s">
        <v>31</v>
      </c>
      <c r="D23" s="22">
        <f t="shared" si="2"/>
        <v>43756</v>
      </c>
      <c r="E23" s="15" t="str">
        <f t="shared" si="0"/>
        <v>петък</v>
      </c>
      <c r="F23" s="16" t="s">
        <v>13</v>
      </c>
      <c r="G23" s="9"/>
      <c r="H23" s="10"/>
      <c r="I23" s="27"/>
    </row>
    <row r="24" spans="1:9" x14ac:dyDescent="0.35">
      <c r="A24" s="3">
        <v>22</v>
      </c>
      <c r="B24" s="13" t="s">
        <v>23</v>
      </c>
      <c r="C24" s="30" t="s">
        <v>33</v>
      </c>
      <c r="D24" s="23">
        <f t="shared" si="2"/>
        <v>43759</v>
      </c>
      <c r="E24" s="7" t="str">
        <f t="shared" si="0"/>
        <v>понеделник</v>
      </c>
      <c r="F24" s="5" t="s">
        <v>12</v>
      </c>
      <c r="G24" s="9"/>
      <c r="H24" s="10"/>
      <c r="I24" s="27">
        <v>6</v>
      </c>
    </row>
    <row r="25" spans="1:9" ht="22" customHeight="1" x14ac:dyDescent="0.35">
      <c r="A25">
        <v>23</v>
      </c>
      <c r="B25" s="13" t="s">
        <v>23</v>
      </c>
      <c r="C25" s="30" t="s">
        <v>26</v>
      </c>
      <c r="D25" s="22">
        <f t="shared" si="2"/>
        <v>43760</v>
      </c>
      <c r="E25" s="15" t="str">
        <f t="shared" si="0"/>
        <v>вторник</v>
      </c>
      <c r="F25" s="16" t="s">
        <v>13</v>
      </c>
      <c r="G25" s="9"/>
      <c r="H25" s="10"/>
      <c r="I25" s="27"/>
    </row>
    <row r="26" spans="1:9" ht="29" x14ac:dyDescent="0.35">
      <c r="A26" s="5">
        <v>24</v>
      </c>
      <c r="B26" s="11" t="s">
        <v>24</v>
      </c>
      <c r="C26" s="30" t="s">
        <v>29</v>
      </c>
      <c r="D26" s="23">
        <f t="shared" si="2"/>
        <v>43762</v>
      </c>
      <c r="E26" s="7" t="str">
        <f t="shared" si="0"/>
        <v>четвъртък</v>
      </c>
      <c r="F26" s="5" t="s">
        <v>12</v>
      </c>
      <c r="G26" s="9"/>
      <c r="H26" s="12"/>
      <c r="I26" s="27"/>
    </row>
    <row r="27" spans="1:9" x14ac:dyDescent="0.35">
      <c r="A27" s="3">
        <v>25</v>
      </c>
      <c r="B27" s="24" t="s">
        <v>25</v>
      </c>
      <c r="D27" s="14">
        <v>43765</v>
      </c>
      <c r="E27" s="15" t="str">
        <f t="shared" si="0"/>
        <v>неделя</v>
      </c>
      <c r="F27" s="25" t="s">
        <v>27</v>
      </c>
      <c r="G27" s="9"/>
      <c r="H27" s="9"/>
      <c r="I27" s="27"/>
    </row>
    <row r="28" spans="1:9" x14ac:dyDescent="0.35">
      <c r="A28">
        <v>26</v>
      </c>
      <c r="B28" s="26" t="s">
        <v>28</v>
      </c>
      <c r="D28" s="22">
        <v>43809</v>
      </c>
      <c r="E28" s="15" t="str">
        <f t="shared" si="0"/>
        <v>вторник</v>
      </c>
      <c r="F28" s="25" t="s">
        <v>30</v>
      </c>
      <c r="G28" s="9"/>
      <c r="H28" s="9"/>
    </row>
  </sheetData>
  <mergeCells count="10">
    <mergeCell ref="I12:I15"/>
    <mergeCell ref="I16:I19"/>
    <mergeCell ref="I20:I23"/>
    <mergeCell ref="I24:I27"/>
    <mergeCell ref="A1:F1"/>
    <mergeCell ref="G1:G2"/>
    <mergeCell ref="H1:H2"/>
    <mergeCell ref="I1:I2"/>
    <mergeCell ref="I3:I7"/>
    <mergeCell ref="I8:I11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2D0ACDB5-D755-4C24-AA78-0B7EE384C9BA}">
            <xm:f>VLOOKUP(D2,'\Users\paunov\Desktop\[Season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expression" priority="14" id="{C75A8BAA-8E3B-4CBC-8692-5D5FAADF048D}">
            <xm:f>VLOOKUP(D1,'\Users\paunov\Desktop\[Season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expression" priority="13" id="{A6A3ABAD-457B-4E3A-92A4-316F83214BBA}">
            <xm:f>COUNTIF('\Users\v\Downloads\[2019-09 Season Overview.xlsx]Holidays'!#REF!,D3)</xm:f>
            <x14:dxf>
              <fill>
                <patternFill>
                  <bgColor rgb="FFFF0000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11" id="{7AFAACC3-0B58-4C30-9233-17E2E7274522}">
            <xm:f>COUNTIF('\Users\v\Downloads\[2019-09 Season Overview.xlsx]Holidays'!#REF!,D5)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12" id="{5F87A760-695B-43B5-9B8A-756C20A66094}">
            <xm:f>COUNTIF('\Users\v\Downloads\[2019-09 Season Overview.xlsx]Holidays'!#REF!,D6)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9" id="{9773203B-D066-46C4-A784-37EC04678099}">
            <xm:f>COUNTIF('\Users\v\Downloads\[2019-09 Season Overview.xlsx]Holidays'!#REF!,D11)</xm:f>
            <x14:dxf>
              <fill>
                <patternFill>
                  <bgColor rgb="FFFF00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0" id="{6694B3B1-47FA-45CE-A773-9CD43B364387}">
            <xm:f>COUNTIF('\Users\v\Downloads\[2019-09 Season Overview.xlsx]Holidays'!#REF!,D10)</xm:f>
            <x14:dxf>
              <fill>
                <patternFill>
                  <bgColor rgb="FFFF00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8" id="{4021CEA0-1507-4DA0-8BFE-3FDCDAFDA08F}">
            <xm:f>VLOOKUP(D8,'\Users\User\Downloads\[Season May 2019.xlsx]Data'!#REF!,1,FALSE)</xm:f>
            <x14:dxf>
              <fill>
                <patternFill>
                  <bgColor rgb="FFFF000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7" id="{7E67995E-D068-49F5-9388-727993494D65}">
            <xm:f>COUNTIF('\Users\v\Downloads\[2019-09 Season Overview.xlsx]Holidays'!#REF!,D9)</xm:f>
            <x14:dxf>
              <fill>
                <patternFill>
                  <bgColor rgb="FFFF0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6" id="{D5509CE7-1C07-4425-8834-825ADE5378AC}">
            <xm:f>COUNTIF('\Users\v\Downloads\[2019-09 Season Overview.xlsx]Holidays'!#REF!,D12)</xm:f>
            <x14:dxf>
              <fill>
                <patternFill>
                  <bgColor rgb="FFFF00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5" id="{2E63B768-2B58-4B51-9FAB-D5A7343831C0}">
            <xm:f>COUNTIF('\Users\v\Downloads\[2019-09 Season Overview.xlsx]Holidays'!#REF!,D13)</xm:f>
            <x14:dxf>
              <fill>
                <patternFill>
                  <bgColor rgb="FFFF0000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4" id="{37973924-3A18-4452-9781-D8C0A18201DA}">
            <xm:f>COUNTIF('\Users\v\Downloads\[2019-09 Season Overview.xlsx]Holidays'!#REF!,D14)</xm:f>
            <x14:dxf>
              <fill>
                <patternFill>
                  <bgColor rgb="FFFF0000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3" id="{E2602AE1-381D-433F-A205-910282B1BC90}">
            <xm:f>COUNTIF('\Users\v\Downloads\[2019-09 Season Overview.xlsx]Holidays'!#REF!,D27)</xm:f>
            <x14:dxf>
              <fill>
                <patternFill>
                  <bgColor rgb="FFFF000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2" id="{76567ECF-4D62-4C18-A0B7-EDA9CCC68D97}">
            <xm:f>COUNTIF('\Users\v\Downloads\[2019-09 Season Overview.xlsx]Holidays'!#REF!,D4)</xm:f>
            <x14:dxf>
              <fill>
                <patternFill>
                  <bgColor rgb="FFFF00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" id="{D02C4ABB-5AC7-4942-AC10-E6871984F4A4}">
            <xm:f>COUNTIF('\Users\v\Downloads\[2019-09 Season Overview.xlsx]Holidays'!#REF!,D7)</xm:f>
            <x14:dxf>
              <fill>
                <patternFill>
                  <bgColor rgb="FFFF0000"/>
                </patternFill>
              </fill>
            </x14:dxf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 Advanced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Kirilov</dc:creator>
  <cp:lastModifiedBy>Kiril Kirilov</cp:lastModifiedBy>
  <dcterms:created xsi:type="dcterms:W3CDTF">2019-09-12T09:33:39Z</dcterms:created>
  <dcterms:modified xsi:type="dcterms:W3CDTF">2019-09-12T09:40:03Z</dcterms:modified>
</cp:coreProperties>
</file>