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ABFB4830-9010-470D-9869-5F203ECDC97D}" xr6:coauthVersionLast="47" xr6:coauthVersionMax="47" xr10:uidLastSave="{00000000-0000-0000-0000-000000000000}"/>
  <bookViews>
    <workbookView xWindow="-18852" yWindow="-17388" windowWidth="30936" windowHeight="16776" xr2:uid="{00000000-000D-0000-FFFF-FFFF00000000}"/>
  </bookViews>
  <sheets>
    <sheet name="$SubDispatchListPrint$" sheetId="10" r:id="rId1"/>
    <sheet name="$SubDispatchListAnalysis$" sheetId="9" r:id="rId2"/>
    <sheet name="SubcontractingDispatchListData" sheetId="6" state="hidden" r:id="rId3"/>
    <sheet name="Data" sheetId="1" state="hidden" r:id="rId4"/>
    <sheet name="$AboutTheReportLabel$" sheetId="5" r:id="rId5"/>
    <sheet name="TranslationData" sheetId="2" state="hidden" r:id="rId6"/>
    <sheet name="CaptionData" sheetId="3" state="hidden" r:id="rId7"/>
    <sheet name="Aggregated Metadata" sheetId="4" state="hidden" r:id="rId8"/>
  </sheets>
  <definedNames>
    <definedName name="_xlcn.WorksheetConnection_SubcontractorDispatchList.xlsxSubcontractingDispatchListData" hidden="1">SubcontractingDispatchListData[]</definedName>
    <definedName name="DataRetrieved">#REF!</definedName>
    <definedName name="DateFilter">_xlfn.XLOOKUP("DateFilter", ReportRequestPageValues[Request Page Option], ReportRequestPageValues[Request Page Option Value])</definedName>
    <definedName name="ExternalData_1" localSheetId="2" hidden="1">SubcontractingDispatchListData!$A$1:$T$2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0">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ItemNo_ProdOrderLine">#N/A</definedName>
    <definedName name="Slicer_No_Vendor">#N/A</definedName>
    <definedName name="Slicer_PurchLineDocNo">#N/A</definedName>
    <definedName name="Slicer_UOMCode_ProdOrderLine">#N/A</definedName>
  </definedNames>
  <calcPr calcId="191029"/>
  <pivotCaches>
    <pivotCache cacheId="6" r:id="rId9"/>
    <pivotCache cacheId="9" r:id="rId10"/>
  </pivotCaches>
  <extLst>
    <ext xmlns:x14="http://schemas.microsoft.com/office/spreadsheetml/2009/9/main" uri="{876F7934-8845-4945-9796-88D515C7AA90}">
      <x14:pivotCaches>
        <pivotCache cacheId="5" r:id="rId11"/>
      </x14:pivotCaches>
    </ex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ubcontractingDispatchListData" name="SubcontractingDispatchListData" connection="WorksheetConnection_SubcontractorDispatchList.xlsx!SubcontractingDispatchList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5" l="1" a="1"/>
  <c r="B6" i="5"/>
  <c r="B5" i="5" a="1"/>
  <c r="B5" i="5"/>
  <c r="B4" i="5" a="1"/>
  <c r="B4" i="5" s="1"/>
  <c r="U4" i="10" a="1"/>
  <c r="U4" i="10" s="1"/>
  <c r="T4" i="10" a="1"/>
  <c r="T4" i="10" s="1"/>
  <c r="B4" i="10" a="1"/>
  <c r="B4" i="10" s="1"/>
  <c r="U2" i="10" l="1" a="1"/>
  <c r="U2" i="10" s="1"/>
  <c r="B3" i="5" a="1"/>
  <c r="B3" i="5" s="1"/>
  <c r="B2" i="5" a="1"/>
  <c r="B2" i="5" s="1"/>
  <c r="B1" i="5" a="1"/>
  <c r="B1" i="5" s="1"/>
  <c r="B7"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252C5D-93CE-49BA-AC87-75D801F42441}" keepAlive="1" name="Query - SubcontractingDispatchListData" description="Connection to the 'SubcontractingDispatchListData' query in the workbook." type="5" refreshedVersion="8" refreshOnLoad="1" saveData="1">
    <dbPr connection="Provider=Microsoft.Mashup.OleDb.1;Data Source=$Workbook$;Location=SubcontractingDispatchListData;Extended Properties=&quot;&quot;" command="SELECT * FROM [SubcontractingDispatchListData]"/>
  </connection>
  <connection id="2" xr16:uid="{D0A61F5B-228B-448A-B14B-A7B38866DC2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C99506D0-9DD9-4F32-AC37-728B6DBF1A44}" name="WorksheetConnection_SubcontractorDispatchList.xlsx!SubcontractingDispatchListData" type="102" refreshedVersion="8" minRefreshableVersion="5" refreshOnLoad="1" saveData="1">
    <extLst>
      <ext xmlns:x15="http://schemas.microsoft.com/office/spreadsheetml/2010/11/main" uri="{DE250136-89BD-433C-8126-D09CA5730AF9}">
        <x15:connection id="SubcontractingDispatchListData" autoDelete="1">
          <x15:rangePr sourceName="_xlcn.WorksheetConnection_SubcontractorDispatchList.xlsxSubcontractingDispatchList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<sst xmlns="http://schemas.openxmlformats.org/spreadsheetml/2006/main" count="212" uniqueCount="115">
  <si>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</si>
  <si>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</si>
  <si>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</si>
  <si>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</si>
  <si>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</si>
  <si>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</si>
  <si>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</si>
  <si>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</si>
  <si>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</si>
  <si>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</si>
  <si>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</si>
  <si>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</si>
  <si>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</si>
  <si>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</si>
  <si>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</si>
  <si>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</si>
  <si>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</si>
  <si>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</si>
  <si>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</si>
  <si>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</si>
  <si>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</si>
  <si>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</si>
  <si>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</si>
  <si>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</si>
  <si>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</si>
  <si>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</si>
  <si>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</si>
  <si>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</si>
  <si>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</si>
  <si>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</si>
  <si>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</si>
  <si>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</si>
  <si>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</si>
  <si>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</si>
  <si>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</si>
  <si>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</si>
  <si>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</si>
  <si>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</si>
  <si>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</si>
  <si>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</si>
  <si>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</si>
  <si>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</si>
  <si>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</si>
  <si>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</si>
  <si>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</si>
  <si>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</si>
  <si>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</si>
  <si>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</si>
  <si>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</si>
  <si>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</si>
  <si>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CompanyName</t>
  </si>
  <si>
    <t>No_Vendor</t>
  </si>
  <si>
    <t>Name_VendorCaption</t>
  </si>
  <si>
    <t>No_VendorCaption</t>
  </si>
  <si>
    <t>Name_Vendor</t>
  </si>
  <si>
    <t>OprtnNo_ProdOrderRtngLineCaption</t>
  </si>
  <si>
    <t>PONo_ProdOrderRtngLineCaption</t>
  </si>
  <si>
    <t>Desc_ProdOrderRtngLineCaption</t>
  </si>
  <si>
    <t>RemaingQty_ProdOrderLineCaption</t>
  </si>
  <si>
    <t>UOMCode_ProdOrderLineCaption</t>
  </si>
  <si>
    <t>SubcntrctrDispatchistCapt</t>
  </si>
  <si>
    <t>CurrReportPageNoCaption</t>
  </si>
  <si>
    <t>ProdOrdRtngLnStrtDtCapt</t>
  </si>
  <si>
    <t>ProdOrdRtngLnEndDtCapt</t>
  </si>
  <si>
    <t>PurchLineDocNoCaption</t>
  </si>
  <si>
    <t>PurchLineOutstandgQtyCapt</t>
  </si>
  <si>
    <t>No_WorkCenter</t>
  </si>
  <si>
    <t>Name_WorkCenter</t>
  </si>
  <si>
    <t>No_WorkCenterCaption</t>
  </si>
  <si>
    <t>Name_WorkCenterCaption</t>
  </si>
  <si>
    <t>OprtnNo_ProdOrderRtngLine</t>
  </si>
  <si>
    <t>PONo_ProdOrderRtngLine</t>
  </si>
  <si>
    <t>Desc_ProdOrderRtngLine</t>
  </si>
  <si>
    <t>StrtDt_ProdOrderRtngLine</t>
  </si>
  <si>
    <t>EndDate_ProdOrderRtngLine</t>
  </si>
  <si>
    <t>ItemNo_ProdOrderLine</t>
  </si>
  <si>
    <t>UOMCode_ProdOrderLine</t>
  </si>
  <si>
    <t>RemaingQty_ProdOrderLine</t>
  </si>
  <si>
    <t>Desc_ProdOrderLine</t>
  </si>
  <si>
    <t>PurchLineDocNo</t>
  </si>
  <si>
    <t>PurchLineOutstandingQty</t>
  </si>
  <si>
    <t>ItemNo_ProdOrderComp</t>
  </si>
  <si>
    <t>Desc_ProdOrderComp</t>
  </si>
  <si>
    <t>RemaingQty_ProdOrderComp</t>
  </si>
  <si>
    <t>UOMCode_ProdOrderComp</t>
  </si>
  <si>
    <t>PONo_ProdOrderComp</t>
  </si>
  <si>
    <t>ComponentsneededCaption</t>
  </si>
  <si>
    <t/>
  </si>
  <si>
    <t>$EnvironmentLabel$</t>
  </si>
  <si>
    <t>$CompanyLabel$</t>
  </si>
  <si>
    <t>$UserLabel$</t>
  </si>
  <si>
    <t>$RunOnLabel$</t>
  </si>
  <si>
    <t>$ReportNameLabel$</t>
  </si>
  <si>
    <t>$DocumentationLabel$</t>
  </si>
  <si>
    <t>$SubDispatchList$</t>
  </si>
  <si>
    <t>$UOMCode_ProdOrderCompLbl$</t>
  </si>
  <si>
    <t>$RemaingQty_ProdOrderCompLbl$</t>
  </si>
  <si>
    <t>$PONo_ProdOrderCompLbl$</t>
  </si>
  <si>
    <t>$Desc_ProdOrderCompLbl$</t>
  </si>
  <si>
    <t>$ItemNo_ProdOrderCompLbl$</t>
  </si>
  <si>
    <t>$UOMCode_ProdOrderLineLbl$</t>
  </si>
  <si>
    <t>$PurchLineOutstandingQtyLbl$</t>
  </si>
  <si>
    <t>$PurchLineDocNoLbl$</t>
  </si>
  <si>
    <t>$RemaingQty_ProdOrderLineLbl$</t>
  </si>
  <si>
    <t>$Desc_ProdOrderLineLbl$</t>
  </si>
  <si>
    <t>$ItemNo_ProdOrderLineLbl$</t>
  </si>
  <si>
    <t>$EndDate_ProdOrderRtngLineLbl$</t>
  </si>
  <si>
    <t>$StrtDt_ProdOrderRtngLineLbl$</t>
  </si>
  <si>
    <t>$Desc_ProdOrderRtngLineLbl$</t>
  </si>
  <si>
    <t>$OprtnNo_ProdOrderRtngLineLbl$</t>
  </si>
  <si>
    <t>$PONo_ProdOrderRtngLineLbl$</t>
  </si>
  <si>
    <t>$Name_WorkCenterLbl$</t>
  </si>
  <si>
    <t>$No_WorkCenterLbl$</t>
  </si>
  <si>
    <t>$Name_VendorLbl$</t>
  </si>
  <si>
    <t>$No_VendorLbl$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</si>
</sst>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5" x14ac:knownFonts="1">
    <font>
      <sz val="11"/>
      <name val="Segoe UI"/>
      <family val="2"/>
      <scheme val="minor"/>
    </font>
    <font>
      <b/>
      <sz val="11"/>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sz val="10"/>
      <name val="Segoe UI"/>
      <family val="2"/>
      <scheme val="minor"/>
    </font>
    <font>
      <sz val="14"/>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8"/>
      <name val="Segoe UI"/>
      <family val="2"/>
      <scheme val="minor"/>
    </font>
    <font>
      <sz val="10"/>
      <color rgb="FF212121"/>
      <name val="Segoe UI"/>
      <family val="2"/>
      <scheme val="minor"/>
    </font>
    <font>
      <sz val="10"/>
      <color rgb="FF212121"/>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4" fillId="0" borderId="0" applyNumberFormat="0" applyFill="0" applyBorder="0" applyAlignment="0" applyProtection="0"/>
    <xf numFmtId="0" fontId="8" fillId="0" borderId="1" applyNumberFormat="0" applyFill="0" applyBorder="0" applyAlignment="0" applyProtection="0"/>
    <xf numFmtId="0" fontId="10" fillId="0" borderId="2" applyNumberFormat="0" applyFill="0" applyAlignment="0" applyProtection="0"/>
  </cellStyleXfs>
  <cellXfs count="25">
    <xf numFmtId="0" fontId="0" fillId="0" borderId="0" xfId="0"/>
    <xf numFmtId="49" fontId="1" fillId="2" borderId="0" xfId="0" applyNumberFormat="1" applyFont="1" applyFill="1"/>
    <xf numFmtId="4" fontId="0" fillId="0" borderId="0" xfId="0" applyNumberFormat="1"/>
    <xf numFmtId="0" fontId="2" fillId="0" borderId="0" xfId="0" applyFont="1" applyAlignment="1">
      <alignment vertical="center"/>
    </xf>
    <xf numFmtId="0" fontId="3" fillId="0" borderId="0" xfId="0" applyFont="1" applyAlignment="1">
      <alignment horizontal="left" vertical="center"/>
    </xf>
    <xf numFmtId="0" fontId="7" fillId="0" borderId="0" xfId="0" applyFont="1"/>
    <xf numFmtId="0" fontId="9" fillId="0" borderId="0" xfId="2" applyFont="1" applyBorder="1" applyAlignment="1">
      <alignment vertical="center"/>
    </xf>
    <xf numFmtId="0" fontId="11" fillId="0" borderId="2" xfId="3" applyFont="1" applyAlignment="1">
      <alignment horizontal="right" vertical="center"/>
    </xf>
    <xf numFmtId="0" fontId="3" fillId="0" borderId="0" xfId="0" applyFont="1" applyAlignment="1">
      <alignment horizontal="right" vertical="center"/>
    </xf>
    <xf numFmtId="0" fontId="7" fillId="0" borderId="0" xfId="0" applyFont="1" applyAlignment="1">
      <alignment vertical="center"/>
    </xf>
    <xf numFmtId="0" fontId="0" fillId="0" borderId="0" xfId="0" applyAlignment="1">
      <alignment vertical="center"/>
    </xf>
    <xf numFmtId="0" fontId="6" fillId="0" borderId="0" xfId="0" applyFont="1" applyAlignment="1">
      <alignment horizontal="left"/>
    </xf>
    <xf numFmtId="0" fontId="13" fillId="0" borderId="0" xfId="0" applyFont="1" applyAlignment="1">
      <alignment vertical="center"/>
    </xf>
    <xf numFmtId="0" fontId="14" fillId="0" borderId="0" xfId="0" pivotButton="1" applyFont="1" applyAlignment="1">
      <alignment vertical="center"/>
    </xf>
    <xf numFmtId="0" fontId="14" fillId="0" borderId="0" xfId="0" pivotButton="1" applyFont="1" applyAlignment="1">
      <alignment horizontal="right" vertical="center"/>
    </xf>
    <xf numFmtId="0" fontId="14" fillId="0" borderId="0" xfId="0" pivotButton="1" applyFont="1" applyAlignment="1">
      <alignment wrapText="1"/>
    </xf>
    <xf numFmtId="0" fontId="14" fillId="0" borderId="0" xfId="0" pivotButton="1" applyFont="1" applyAlignment="1">
      <alignment horizontal="right" wrapText="1"/>
    </xf>
    <xf numFmtId="0" fontId="14" fillId="0" borderId="0" xfId="0" pivotButton="1" applyFont="1" applyAlignment="1">
      <alignment vertical="center" wrapText="1"/>
    </xf>
    <xf numFmtId="0" fontId="6" fillId="0" borderId="0" xfId="0" applyFont="1" applyAlignment="1">
      <alignment vertical="center"/>
    </xf>
    <xf numFmtId="164" fontId="3" fillId="0" borderId="0" xfId="0" applyNumberFormat="1" applyFont="1" applyAlignment="1">
      <alignment horizontal="right" vertical="center"/>
    </xf>
    <xf numFmtId="164" fontId="3" fillId="0" borderId="0" xfId="0" applyNumberFormat="1" applyFont="1" applyAlignment="1">
      <alignment horizontal="left" vertical="center"/>
    </xf>
    <xf numFmtId="0" fontId="13" fillId="0" borderId="0" xfId="0" applyNumberFormat="1" applyFont="1" applyAlignment="1">
      <alignment horizontal="right" vertical="center"/>
    </xf>
    <xf numFmtId="0" fontId="14" fillId="0" borderId="0" xfId="0" pivotButton="1" applyFont="1" applyAlignment="1"/>
    <xf numFmtId="165" fontId="3" fillId="0" borderId="0" xfId="0" applyNumberFormat="1" applyFont="1" applyAlignment="1">
      <alignment horizontal="left" vertical="center"/>
    </xf>
    <xf numFmtId="0" fontId="5" fillId="0" borderId="0" xfId="1" applyFont="1" applyAlignment="1">
      <alignment horizontal="left" vertical="center"/>
    </xf>
  </cellXfs>
  <cellStyles count="4">
    <cellStyle name="Heading 1 2" xfId="2" xr:uid="{82F2FC0C-D7DD-41A6-AFA2-D877D14EDADA}"/>
    <cellStyle name="Heading 2 2" xfId="3" xr:uid="{E4074632-5791-4EE0-8784-A90B22573251}"/>
    <cellStyle name="Hyperlink" xfId="1" builtinId="8"/>
    <cellStyle name="Normal" xfId="0" builtinId="0"/>
  </cellStyles>
  <dxfs count="630">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3" formatCode="#,##0"/>
    </dxf>
    <dxf>
      <numFmt numFmtId="3" formatCode="#,##0"/>
    </dxf>
    <dxf>
      <font>
        <name val="Segoe UI Semibold"/>
        <scheme val="major"/>
      </fon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numFmt numFmtId="166" formatCode="#,##0.#####"/>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0" formatCode="General"/>
    </dxf>
    <dxf>
      <numFmt numFmtId="0" formatCode="General"/>
    </dxf>
    <dxf>
      <alignment wrapText="1"/>
    </dxf>
    <dxf>
      <alignment wrapText="1"/>
    </dxf>
    <dxf>
      <alignment wrapText="1"/>
    </dxf>
    <dxf>
      <alignment wrapText="1"/>
    </dxf>
    <dxf>
      <alignment wrapText="1"/>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alignment wrapText="1"/>
    </dxf>
    <dxf>
      <alignment wrapText="1"/>
    </dxf>
    <dxf>
      <alignment wrapText="1"/>
    </dxf>
    <dxf>
      <alignment wrapText="1"/>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0" formatCode="General"/>
    </dxf>
    <dxf>
      <numFmt numFmtId="0" formatCode="General"/>
    </dxf>
    <dxf>
      <numFmt numFmtId="0" formatCode="General"/>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numFmt numFmtId="166" formatCode="#,##0.#####"/>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font>
        <name val="Segoe UI Semibold"/>
        <scheme val="major"/>
      </font>
    </dxf>
    <dxf>
      <numFmt numFmtId="3" formatCode="#,##0"/>
    </dxf>
    <dxf>
      <numFmt numFmtId="3" formatCode="#,##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3A65EA86-0F07-4537-A4EE-BE89B278BF29}">
      <tableStyleElement type="wholeTable" dxfId="629"/>
      <tableStyleElement type="headerRow" dxfId="628"/>
      <tableStyleElement type="totalRow" dxfId="627"/>
      <tableStyleElement type="secondRowStripe" dxfId="626"/>
    </tableStyle>
    <tableStyle name="Business Central Reports Slicer Style (Template)" pivot="0" table="0" count="10" xr9:uid="{708F4C54-940F-45B3-9DAE-090DFB56BB8A}">
      <tableStyleElement type="wholeTable" dxfId="625"/>
      <tableStyleElement type="headerRow" dxfId="624"/>
    </tableStyle>
    <tableStyle name="Business Central Reports Table Style (Template)" pivot="0" count="5" xr9:uid="{27154BEC-9971-40C3-9290-E68F07C7C4FA}">
      <tableStyleElement type="wholeTable" dxfId="623"/>
      <tableStyleElement type="headerRow" dxfId="622"/>
      <tableStyleElement type="totalRow" dxfId="621"/>
      <tableStyleElement type="firstRowStripe" dxfId="620"/>
      <tableStyleElement type="secondRowStripe" dxfId="619"/>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28" Type="http://schemas.openxmlformats.org/officeDocument/2006/relationships/customXml" Target="../customXml/item6.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calcChain" Target="calcChain.xml"/><Relationship Id="rId27" Type="http://schemas.openxmlformats.org/officeDocument/2006/relationships/customXml" Target="../customXml/item5.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9675</xdr:rowOff>
    </xdr:to>
    <mc:AlternateContent xmlns:mc="http://schemas.openxmlformats.org/markup-compatibility/2006" xmlns:a14="http://schemas.microsoft.com/office/drawing/2010/main">
      <mc:Choice Requires="a14">
        <xdr:graphicFrame macro="">
          <xdr:nvGraphicFramePr>
            <xdr:cNvPr id="5" name="$No_VendorLbl$">
              <a:extLst>
                <a:ext uri="{FF2B5EF4-FFF2-40B4-BE49-F238E27FC236}">
                  <a16:creationId xmlns:a16="http://schemas.microsoft.com/office/drawing/2014/main" id="{5FE02669-47B4-671C-DE23-8BDFAF59D91D}"/>
                </a:ext>
              </a:extLst>
            </xdr:cNvPr>
            <xdr:cNvGraphicFramePr/>
          </xdr:nvGraphicFramePr>
          <xdr:xfrm>
            <a:off x="0" y="0"/>
            <a:ext cx="0" cy="0"/>
          </xdr:xfrm>
          <a:graphic>
            <a:graphicData uri="http://schemas.microsoft.com/office/drawing/2010/slicer">
              <sle:slicer xmlns:sle="http://schemas.microsoft.com/office/drawing/2010/slicer" name="$No_VendorLbl$"/>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1860550</xdr:colOff>
      <xdr:row>0</xdr:row>
      <xdr:rowOff>0</xdr:rowOff>
    </xdr:from>
    <xdr:to>
      <xdr:col>0</xdr:col>
      <xdr:colOff>3682360</xdr:colOff>
      <xdr:row>10</xdr:row>
      <xdr:rowOff>9675</xdr:rowOff>
    </xdr:to>
    <mc:AlternateContent xmlns:mc="http://schemas.openxmlformats.org/markup-compatibility/2006" xmlns:a14="http://schemas.microsoft.com/office/drawing/2010/main">
      <mc:Choice Requires="a14">
        <xdr:graphicFrame macro="">
          <xdr:nvGraphicFramePr>
            <xdr:cNvPr id="6" name="ItemNo_ProdOrderLine">
              <a:extLst>
                <a:ext uri="{FF2B5EF4-FFF2-40B4-BE49-F238E27FC236}">
                  <a16:creationId xmlns:a16="http://schemas.microsoft.com/office/drawing/2014/main" id="{E24BEB05-D453-219E-4EA2-6AF34E617318}"/>
                </a:ext>
              </a:extLst>
            </xdr:cNvPr>
            <xdr:cNvGraphicFramePr/>
          </xdr:nvGraphicFramePr>
          <xdr:xfrm>
            <a:off x="0" y="0"/>
            <a:ext cx="0" cy="0"/>
          </xdr:xfrm>
          <a:graphic>
            <a:graphicData uri="http://schemas.microsoft.com/office/drawing/2010/slicer">
              <sle:slicer xmlns:sle="http://schemas.microsoft.com/office/drawing/2010/slicer" name="ItemNo_ProdOrderLine"/>
            </a:graphicData>
          </a:graphic>
        </xdr:graphicFrame>
      </mc:Choice>
      <mc:Fallback xmlns="">
        <xdr:sp macro="" textlink="">
          <xdr:nvSpPr>
            <xdr:cNvPr id="0" name=""/>
            <xdr:cNvSpPr>
              <a:spLocks noTextEdit="1"/>
            </xdr:cNvSpPr>
          </xdr:nvSpPr>
          <xdr:spPr>
            <a:xfrm>
              <a:off x="186309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47625</xdr:rowOff>
    </xdr:from>
    <xdr:to>
      <xdr:col>0</xdr:col>
      <xdr:colOff>1812920</xdr:colOff>
      <xdr:row>20</xdr:row>
      <xdr:rowOff>183665</xdr:rowOff>
    </xdr:to>
    <mc:AlternateContent xmlns:mc="http://schemas.openxmlformats.org/markup-compatibility/2006" xmlns:a14="http://schemas.microsoft.com/office/drawing/2010/main">
      <mc:Choice Requires="a14">
        <xdr:graphicFrame macro="">
          <xdr:nvGraphicFramePr>
            <xdr:cNvPr id="7" name="PurchLineDocNo">
              <a:extLst>
                <a:ext uri="{FF2B5EF4-FFF2-40B4-BE49-F238E27FC236}">
                  <a16:creationId xmlns:a16="http://schemas.microsoft.com/office/drawing/2014/main" id="{D772EE47-610A-B0B9-6E4E-83A6E4223A5C}"/>
                </a:ext>
              </a:extLst>
            </xdr:cNvPr>
            <xdr:cNvGraphicFramePr/>
          </xdr:nvGraphicFramePr>
          <xdr:xfrm>
            <a:off x="0" y="0"/>
            <a:ext cx="0" cy="0"/>
          </xdr:xfrm>
          <a:graphic>
            <a:graphicData uri="http://schemas.microsoft.com/office/drawing/2010/slicer">
              <sle:slicer xmlns:sle="http://schemas.microsoft.com/office/drawing/2010/slicer" name="PurchLineDocNo"/>
            </a:graphicData>
          </a:graphic>
        </xdr:graphicFrame>
      </mc:Choice>
      <mc:Fallback xmlns="">
        <xdr:sp macro="" textlink="">
          <xdr:nvSpPr>
            <xdr:cNvPr id="0" name=""/>
            <xdr:cNvSpPr>
              <a:spLocks noTextEdit="1"/>
            </xdr:cNvSpPr>
          </xdr:nvSpPr>
          <xdr:spPr>
            <a:xfrm>
              <a:off x="0"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1860550</xdr:colOff>
      <xdr:row>10</xdr:row>
      <xdr:rowOff>47625</xdr:rowOff>
    </xdr:from>
    <xdr:to>
      <xdr:col>0</xdr:col>
      <xdr:colOff>3682360</xdr:colOff>
      <xdr:row>20</xdr:row>
      <xdr:rowOff>183665</xdr:rowOff>
    </xdr:to>
    <mc:AlternateContent xmlns:mc="http://schemas.openxmlformats.org/markup-compatibility/2006" xmlns:a14="http://schemas.microsoft.com/office/drawing/2010/main">
      <mc:Choice Requires="a14">
        <xdr:graphicFrame macro="">
          <xdr:nvGraphicFramePr>
            <xdr:cNvPr id="8" name="UOMCode_ProdOrderLine">
              <a:extLst>
                <a:ext uri="{FF2B5EF4-FFF2-40B4-BE49-F238E27FC236}">
                  <a16:creationId xmlns:a16="http://schemas.microsoft.com/office/drawing/2014/main" id="{4D2EB2F6-4B10-EE57-65EE-07CBF4058292}"/>
                </a:ext>
              </a:extLst>
            </xdr:cNvPr>
            <xdr:cNvGraphicFramePr/>
          </xdr:nvGraphicFramePr>
          <xdr:xfrm>
            <a:off x="0" y="0"/>
            <a:ext cx="0" cy="0"/>
          </xdr:xfrm>
          <a:graphic>
            <a:graphicData uri="http://schemas.microsoft.com/office/drawing/2010/slicer">
              <sle:slicer xmlns:sle="http://schemas.microsoft.com/office/drawing/2010/slicer" name="UOMCode_ProdOrderLine"/>
            </a:graphicData>
          </a:graphic>
        </xdr:graphicFrame>
      </mc:Choice>
      <mc:Fallback xmlns="">
        <xdr:sp macro="" textlink="">
          <xdr:nvSpPr>
            <xdr:cNvPr id="0" name=""/>
            <xdr:cNvSpPr>
              <a:spLocks noTextEdit="1"/>
            </xdr:cNvSpPr>
          </xdr:nvSpPr>
          <xdr:spPr>
            <a:xfrm>
              <a:off x="1863090"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9.406378935186" backgroundQuery="1" createdVersion="8" refreshedVersion="8" minRefreshableVersion="3" recordCount="0" supportSubquery="1" supportAdvancedDrill="1" xr:uid="{D67BA748-1DF3-42DB-A2C1-AA801709A341}">
  <cacheSource type="external" connectionId="2"/>
  <cacheFields count="20">
    <cacheField name="[SubcontractingDispatchListData].[No_Vendor].[No_Vendor]" caption="No_Vendor" numFmtId="0" level="1">
      <sharedItems count="1">
        <s v=""/>
      </sharedItems>
    </cacheField>
    <cacheField name="[SubcontractingDispatchListData].[Name_Vendor].[Name_Vendor]" caption="Name_Vendor" numFmtId="0" hierarchy="1" level="1">
      <sharedItems count="1">
        <s v=""/>
      </sharedItems>
    </cacheField>
    <cacheField name="[SubcontractingDispatchListData].[No_WorkCenter].[No_WorkCenter]" caption="No_WorkCenter" numFmtId="0" hierarchy="2" level="1">
      <sharedItems count="1">
        <s v=""/>
      </sharedItems>
    </cacheField>
    <cacheField name="[SubcontractingDispatchListData].[Name_WorkCenter].[Name_WorkCenter]" caption="Name_WorkCenter" numFmtId="0" hierarchy="3" level="1">
      <sharedItems count="1">
        <s v=""/>
      </sharedItems>
    </cacheField>
    <cacheField name="[SubcontractingDispatchListData].[PONo_ProdOrderRtngLine].[PONo_ProdOrderRtngLine]" caption="PONo_ProdOrderRtngLine" numFmtId="0" hierarchy="5" level="1">
      <sharedItems count="1">
        <s v=""/>
      </sharedItems>
    </cacheField>
    <cacheField name="[SubcontractingDispatchListData].[OprtnNo_ProdOrderRtngLine].[OprtnNo_ProdOrderRtngLine]" caption="OprtnNo_ProdOrderRtngLine" numFmtId="0" hierarchy="4" level="1">
      <sharedItems count="1">
        <s v=""/>
      </sharedItems>
    </cacheField>
    <cacheField name="[SubcontractingDispatchListData].[Desc_ProdOrderRtngLine].[Desc_ProdOrderRtngLine]" caption="Desc_ProdOrderRtngLine" numFmtId="0" hierarchy="6" level="1">
      <sharedItems count="1">
        <s v=""/>
      </sharedItems>
    </cacheField>
    <cacheField name="[SubcontractingDispatchListData].[StrtDt_ProdOrderRtngLine].[StrtDt_ProdOrderRtngLine]" caption="StrtDt_ProdOrderRtngLine" numFmtId="0" hierarchy="7" level="1">
      <sharedItems count="1">
        <s v=""/>
      </sharedItems>
    </cacheField>
    <cacheField name="[SubcontractingDispatchListData].[EndDate_ProdOrderRtngLine].[EndDate_ProdOrderRtngLine]" caption="EndDate_ProdOrderRtngLine" numFmtId="0" hierarchy="8" level="1">
      <sharedItems count="1">
        <s v=""/>
      </sharedItems>
    </cacheField>
    <cacheField name="[SubcontractingDispatchListData].[ItemNo_ProdOrderLine].[ItemNo_ProdOrderLine]" caption="ItemNo_ProdOrderLine" numFmtId="0" hierarchy="9" level="1">
      <sharedItems count="1">
        <s v=""/>
      </sharedItems>
    </cacheField>
    <cacheField name="[SubcontractingDispatchListData].[Desc_ProdOrderLine].[Desc_ProdOrderLine]" caption="Desc_ProdOrderLine" numFmtId="0" hierarchy="12" level="1">
      <sharedItems count="1">
        <s v=""/>
      </sharedItems>
    </cacheField>
    <cacheField name="[SubcontractingDispatchListData].[PurchLineDocNo].[PurchLineDocNo]" caption="PurchLineDocNo" numFmtId="0" hierarchy="13" level="1">
      <sharedItems count="1">
        <s v=""/>
      </sharedItems>
    </cacheField>
    <cacheField name="[SubcontractingDispatchListData].[UOMCode_ProdOrderLine].[UOMCode_ProdOrderLine]" caption="UOMCode_ProdOrderLine" numFmtId="0" hierarchy="10" level="1">
      <sharedItems count="1">
        <s v=""/>
      </sharedItems>
    </cacheField>
    <cacheField name="[SubcontractingDispatchListData].[ItemNo_ProdOrderComp].[ItemNo_ProdOrderComp]" caption="ItemNo_ProdOrderComp" numFmtId="0" hierarchy="15" level="1">
      <sharedItems count="1">
        <s v=""/>
      </sharedItems>
    </cacheField>
    <cacheField name="[SubcontractingDispatchListData].[Desc_ProdOrderComp].[Desc_ProdOrderComp]" caption="Desc_ProdOrderComp" numFmtId="0" hierarchy="16" level="1">
      <sharedItems count="1">
        <s v=""/>
      </sharedItems>
    </cacheField>
    <cacheField name="[SubcontractingDispatchListData].[UOMCode_ProdOrderComp].[UOMCode_ProdOrderComp]" caption="UOMCode_ProdOrderComp" numFmtId="0" hierarchy="18" level="1">
      <sharedItems count="1">
        <s v=""/>
      </sharedItems>
    </cacheField>
    <cacheField name="[SubcontractingDispatchListData].[RemaingQty_ProdOrderLine].[RemaingQty_ProdOrderLine]" caption="RemaingQty_ProdOrderLine" numFmtId="0" hierarchy="11"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Line].&amp;[0]"/>
          </x15:cachedUniqueNames>
        </ext>
      </extLst>
    </cacheField>
    <cacheField name="[SubcontractingDispatchListData].[PurchLineOutstandingQty].[PurchLineOutstandingQty]" caption="PurchLineOutstandingQty" numFmtId="0" hierarchy="14"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PurchLineOutstandingQty].&amp;[0]"/>
          </x15:cachedUniqueNames>
        </ext>
      </extLst>
    </cacheField>
    <cacheField name="[SubcontractingDispatchListData].[RemaingQty_ProdOrderComp].[RemaingQty_ProdOrderComp]" caption="RemaingQty_ProdOrderComp" numFmtId="0" hierarchy="17"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Comp].&amp;[0]"/>
          </x15:cachedUniqueNames>
        </ext>
      </extLst>
    </cacheField>
    <cacheField name="[SubcontractingDispatchListData].[PONo_ProdOrderComp].[PONo_ProdOrderComp]" caption="PONo_ProdOrderComp" numFmtId="0" hierarchy="19" level="1">
      <sharedItems count="1">
        <s v=""/>
      </sharedItems>
    </cacheField>
  </cacheFields>
  <cacheHierarchies count="25">
    <cacheHierarchy uniqueName="[SubcontractingDispatchListData].[No_Vendor]" caption="No_Vendor" attribute="1" defaultMemberUniqueName="[SubcontractingDispatchListData].[No_Vendor].[All]" allUniqueName="[SubcontractingDispatchListData].[No_Vendor].[All]" dimensionUniqueName="[SubcontractingDispatchListData]" displayFolder="" count="2" memberValueDatatype="130" unbalanced="0">
      <fieldsUsage count="2">
        <fieldUsage x="-1"/>
        <fieldUsage x="0"/>
      </fieldsUsage>
    </cacheHierarchy>
    <cacheHierarchy uniqueName="[SubcontractingDispatchListData].[Name_Vendor]" caption="Name_Vendor" attribute="1" defaultMemberUniqueName="[SubcontractingDispatchListData].[Name_Vendor].[All]" allUniqueName="[SubcontractingDispatchListData].[Name_Vendor].[All]" dimensionUniqueName="[SubcontractingDispatchListData]" displayFolder="" count="2" memberValueDatatype="130" unbalanced="0">
      <fieldsUsage count="2">
        <fieldUsage x="-1"/>
        <fieldUsage x="1"/>
      </fieldsUsage>
    </cacheHierarchy>
    <cacheHierarchy uniqueName="[SubcontractingDispatchListData].[No_WorkCenter]" caption="No_WorkCenter" attribute="1" defaultMemberUniqueName="[SubcontractingDispatchListData].[No_WorkCenter].[All]" allUniqueName="[SubcontractingDispatchListData].[No_WorkCenter].[All]" dimensionUniqueName="[SubcontractingDispatchListData]" displayFolder="" count="2" memberValueDatatype="130" unbalanced="0">
      <fieldsUsage count="2">
        <fieldUsage x="-1"/>
        <fieldUsage x="2"/>
      </fieldsUsage>
    </cacheHierarchy>
    <cacheHierarchy uniqueName="[SubcontractingDispatchListData].[Name_WorkCenter]" caption="Name_WorkCenter" attribute="1" defaultMemberUniqueName="[SubcontractingDispatchListData].[Name_WorkCenter].[All]" allUniqueName="[SubcontractingDispatchListData].[Name_WorkCenter].[All]" dimensionUniqueName="[SubcontractingDispatchListData]" displayFolder="" count="2" memberValueDatatype="130" unbalanced="0">
      <fieldsUsage count="2">
        <fieldUsage x="-1"/>
        <fieldUsage x="3"/>
      </fieldsUsage>
    </cacheHierarchy>
    <cacheHierarchy uniqueName="[SubcontractingDispatchListData].[OprtnNo_ProdOrderRtngLine]" caption="OprtnNo_ProdOrderRtngLine" attribute="1" defaultMemberUniqueName="[SubcontractingDispatchListData].[OprtnNo_ProdOrderRtngLine].[All]" allUniqueName="[SubcontractingDispatchListData].[OprtnNo_ProdOrderRtngLine].[All]" dimensionUniqueName="[SubcontractingDispatchListData]" displayFolder="" count="2" memberValueDatatype="130" unbalanced="0">
      <fieldsUsage count="2">
        <fieldUsage x="-1"/>
        <fieldUsage x="5"/>
      </fieldsUsage>
    </cacheHierarchy>
    <cacheHierarchy uniqueName="[SubcontractingDispatchListData].[PONo_ProdOrderRtngLine]" caption="PONo_ProdOrderRtngLine" attribute="1" defaultMemberUniqueName="[SubcontractingDispatchListData].[PONo_ProdOrderRtngLine].[All]" allUniqueName="[SubcontractingDispatchListData].[PONo_ProdOrderRtngLine].[All]" dimensionUniqueName="[SubcontractingDispatchListData]" displayFolder="" count="2" memberValueDatatype="130" unbalanced="0">
      <fieldsUsage count="2">
        <fieldUsage x="-1"/>
        <fieldUsage x="4"/>
      </fieldsUsage>
    </cacheHierarchy>
    <cacheHierarchy uniqueName="[SubcontractingDispatchListData].[Desc_ProdOrderRtngLine]" caption="Desc_ProdOrderRtngLine" attribute="1" defaultMemberUniqueName="[SubcontractingDispatchListData].[Desc_ProdOrderRtngLine].[All]" allUniqueName="[SubcontractingDispatchListData].[Desc_ProdOrderRtngLine].[All]" dimensionUniqueName="[SubcontractingDispatchListData]" displayFolder="" count="2" memberValueDatatype="130" unbalanced="0">
      <fieldsUsage count="2">
        <fieldUsage x="-1"/>
        <fieldUsage x="6"/>
      </fieldsUsage>
    </cacheHierarchy>
    <cacheHierarchy uniqueName="[SubcontractingDispatchListData].[StrtDt_ProdOrderRtngLine]" caption="StrtDt_ProdOrderRtngLine" attribute="1" defaultMemberUniqueName="[SubcontractingDispatchListData].[StrtDt_ProdOrderRtngLine].[All]" allUniqueName="[SubcontractingDispatchListData].[StrtDt_ProdOrderRtngLine].[All]" dimensionUniqueName="[SubcontractingDispatchListData]" displayFolder="" count="2" memberValueDatatype="130" unbalanced="0">
      <fieldsUsage count="2">
        <fieldUsage x="-1"/>
        <fieldUsage x="7"/>
      </fieldsUsage>
    </cacheHierarchy>
    <cacheHierarchy uniqueName="[SubcontractingDispatchListData].[EndDate_ProdOrderRtngLine]" caption="EndDate_ProdOrderRtngLine" attribute="1" defaultMemberUniqueName="[SubcontractingDispatchListData].[EndDate_ProdOrderRtngLine].[All]" allUniqueName="[SubcontractingDispatchListData].[EndDate_ProdOrderRtngLine].[All]" dimensionUniqueName="[SubcontractingDispatchListData]" displayFolder="" count="2" memberValueDatatype="130" unbalanced="0">
      <fieldsUsage count="2">
        <fieldUsage x="-1"/>
        <fieldUsage x="8"/>
      </fieldsUsage>
    </cacheHierarchy>
    <cacheHierarchy uniqueName="[SubcontractingDispatchListData].[ItemNo_ProdOrderLine]" caption="ItemNo_ProdOrderLine" attribute="1" defaultMemberUniqueName="[SubcontractingDispatchListData].[ItemNo_ProdOrderLine].[All]" allUniqueName="[SubcontractingDispatchListData].[ItemNo_ProdOrderLine].[All]" dimensionUniqueName="[SubcontractingDispatchListData]" displayFolder="" count="2" memberValueDatatype="130" unbalanced="0">
      <fieldsUsage count="2">
        <fieldUsage x="-1"/>
        <fieldUsage x="9"/>
      </fieldsUsage>
    </cacheHierarchy>
    <cacheHierarchy uniqueName="[SubcontractingDispatchListData].[UOMCode_ProdOrderLine]" caption="UOMCode_ProdOrderLine" attribute="1" defaultMemberUniqueName="[SubcontractingDispatchListData].[UOMCode_ProdOrderLine].[All]" allUniqueName="[SubcontractingDispatchListData].[UOMCode_ProdOrderLine].[All]" dimensionUniqueName="[SubcontractingDispatchListData]" displayFolder="" count="2" memberValueDatatype="130" unbalanced="0">
      <fieldsUsage count="2">
        <fieldUsage x="-1"/>
        <fieldUsage x="12"/>
      </fieldsUsage>
    </cacheHierarchy>
    <cacheHierarchy uniqueName="[SubcontractingDispatchListData].[RemaingQty_ProdOrderLine]" caption="RemaingQty_ProdOrderLine" attribute="1" defaultMemberUniqueName="[SubcontractingDispatchListData].[RemaingQty_ProdOrderLine].[All]" allUniqueName="[SubcontractingDispatchListData].[RemaingQty_ProdOrderLine].[All]" dimensionUniqueName="[SubcontractingDispatchListData]" displayFolder="" count="2" memberValueDatatype="20" unbalanced="0">
      <fieldsUsage count="2">
        <fieldUsage x="-1"/>
        <fieldUsage x="16"/>
      </fieldsUsage>
    </cacheHierarchy>
    <cacheHierarchy uniqueName="[SubcontractingDispatchListData].[Desc_ProdOrderLine]" caption="Desc_ProdOrderLine" attribute="1" defaultMemberUniqueName="[SubcontractingDispatchListData].[Desc_ProdOrderLine].[All]" allUniqueName="[SubcontractingDispatchListData].[Desc_ProdOrderLine].[All]" dimensionUniqueName="[SubcontractingDispatchListData]" displayFolder="" count="2" memberValueDatatype="130" unbalanced="0">
      <fieldsUsage count="2">
        <fieldUsage x="-1"/>
        <fieldUsage x="10"/>
      </fieldsUsage>
    </cacheHierarchy>
    <cacheHierarchy uniqueName="[SubcontractingDispatchListData].[PurchLineDocNo]" caption="PurchLineDocNo" attribute="1" defaultMemberUniqueName="[SubcontractingDispatchListData].[PurchLineDocNo].[All]" allUniqueName="[SubcontractingDispatchListData].[PurchLineDocNo].[All]" dimensionUniqueName="[SubcontractingDispatchListData]" displayFolder="" count="2" memberValueDatatype="130" unbalanced="0">
      <fieldsUsage count="2">
        <fieldUsage x="-1"/>
        <fieldUsage x="11"/>
      </fieldsUsage>
    </cacheHierarchy>
    <cacheHierarchy uniqueName="[SubcontractingDispatchListData].[PurchLineOutstandingQty]" caption="PurchLineOutstandingQty" attribute="1" defaultMemberUniqueName="[SubcontractingDispatchListData].[PurchLineOutstandingQty].[All]" allUniqueName="[SubcontractingDispatchListData].[PurchLineOutstandingQty].[All]" dimensionUniqueName="[SubcontractingDispatchListData]" displayFolder="" count="2" memberValueDatatype="20" unbalanced="0">
      <fieldsUsage count="2">
        <fieldUsage x="-1"/>
        <fieldUsage x="17"/>
      </fieldsUsage>
    </cacheHierarchy>
    <cacheHierarchy uniqueName="[SubcontractingDispatchListData].[ItemNo_ProdOrderComp]" caption="ItemNo_ProdOrderComp" attribute="1" defaultMemberUniqueName="[SubcontractingDispatchListData].[ItemNo_ProdOrderComp].[All]" allUniqueName="[SubcontractingDispatchListData].[ItemNo_ProdOrderComp].[All]" dimensionUniqueName="[SubcontractingDispatchListData]" displayFolder="" count="2" memberValueDatatype="130" unbalanced="0">
      <fieldsUsage count="2">
        <fieldUsage x="-1"/>
        <fieldUsage x="13"/>
      </fieldsUsage>
    </cacheHierarchy>
    <cacheHierarchy uniqueName="[SubcontractingDispatchListData].[Desc_ProdOrderComp]" caption="Desc_ProdOrderComp" attribute="1" defaultMemberUniqueName="[SubcontractingDispatchListData].[Desc_ProdOrderComp].[All]" allUniqueName="[SubcontractingDispatchListData].[Desc_ProdOrderComp].[All]" dimensionUniqueName="[SubcontractingDispatchListData]" displayFolder="" count="2" memberValueDatatype="130" unbalanced="0">
      <fieldsUsage count="2">
        <fieldUsage x="-1"/>
        <fieldUsage x="14"/>
      </fieldsUsage>
    </cacheHierarchy>
    <cacheHierarchy uniqueName="[SubcontractingDispatchListData].[RemaingQty_ProdOrderComp]" caption="RemaingQty_ProdOrderComp" attribute="1" defaultMemberUniqueName="[SubcontractingDispatchListData].[RemaingQty_ProdOrderComp].[All]" allUniqueName="[SubcontractingDispatchListData].[RemaingQty_ProdOrderComp].[All]" dimensionUniqueName="[SubcontractingDispatchListData]" displayFolder="" count="2" memberValueDatatype="20" unbalanced="0">
      <fieldsUsage count="2">
        <fieldUsage x="-1"/>
        <fieldUsage x="18"/>
      </fieldsUsage>
    </cacheHierarchy>
    <cacheHierarchy uniqueName="[SubcontractingDispatchListData].[UOMCode_ProdOrderComp]" caption="UOMCode_ProdOrderComp" attribute="1" defaultMemberUniqueName="[SubcontractingDispatchListData].[UOMCode_ProdOrderComp].[All]" allUniqueName="[SubcontractingDispatchListData].[UOMCode_ProdOrderComp].[All]" dimensionUniqueName="[SubcontractingDispatchListData]" displayFolder="" count="2" memberValueDatatype="130" unbalanced="0">
      <fieldsUsage count="2">
        <fieldUsage x="-1"/>
        <fieldUsage x="15"/>
      </fieldsUsage>
    </cacheHierarchy>
    <cacheHierarchy uniqueName="[SubcontractingDispatchListData].[PONo_ProdOrderComp]" caption="PONo_ProdOrderComp" attribute="1" defaultMemberUniqueName="[SubcontractingDispatchListData].[PONo_ProdOrderComp].[All]" allUniqueName="[SubcontractingDispatchListData].[PONo_ProdOrderComp].[All]" dimensionUniqueName="[SubcontractingDispatchListData]" displayFolder="" count="2" memberValueDatatype="130" unbalanced="0">
      <fieldsUsage count="2">
        <fieldUsage x="-1"/>
        <fieldUsage x="19"/>
      </fieldsUsage>
    </cacheHierarchy>
    <cacheHierarchy uniqueName="[Measures].[__XL_Count SubcontractingDispatchListData]" caption="__XL_Count SubcontractingDispatchListData" measure="1" displayFolder="" measureGroup="SubcontractingDispatchListData" count="0" hidden="1"/>
    <cacheHierarchy uniqueName="[Measures].[__No measures defined]" caption="__No measures defined" measure="1" displayFolder="" count="0" hidden="1"/>
    <cacheHierarchy uniqueName="[Measures].[Sum of RemaingQty_ProdOrderLine]" caption="Sum of RemaingQty_ProdOrderLine" measure="1" displayFolder="" measureGroup="SubcontractingDispatchListData" count="0" hidden="1">
      <extLst>
        <ext xmlns:x15="http://schemas.microsoft.com/office/spreadsheetml/2010/11/main" uri="{B97F6D7D-B522-45F9-BDA1-12C45D357490}">
          <x15:cacheHierarchy aggregatedColumn="11"/>
        </ext>
      </extLst>
    </cacheHierarchy>
    <cacheHierarchy uniqueName="[Measures].[Sum of PurchLineOutstandingQty]" caption="Sum of PurchLineOutstandingQty" measure="1" displayFolder="" measureGroup="SubcontractingDispatchListData" count="0" hidden="1">
      <extLst>
        <ext xmlns:x15="http://schemas.microsoft.com/office/spreadsheetml/2010/11/main" uri="{B97F6D7D-B522-45F9-BDA1-12C45D357490}">
          <x15:cacheHierarchy aggregatedColumn="14"/>
        </ext>
      </extLst>
    </cacheHierarchy>
    <cacheHierarchy uniqueName="[Measures].[Sum of RemaingQty_ProdOrderComp]" caption="Sum of RemaingQty_ProdOrderComp" measure="1" displayFolder="" measureGroup="SubcontractingDispatchListData"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SubcontractingDispatchListData" uniqueName="[SubcontractingDispatchListData]" caption="SubcontractingDispatchListData"/>
  </dimensions>
  <measureGroups count="1">
    <measureGroup name="SubcontractingDispatchListData" caption="SubcontractingDispatchLis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839.406383217596" backgroundQuery="1" createdVersion="8" refreshedVersion="8" minRefreshableVersion="3" recordCount="0" supportSubquery="1" supportAdvancedDrill="1" xr:uid="{80B20A25-0898-4727-8867-1B1C2BB8F572}">
  <cacheSource type="external" connectionId="2"/>
  <cacheFields count="20">
    <cacheField name="[SubcontractingDispatchListData].[No_Vendor].[No_Vendor]" caption="No_Vendor" numFmtId="0" level="1">
      <sharedItems count="1">
        <s v=""/>
      </sharedItems>
    </cacheField>
    <cacheField name="[SubcontractingDispatchListData].[Name_Vendor].[Name_Vendor]" caption="Name_Vendor" numFmtId="0" hierarchy="1" level="1">
      <sharedItems count="1">
        <s v=""/>
      </sharedItems>
    </cacheField>
    <cacheField name="[SubcontractingDispatchListData].[No_WorkCenter].[No_WorkCenter]" caption="No_WorkCenter" numFmtId="0" hierarchy="2" level="1">
      <sharedItems count="1">
        <s v=""/>
      </sharedItems>
    </cacheField>
    <cacheField name="[SubcontractingDispatchListData].[Name_WorkCenter].[Name_WorkCenter]" caption="Name_WorkCenter" numFmtId="0" hierarchy="3" level="1">
      <sharedItems count="1">
        <s v=""/>
      </sharedItems>
    </cacheField>
    <cacheField name="[SubcontractingDispatchListData].[PONo_ProdOrderRtngLine].[PONo_ProdOrderRtngLine]" caption="PONo_ProdOrderRtngLine" numFmtId="0" hierarchy="5" level="1">
      <sharedItems count="1">
        <s v=""/>
      </sharedItems>
    </cacheField>
    <cacheField name="[SubcontractingDispatchListData].[OprtnNo_ProdOrderRtngLine].[OprtnNo_ProdOrderRtngLine]" caption="OprtnNo_ProdOrderRtngLine" numFmtId="0" hierarchy="4" level="1">
      <sharedItems count="1">
        <s v=""/>
      </sharedItems>
    </cacheField>
    <cacheField name="[SubcontractingDispatchListData].[Desc_ProdOrderRtngLine].[Desc_ProdOrderRtngLine]" caption="Desc_ProdOrderRtngLine" numFmtId="0" hierarchy="6" level="1">
      <sharedItems count="1">
        <s v=""/>
      </sharedItems>
    </cacheField>
    <cacheField name="[SubcontractingDispatchListData].[StrtDt_ProdOrderRtngLine].[StrtDt_ProdOrderRtngLine]" caption="StrtDt_ProdOrderRtngLine" numFmtId="0" hierarchy="7" level="1">
      <sharedItems count="1">
        <s v=""/>
      </sharedItems>
    </cacheField>
    <cacheField name="[SubcontractingDispatchListData].[EndDate_ProdOrderRtngLine].[EndDate_ProdOrderRtngLine]" caption="EndDate_ProdOrderRtngLine" numFmtId="0" hierarchy="8" level="1">
      <sharedItems count="1">
        <s v=""/>
      </sharedItems>
    </cacheField>
    <cacheField name="[SubcontractingDispatchListData].[ItemNo_ProdOrderLine].[ItemNo_ProdOrderLine]" caption="ItemNo_ProdOrderLine" numFmtId="0" hierarchy="9" level="1">
      <sharedItems count="1">
        <s v=""/>
      </sharedItems>
    </cacheField>
    <cacheField name="[SubcontractingDispatchListData].[Desc_ProdOrderLine].[Desc_ProdOrderLine]" caption="Desc_ProdOrderLine" numFmtId="0" hierarchy="12" level="1">
      <sharedItems count="1">
        <s v=""/>
      </sharedItems>
    </cacheField>
    <cacheField name="[SubcontractingDispatchListData].[PurchLineDocNo].[PurchLineDocNo]" caption="PurchLineDocNo" numFmtId="0" hierarchy="13" level="1">
      <sharedItems count="1">
        <s v=""/>
      </sharedItems>
    </cacheField>
    <cacheField name="[SubcontractingDispatchListData].[UOMCode_ProdOrderLine].[UOMCode_ProdOrderLine]" caption="UOMCode_ProdOrderLine" numFmtId="0" hierarchy="10" level="1">
      <sharedItems count="1">
        <s v=""/>
      </sharedItems>
    </cacheField>
    <cacheField name="[SubcontractingDispatchListData].[ItemNo_ProdOrderComp].[ItemNo_ProdOrderComp]" caption="ItemNo_ProdOrderComp" numFmtId="0" hierarchy="15" level="1">
      <sharedItems count="1">
        <s v=""/>
      </sharedItems>
    </cacheField>
    <cacheField name="[SubcontractingDispatchListData].[Desc_ProdOrderComp].[Desc_ProdOrderComp]" caption="Desc_ProdOrderComp" numFmtId="0" hierarchy="16" level="1">
      <sharedItems count="1">
        <s v=""/>
      </sharedItems>
    </cacheField>
    <cacheField name="[SubcontractingDispatchListData].[UOMCode_ProdOrderComp].[UOMCode_ProdOrderComp]" caption="UOMCode_ProdOrderComp" numFmtId="0" hierarchy="18" level="1">
      <sharedItems count="1">
        <s v=""/>
      </sharedItems>
    </cacheField>
    <cacheField name="[SubcontractingDispatchListData].[RemaingQty_ProdOrderLine].[RemaingQty_ProdOrderLine]" caption="RemaingQty_ProdOrderLine" numFmtId="0" hierarchy="11"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Line].&amp;[0]"/>
          </x15:cachedUniqueNames>
        </ext>
      </extLst>
    </cacheField>
    <cacheField name="[SubcontractingDispatchListData].[PurchLineOutstandingQty].[PurchLineOutstandingQty]" caption="PurchLineOutstandingQty" numFmtId="0" hierarchy="14"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PurchLineOutstandingQty].&amp;[0]"/>
          </x15:cachedUniqueNames>
        </ext>
      </extLst>
    </cacheField>
    <cacheField name="[SubcontractingDispatchListData].[RemaingQty_ProdOrderComp].[RemaingQty_ProdOrderComp]" caption="RemaingQty_ProdOrderComp" numFmtId="0" hierarchy="17" level="1">
      <sharedItems containsSemiMixedTypes="0" containsString="0" containsNumber="1" containsInteger="1" minValue="0" maxValue="0" count="1">
        <n v="0"/>
      </sharedItems>
      <extLst>
        <ext xmlns:x15="http://schemas.microsoft.com/office/spreadsheetml/2010/11/main" uri="{4F2E5C28-24EA-4eb8-9CBF-B6C8F9C3D259}">
          <x15:cachedUniqueNames>
            <x15:cachedUniqueName index="0" name="[SubcontractingDispatchListData].[RemaingQty_ProdOrderComp].&amp;[0]"/>
          </x15:cachedUniqueNames>
        </ext>
      </extLst>
    </cacheField>
    <cacheField name="[SubcontractingDispatchListData].[PONo_ProdOrderComp].[PONo_ProdOrderComp]" caption="PONo_ProdOrderComp" numFmtId="0" hierarchy="19" level="1">
      <sharedItems count="1">
        <s v=""/>
      </sharedItems>
    </cacheField>
  </cacheFields>
  <cacheHierarchies count="25">
    <cacheHierarchy uniqueName="[SubcontractingDispatchListData].[No_Vendor]" caption="No_Vendor" attribute="1" defaultMemberUniqueName="[SubcontractingDispatchListData].[No_Vendor].[All]" allUniqueName="[SubcontractingDispatchListData].[No_Vendor].[All]" dimensionUniqueName="[SubcontractingDispatchListData]" displayFolder="" count="2" memberValueDatatype="130" unbalanced="0">
      <fieldsUsage count="2">
        <fieldUsage x="-1"/>
        <fieldUsage x="0"/>
      </fieldsUsage>
    </cacheHierarchy>
    <cacheHierarchy uniqueName="[SubcontractingDispatchListData].[Name_Vendor]" caption="Name_Vendor" attribute="1" defaultMemberUniqueName="[SubcontractingDispatchListData].[Name_Vendor].[All]" allUniqueName="[SubcontractingDispatchListData].[Name_Vendor].[All]" dimensionUniqueName="[SubcontractingDispatchListData]" displayFolder="" count="2" memberValueDatatype="130" unbalanced="0">
      <fieldsUsage count="2">
        <fieldUsage x="-1"/>
        <fieldUsage x="1"/>
      </fieldsUsage>
    </cacheHierarchy>
    <cacheHierarchy uniqueName="[SubcontractingDispatchListData].[No_WorkCenter]" caption="No_WorkCenter" attribute="1" defaultMemberUniqueName="[SubcontractingDispatchListData].[No_WorkCenter].[All]" allUniqueName="[SubcontractingDispatchListData].[No_WorkCenter].[All]" dimensionUniqueName="[SubcontractingDispatchListData]" displayFolder="" count="2" memberValueDatatype="130" unbalanced="0">
      <fieldsUsage count="2">
        <fieldUsage x="-1"/>
        <fieldUsage x="2"/>
      </fieldsUsage>
    </cacheHierarchy>
    <cacheHierarchy uniqueName="[SubcontractingDispatchListData].[Name_WorkCenter]" caption="Name_WorkCenter" attribute="1" defaultMemberUniqueName="[SubcontractingDispatchListData].[Name_WorkCenter].[All]" allUniqueName="[SubcontractingDispatchListData].[Name_WorkCenter].[All]" dimensionUniqueName="[SubcontractingDispatchListData]" displayFolder="" count="2" memberValueDatatype="130" unbalanced="0">
      <fieldsUsage count="2">
        <fieldUsage x="-1"/>
        <fieldUsage x="3"/>
      </fieldsUsage>
    </cacheHierarchy>
    <cacheHierarchy uniqueName="[SubcontractingDispatchListData].[OprtnNo_ProdOrderRtngLine]" caption="OprtnNo_ProdOrderRtngLine" attribute="1" defaultMemberUniqueName="[SubcontractingDispatchListData].[OprtnNo_ProdOrderRtngLine].[All]" allUniqueName="[SubcontractingDispatchListData].[OprtnNo_ProdOrderRtngLine].[All]" dimensionUniqueName="[SubcontractingDispatchListData]" displayFolder="" count="2" memberValueDatatype="130" unbalanced="0">
      <fieldsUsage count="2">
        <fieldUsage x="-1"/>
        <fieldUsage x="5"/>
      </fieldsUsage>
    </cacheHierarchy>
    <cacheHierarchy uniqueName="[SubcontractingDispatchListData].[PONo_ProdOrderRtngLine]" caption="PONo_ProdOrderRtngLine" attribute="1" defaultMemberUniqueName="[SubcontractingDispatchListData].[PONo_ProdOrderRtngLine].[All]" allUniqueName="[SubcontractingDispatchListData].[PONo_ProdOrderRtngLine].[All]" dimensionUniqueName="[SubcontractingDispatchListData]" displayFolder="" count="2" memberValueDatatype="130" unbalanced="0">
      <fieldsUsage count="2">
        <fieldUsage x="-1"/>
        <fieldUsage x="4"/>
      </fieldsUsage>
    </cacheHierarchy>
    <cacheHierarchy uniqueName="[SubcontractingDispatchListData].[Desc_ProdOrderRtngLine]" caption="Desc_ProdOrderRtngLine" attribute="1" defaultMemberUniqueName="[SubcontractingDispatchListData].[Desc_ProdOrderRtngLine].[All]" allUniqueName="[SubcontractingDispatchListData].[Desc_ProdOrderRtngLine].[All]" dimensionUniqueName="[SubcontractingDispatchListData]" displayFolder="" count="2" memberValueDatatype="130" unbalanced="0">
      <fieldsUsage count="2">
        <fieldUsage x="-1"/>
        <fieldUsage x="6"/>
      </fieldsUsage>
    </cacheHierarchy>
    <cacheHierarchy uniqueName="[SubcontractingDispatchListData].[StrtDt_ProdOrderRtngLine]" caption="StrtDt_ProdOrderRtngLine" attribute="1" defaultMemberUniqueName="[SubcontractingDispatchListData].[StrtDt_ProdOrderRtngLine].[All]" allUniqueName="[SubcontractingDispatchListData].[StrtDt_ProdOrderRtngLine].[All]" dimensionUniqueName="[SubcontractingDispatchListData]" displayFolder="" count="2" memberValueDatatype="130" unbalanced="0">
      <fieldsUsage count="2">
        <fieldUsage x="-1"/>
        <fieldUsage x="7"/>
      </fieldsUsage>
    </cacheHierarchy>
    <cacheHierarchy uniqueName="[SubcontractingDispatchListData].[EndDate_ProdOrderRtngLine]" caption="EndDate_ProdOrderRtngLine" attribute="1" defaultMemberUniqueName="[SubcontractingDispatchListData].[EndDate_ProdOrderRtngLine].[All]" allUniqueName="[SubcontractingDispatchListData].[EndDate_ProdOrderRtngLine].[All]" dimensionUniqueName="[SubcontractingDispatchListData]" displayFolder="" count="2" memberValueDatatype="130" unbalanced="0">
      <fieldsUsage count="2">
        <fieldUsage x="-1"/>
        <fieldUsage x="8"/>
      </fieldsUsage>
    </cacheHierarchy>
    <cacheHierarchy uniqueName="[SubcontractingDispatchListData].[ItemNo_ProdOrderLine]" caption="ItemNo_ProdOrderLine" attribute="1" defaultMemberUniqueName="[SubcontractingDispatchListData].[ItemNo_ProdOrderLine].[All]" allUniqueName="[SubcontractingDispatchListData].[ItemNo_ProdOrderLine].[All]" dimensionUniqueName="[SubcontractingDispatchListData]" displayFolder="" count="2" memberValueDatatype="130" unbalanced="0">
      <fieldsUsage count="2">
        <fieldUsage x="-1"/>
        <fieldUsage x="9"/>
      </fieldsUsage>
    </cacheHierarchy>
    <cacheHierarchy uniqueName="[SubcontractingDispatchListData].[UOMCode_ProdOrderLine]" caption="UOMCode_ProdOrderLine" attribute="1" defaultMemberUniqueName="[SubcontractingDispatchListData].[UOMCode_ProdOrderLine].[All]" allUniqueName="[SubcontractingDispatchListData].[UOMCode_ProdOrderLine].[All]" dimensionUniqueName="[SubcontractingDispatchListData]" displayFolder="" count="2" memberValueDatatype="130" unbalanced="0">
      <fieldsUsage count="2">
        <fieldUsage x="-1"/>
        <fieldUsage x="12"/>
      </fieldsUsage>
    </cacheHierarchy>
    <cacheHierarchy uniqueName="[SubcontractingDispatchListData].[RemaingQty_ProdOrderLine]" caption="RemaingQty_ProdOrderLine" attribute="1" defaultMemberUniqueName="[SubcontractingDispatchListData].[RemaingQty_ProdOrderLine].[All]" allUniqueName="[SubcontractingDispatchListData].[RemaingQty_ProdOrderLine].[All]" dimensionUniqueName="[SubcontractingDispatchListData]" displayFolder="" count="2" memberValueDatatype="20" unbalanced="0">
      <fieldsUsage count="2">
        <fieldUsage x="-1"/>
        <fieldUsage x="16"/>
      </fieldsUsage>
    </cacheHierarchy>
    <cacheHierarchy uniqueName="[SubcontractingDispatchListData].[Desc_ProdOrderLine]" caption="Desc_ProdOrderLine" attribute="1" defaultMemberUniqueName="[SubcontractingDispatchListData].[Desc_ProdOrderLine].[All]" allUniqueName="[SubcontractingDispatchListData].[Desc_ProdOrderLine].[All]" dimensionUniqueName="[SubcontractingDispatchListData]" displayFolder="" count="2" memberValueDatatype="130" unbalanced="0">
      <fieldsUsage count="2">
        <fieldUsage x="-1"/>
        <fieldUsage x="10"/>
      </fieldsUsage>
    </cacheHierarchy>
    <cacheHierarchy uniqueName="[SubcontractingDispatchListData].[PurchLineDocNo]" caption="PurchLineDocNo" attribute="1" defaultMemberUniqueName="[SubcontractingDispatchListData].[PurchLineDocNo].[All]" allUniqueName="[SubcontractingDispatchListData].[PurchLineDocNo].[All]" dimensionUniqueName="[SubcontractingDispatchListData]" displayFolder="" count="2" memberValueDatatype="130" unbalanced="0">
      <fieldsUsage count="2">
        <fieldUsage x="-1"/>
        <fieldUsage x="11"/>
      </fieldsUsage>
    </cacheHierarchy>
    <cacheHierarchy uniqueName="[SubcontractingDispatchListData].[PurchLineOutstandingQty]" caption="PurchLineOutstandingQty" attribute="1" defaultMemberUniqueName="[SubcontractingDispatchListData].[PurchLineOutstandingQty].[All]" allUniqueName="[SubcontractingDispatchListData].[PurchLineOutstandingQty].[All]" dimensionUniqueName="[SubcontractingDispatchListData]" displayFolder="" count="2" memberValueDatatype="20" unbalanced="0">
      <fieldsUsage count="2">
        <fieldUsage x="-1"/>
        <fieldUsage x="17"/>
      </fieldsUsage>
    </cacheHierarchy>
    <cacheHierarchy uniqueName="[SubcontractingDispatchListData].[ItemNo_ProdOrderComp]" caption="ItemNo_ProdOrderComp" attribute="1" defaultMemberUniqueName="[SubcontractingDispatchListData].[ItemNo_ProdOrderComp].[All]" allUniqueName="[SubcontractingDispatchListData].[ItemNo_ProdOrderComp].[All]" dimensionUniqueName="[SubcontractingDispatchListData]" displayFolder="" count="2" memberValueDatatype="130" unbalanced="0">
      <fieldsUsage count="2">
        <fieldUsage x="-1"/>
        <fieldUsage x="13"/>
      </fieldsUsage>
    </cacheHierarchy>
    <cacheHierarchy uniqueName="[SubcontractingDispatchListData].[Desc_ProdOrderComp]" caption="Desc_ProdOrderComp" attribute="1" defaultMemberUniqueName="[SubcontractingDispatchListData].[Desc_ProdOrderComp].[All]" allUniqueName="[SubcontractingDispatchListData].[Desc_ProdOrderComp].[All]" dimensionUniqueName="[SubcontractingDispatchListData]" displayFolder="" count="2" memberValueDatatype="130" unbalanced="0">
      <fieldsUsage count="2">
        <fieldUsage x="-1"/>
        <fieldUsage x="14"/>
      </fieldsUsage>
    </cacheHierarchy>
    <cacheHierarchy uniqueName="[SubcontractingDispatchListData].[RemaingQty_ProdOrderComp]" caption="RemaingQty_ProdOrderComp" attribute="1" defaultMemberUniqueName="[SubcontractingDispatchListData].[RemaingQty_ProdOrderComp].[All]" allUniqueName="[SubcontractingDispatchListData].[RemaingQty_ProdOrderComp].[All]" dimensionUniqueName="[SubcontractingDispatchListData]" displayFolder="" count="2" memberValueDatatype="20" unbalanced="0">
      <fieldsUsage count="2">
        <fieldUsage x="-1"/>
        <fieldUsage x="18"/>
      </fieldsUsage>
    </cacheHierarchy>
    <cacheHierarchy uniqueName="[SubcontractingDispatchListData].[UOMCode_ProdOrderComp]" caption="UOMCode_ProdOrderComp" attribute="1" defaultMemberUniqueName="[SubcontractingDispatchListData].[UOMCode_ProdOrderComp].[All]" allUniqueName="[SubcontractingDispatchListData].[UOMCode_ProdOrderComp].[All]" dimensionUniqueName="[SubcontractingDispatchListData]" displayFolder="" count="2" memberValueDatatype="130" unbalanced="0">
      <fieldsUsage count="2">
        <fieldUsage x="-1"/>
        <fieldUsage x="15"/>
      </fieldsUsage>
    </cacheHierarchy>
    <cacheHierarchy uniqueName="[SubcontractingDispatchListData].[PONo_ProdOrderComp]" caption="PONo_ProdOrderComp" attribute="1" defaultMemberUniqueName="[SubcontractingDispatchListData].[PONo_ProdOrderComp].[All]" allUniqueName="[SubcontractingDispatchListData].[PONo_ProdOrderComp].[All]" dimensionUniqueName="[SubcontractingDispatchListData]" displayFolder="" count="2" memberValueDatatype="130" unbalanced="0">
      <fieldsUsage count="2">
        <fieldUsage x="-1"/>
        <fieldUsage x="19"/>
      </fieldsUsage>
    </cacheHierarchy>
    <cacheHierarchy uniqueName="[Measures].[__XL_Count SubcontractingDispatchListData]" caption="__XL_Count SubcontractingDispatchListData" measure="1" displayFolder="" measureGroup="SubcontractingDispatchListData" count="0" hidden="1"/>
    <cacheHierarchy uniqueName="[Measures].[__No measures defined]" caption="__No measures defined" measure="1" displayFolder="" count="0" hidden="1"/>
    <cacheHierarchy uniqueName="[Measures].[Sum of RemaingQty_ProdOrderLine]" caption="Sum of RemaingQty_ProdOrderLine" measure="1" displayFolder="" measureGroup="SubcontractingDispatchListData" count="0" hidden="1">
      <extLst>
        <ext xmlns:x15="http://schemas.microsoft.com/office/spreadsheetml/2010/11/main" uri="{B97F6D7D-B522-45F9-BDA1-12C45D357490}">
          <x15:cacheHierarchy aggregatedColumn="11"/>
        </ext>
      </extLst>
    </cacheHierarchy>
    <cacheHierarchy uniqueName="[Measures].[Sum of PurchLineOutstandingQty]" caption="Sum of PurchLineOutstandingQty" measure="1" displayFolder="" measureGroup="SubcontractingDispatchListData" count="0" hidden="1">
      <extLst>
        <ext xmlns:x15="http://schemas.microsoft.com/office/spreadsheetml/2010/11/main" uri="{B97F6D7D-B522-45F9-BDA1-12C45D357490}">
          <x15:cacheHierarchy aggregatedColumn="14"/>
        </ext>
      </extLst>
    </cacheHierarchy>
    <cacheHierarchy uniqueName="[Measures].[Sum of RemaingQty_ProdOrderComp]" caption="Sum of RemaingQty_ProdOrderComp" measure="1" displayFolder="" measureGroup="SubcontractingDispatchListData" count="0" hidden="1">
      <extLst>
        <ext xmlns:x15="http://schemas.microsoft.com/office/spreadsheetml/2010/11/main" uri="{B97F6D7D-B522-45F9-BDA1-12C45D357490}">
          <x15:cacheHierarchy aggregatedColumn="17"/>
        </ext>
      </extLst>
    </cacheHierarchy>
  </cacheHierarchies>
  <kpis count="0"/>
  <dimensions count="2">
    <dimension measure="1" name="Measures" uniqueName="[Measures]" caption="Measures"/>
    <dimension name="SubcontractingDispatchListData" uniqueName="[SubcontractingDispatchListData]" caption="SubcontractingDispatchListData"/>
  </dimensions>
  <measureGroups count="1">
    <measureGroup name="SubcontractingDispatchListData" caption="SubcontractingDispatchList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839.406377777777" backgroundQuery="1" createdVersion="3" refreshedVersion="8" minRefreshableVersion="3" recordCount="0" supportSubquery="1" supportAdvancedDrill="1" xr:uid="{41F37E98-1663-42FA-A5F9-661BF6CBA45C}">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SubcontractingDispatchListData].[No_Vendor]" caption="No_Vendor" attribute="1" defaultMemberUniqueName="[SubcontractingDispatchListData].[No_Vendor].[All]" allUniqueName="[SubcontractingDispatchListData].[No_Vendor].[All]" dimensionUniqueName="[SubcontractingDispatchListData]" displayFolder="" count="2" memberValueDatatype="130" unbalanced="0"/>
    <cacheHierarchy uniqueName="[SubcontractingDispatchListData].[Name_Vendor]" caption="Name_Vendor" attribute="1" defaultMemberUniqueName="[SubcontractingDispatchListData].[Name_Vendor].[All]" allUniqueName="[SubcontractingDispatchListData].[Name_Vendor].[All]" dimensionUniqueName="[SubcontractingDispatchListData]" displayFolder="" count="0" memberValueDatatype="130" unbalanced="0"/>
    <cacheHierarchy uniqueName="[SubcontractingDispatchListData].[No_WorkCenter]" caption="No_WorkCenter" attribute="1" defaultMemberUniqueName="[SubcontractingDispatchListData].[No_WorkCenter].[All]" allUniqueName="[SubcontractingDispatchListData].[No_WorkCenter].[All]" dimensionUniqueName="[SubcontractingDispatchListData]" displayFolder="" count="0" memberValueDatatype="130" unbalanced="0"/>
    <cacheHierarchy uniqueName="[SubcontractingDispatchListData].[Name_WorkCenter]" caption="Name_WorkCenter" attribute="1" defaultMemberUniqueName="[SubcontractingDispatchListData].[Name_WorkCenter].[All]" allUniqueName="[SubcontractingDispatchListData].[Name_WorkCenter].[All]" dimensionUniqueName="[SubcontractingDispatchListData]" displayFolder="" count="0" memberValueDatatype="130" unbalanced="0"/>
    <cacheHierarchy uniqueName="[SubcontractingDispatchListData].[OprtnNo_ProdOrderRtngLine]" caption="OprtnNo_ProdOrderRtngLine" attribute="1" defaultMemberUniqueName="[SubcontractingDispatchListData].[OprtnNo_ProdOrderRtngLine].[All]" allUniqueName="[SubcontractingDispatchListData].[OprtnNo_ProdOrderRtngLine].[All]" dimensionUniqueName="[SubcontractingDispatchListData]" displayFolder="" count="0" memberValueDatatype="130" unbalanced="0"/>
    <cacheHierarchy uniqueName="[SubcontractingDispatchListData].[PONo_ProdOrderRtngLine]" caption="PONo_ProdOrderRtngLine" attribute="1" defaultMemberUniqueName="[SubcontractingDispatchListData].[PONo_ProdOrderRtngLine].[All]" allUniqueName="[SubcontractingDispatchListData].[PONo_ProdOrderRtngLine].[All]" dimensionUniqueName="[SubcontractingDispatchListData]" displayFolder="" count="0" memberValueDatatype="130" unbalanced="0"/>
    <cacheHierarchy uniqueName="[SubcontractingDispatchListData].[Desc_ProdOrderRtngLine]" caption="Desc_ProdOrderRtngLine" attribute="1" defaultMemberUniqueName="[SubcontractingDispatchListData].[Desc_ProdOrderRtngLine].[All]" allUniqueName="[SubcontractingDispatchListData].[Desc_ProdOrderRtngLine].[All]" dimensionUniqueName="[SubcontractingDispatchListData]" displayFolder="" count="0" memberValueDatatype="130" unbalanced="0"/>
    <cacheHierarchy uniqueName="[SubcontractingDispatchListData].[StrtDt_ProdOrderRtngLine]" caption="StrtDt_ProdOrderRtngLine" attribute="1" defaultMemberUniqueName="[SubcontractingDispatchListData].[StrtDt_ProdOrderRtngLine].[All]" allUniqueName="[SubcontractingDispatchListData].[StrtDt_ProdOrderRtngLine].[All]" dimensionUniqueName="[SubcontractingDispatchListData]" displayFolder="" count="0" memberValueDatatype="130" unbalanced="0"/>
    <cacheHierarchy uniqueName="[SubcontractingDispatchListData].[EndDate_ProdOrderRtngLine]" caption="EndDate_ProdOrderRtngLine" attribute="1" defaultMemberUniqueName="[SubcontractingDispatchListData].[EndDate_ProdOrderRtngLine].[All]" allUniqueName="[SubcontractingDispatchListData].[EndDate_ProdOrderRtngLine].[All]" dimensionUniqueName="[SubcontractingDispatchListData]" displayFolder="" count="0" memberValueDatatype="130" unbalanced="0"/>
    <cacheHierarchy uniqueName="[SubcontractingDispatchListData].[ItemNo_ProdOrderLine]" caption="ItemNo_ProdOrderLine" attribute="1" defaultMemberUniqueName="[SubcontractingDispatchListData].[ItemNo_ProdOrderLine].[All]" allUniqueName="[SubcontractingDispatchListData].[ItemNo_ProdOrderLine].[All]" dimensionUniqueName="[SubcontractingDispatchListData]" displayFolder="" count="2" memberValueDatatype="130" unbalanced="0"/>
    <cacheHierarchy uniqueName="[SubcontractingDispatchListData].[UOMCode_ProdOrderLine]" caption="UOMCode_ProdOrderLine" attribute="1" defaultMemberUniqueName="[SubcontractingDispatchListData].[UOMCode_ProdOrderLine].[All]" allUniqueName="[SubcontractingDispatchListData].[UOMCode_ProdOrderLine].[All]" dimensionUniqueName="[SubcontractingDispatchListData]" displayFolder="" count="2" memberValueDatatype="130" unbalanced="0"/>
    <cacheHierarchy uniqueName="[SubcontractingDispatchListData].[RemaingQty_ProdOrderLine]" caption="RemaingQty_ProdOrderLine" attribute="1" defaultMemberUniqueName="[SubcontractingDispatchListData].[RemaingQty_ProdOrderLine].[All]" allUniqueName="[SubcontractingDispatchListData].[RemaingQty_ProdOrderLine].[All]" dimensionUniqueName="[SubcontractingDispatchListData]" displayFolder="" count="0" memberValueDatatype="20" unbalanced="0"/>
    <cacheHierarchy uniqueName="[SubcontractingDispatchListData].[Desc_ProdOrderLine]" caption="Desc_ProdOrderLine" attribute="1" defaultMemberUniqueName="[SubcontractingDispatchListData].[Desc_ProdOrderLine].[All]" allUniqueName="[SubcontractingDispatchListData].[Desc_ProdOrderLine].[All]" dimensionUniqueName="[SubcontractingDispatchListData]" displayFolder="" count="0" memberValueDatatype="130" unbalanced="0"/>
    <cacheHierarchy uniqueName="[SubcontractingDispatchListData].[PurchLineDocNo]" caption="PurchLineDocNo" attribute="1" defaultMemberUniqueName="[SubcontractingDispatchListData].[PurchLineDocNo].[All]" allUniqueName="[SubcontractingDispatchListData].[PurchLineDocNo].[All]" dimensionUniqueName="[SubcontractingDispatchListData]" displayFolder="" count="2" memberValueDatatype="130" unbalanced="0"/>
    <cacheHierarchy uniqueName="[SubcontractingDispatchListData].[PurchLineOutstandingQty]" caption="PurchLineOutstandingQty" attribute="1" defaultMemberUniqueName="[SubcontractingDispatchListData].[PurchLineOutstandingQty].[All]" allUniqueName="[SubcontractingDispatchListData].[PurchLineOutstandingQty].[All]" dimensionUniqueName="[SubcontractingDispatchListData]" displayFolder="" count="0" memberValueDatatype="20" unbalanced="0"/>
    <cacheHierarchy uniqueName="[SubcontractingDispatchListData].[ItemNo_ProdOrderComp]" caption="ItemNo_ProdOrderComp" attribute="1" defaultMemberUniqueName="[SubcontractingDispatchListData].[ItemNo_ProdOrderComp].[All]" allUniqueName="[SubcontractingDispatchListData].[ItemNo_ProdOrderComp].[All]" dimensionUniqueName="[SubcontractingDispatchListData]" displayFolder="" count="0" memberValueDatatype="130" unbalanced="0"/>
    <cacheHierarchy uniqueName="[SubcontractingDispatchListData].[Desc_ProdOrderComp]" caption="Desc_ProdOrderComp" attribute="1" defaultMemberUniqueName="[SubcontractingDispatchListData].[Desc_ProdOrderComp].[All]" allUniqueName="[SubcontractingDispatchListData].[Desc_ProdOrderComp].[All]" dimensionUniqueName="[SubcontractingDispatchListData]" displayFolder="" count="0" memberValueDatatype="130" unbalanced="0"/>
    <cacheHierarchy uniqueName="[SubcontractingDispatchListData].[RemaingQty_ProdOrderComp]" caption="RemaingQty_ProdOrderComp" attribute="1" defaultMemberUniqueName="[SubcontractingDispatchListData].[RemaingQty_ProdOrderComp].[All]" allUniqueName="[SubcontractingDispatchListData].[RemaingQty_ProdOrderComp].[All]" dimensionUniqueName="[SubcontractingDispatchListData]" displayFolder="" count="0" memberValueDatatype="20" unbalanced="0"/>
    <cacheHierarchy uniqueName="[SubcontractingDispatchListData].[UOMCode_ProdOrderComp]" caption="UOMCode_ProdOrderComp" attribute="1" defaultMemberUniqueName="[SubcontractingDispatchListData].[UOMCode_ProdOrderComp].[All]" allUniqueName="[SubcontractingDispatchListData].[UOMCode_ProdOrderComp].[All]" dimensionUniqueName="[SubcontractingDispatchListData]" displayFolder="" count="0" memberValueDatatype="130" unbalanced="0"/>
    <cacheHierarchy uniqueName="[SubcontractingDispatchListData].[PONo_ProdOrderComp]" caption="PONo_ProdOrderComp" attribute="1" defaultMemberUniqueName="[SubcontractingDispatchListData].[PONo_ProdOrderComp].[All]" allUniqueName="[SubcontractingDispatchListData].[PONo_ProdOrderComp].[All]" dimensionUniqueName="[SubcontractingDispatchListData]" displayFolder="" count="0" memberValueDatatype="130" unbalanced="0"/>
    <cacheHierarchy uniqueName="[Measures].[__XL_Count SubcontractingDispatchListData]" caption="__XL_Count SubcontractingDispatchListData" measure="1" displayFolder="" measureGroup="SubcontractingDispatchListData" count="0" hidden="1"/>
    <cacheHierarchy uniqueName="[Measures].[__No measures defined]" caption="__No measures defined" measure="1" displayFolder="" count="0" hidden="1"/>
    <cacheHierarchy uniqueName="[Measures].[Sum of RemaingQty_ProdOrderLine]" caption="Sum of RemaingQty_ProdOrderLine" measure="1" displayFolder="" measureGroup="SubcontractingDispatchListData" count="0" hidden="1">
      <extLst>
        <ext xmlns:x15="http://schemas.microsoft.com/office/spreadsheetml/2010/11/main" uri="{B97F6D7D-B522-45F9-BDA1-12C45D357490}">
          <x15:cacheHierarchy aggregatedColumn="11"/>
        </ext>
      </extLst>
    </cacheHierarchy>
    <cacheHierarchy uniqueName="[Measures].[Sum of PurchLineOutstandingQty]" caption="Sum of PurchLineOutstandingQty" measure="1" displayFolder="" measureGroup="SubcontractingDispatchListData" count="0" hidden="1">
      <extLst>
        <ext xmlns:x15="http://schemas.microsoft.com/office/spreadsheetml/2010/11/main" uri="{B97F6D7D-B522-45F9-BDA1-12C45D357490}">
          <x15:cacheHierarchy aggregatedColumn="14"/>
        </ext>
      </extLst>
    </cacheHierarchy>
    <cacheHierarchy uniqueName="[Measures].[Sum of RemaingQty_ProdOrderComp]" caption="Sum of RemaingQty_ProdOrderComp" measure="1" displayFolder="" measureGroup="SubcontractingDispatchListData" count="0" hidden="1">
      <extLst>
        <ext xmlns:x15="http://schemas.microsoft.com/office/spreadsheetml/2010/11/main" uri="{B97F6D7D-B522-45F9-BDA1-12C45D357490}">
          <x15:cacheHierarchy aggregatedColumn="17"/>
        </ext>
      </extLst>
    </cacheHierarchy>
  </cacheHierarchies>
  <kpis count="0"/>
  <extLst>
    <ext xmlns:x14="http://schemas.microsoft.com/office/spreadsheetml/2009/9/main" uri="{725AE2AE-9491-48be-B2B4-4EB974FC3084}">
      <x14:pivotCacheDefinition slicerData="1" pivotCacheId="20609273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3B7F8E-F317-44C3-82D8-A4C262BC18AC}" name="PivotTable3" cacheId="9" applyNumberFormats="0" applyBorderFormats="0" applyFontFormats="0" applyPatternFormats="0" applyAlignmentFormats="0" applyWidthHeightFormats="1" dataCaption="Values" tag="c373f7e4-4dec-48ab-97ff-3c8a1044d7e7" updatedVersion="8" minRefreshableVersion="3" showDrill="0" subtotalHiddenItems="1" rowGrandTotals="0" colGrandTotals="0" itemPrintTitles="1" createdVersion="8" indent="0" compact="0" compactData="0" multipleFieldFilters="0">
  <location ref="B6:U7" firstHeaderRow="1" firstDataRow="1" firstDataCol="20"/>
  <pivotFields count="20">
    <pivotField name="$No_VendorLbl$" axis="axisRow" compact="0" allDrilled="1" outline="0" showAll="0" dataSourceSort="1" defaultSubtotal="0" defaultAttributeDrillState="1">
      <items count="1">
        <item x="0"/>
      </items>
    </pivotField>
    <pivotField name="$Name_VendorLbl$" axis="axisRow" compact="0" allDrilled="1" outline="0" showAll="0" dataSourceSort="1" defaultSubtotal="0" defaultAttributeDrillState="1">
      <items count="1">
        <item x="0"/>
      </items>
    </pivotField>
    <pivotField name="$No_WorkCenterLbl$" axis="axisRow" compact="0" allDrilled="1" outline="0" showAll="0" dataSourceSort="1" defaultSubtotal="0" defaultAttributeDrillState="1">
      <items count="1">
        <item x="0"/>
      </items>
    </pivotField>
    <pivotField name="$Name_WorkCenterLbl$" axis="axisRow" compact="0" allDrilled="1" outline="0" showAll="0" dataSourceSort="1" defaultSubtotal="0" defaultAttributeDrillState="1">
      <items count="1">
        <item x="0"/>
      </items>
    </pivotField>
    <pivotField name="$PONo_ProdOrderRtngLineLbl$" axis="axisRow" compact="0" allDrilled="1" outline="0" showAll="0" dataSourceSort="1" defaultSubtotal="0" defaultAttributeDrillState="1">
      <items count="1">
        <item x="0"/>
      </items>
    </pivotField>
    <pivotField name="$OprtnNo_ProdOrderRtngLineLbl$" axis="axisRow" compact="0" allDrilled="1" outline="0" showAll="0" dataSourceSort="1" defaultSubtotal="0" defaultAttributeDrillState="1">
      <items count="1">
        <item x="0"/>
      </items>
    </pivotField>
    <pivotField name="$Desc_ProdOrderRtngLineLbl$" axis="axisRow" compact="0" allDrilled="1" outline="0" showAll="0" dataSourceSort="1" defaultSubtotal="0" defaultAttributeDrillState="1">
      <items count="1">
        <item x="0"/>
      </items>
    </pivotField>
    <pivotField name="$StrtDt_ProdOrderRtngLineLbl$" axis="axisRow" compact="0" allDrilled="1" outline="0" showAll="0" dataSourceSort="1" defaultSubtotal="0" defaultAttributeDrillState="1">
      <items count="1">
        <item x="0"/>
      </items>
    </pivotField>
    <pivotField name="$EndDate_ProdOrderRtngLineLbl$" axis="axisRow" compact="0" allDrilled="1" outline="0" showAll="0" dataSourceSort="1" defaultSubtotal="0" defaultAttributeDrillState="1">
      <items count="1">
        <item x="0"/>
      </items>
    </pivotField>
    <pivotField name="$ItemNo_ProdOrderLineLbl$" axis="axisRow" compact="0" allDrilled="1" outline="0" subtotalTop="0" showAll="0" dataSourceSort="1" defaultSubtotal="0" defaultAttributeDrillState="1">
      <items count="1">
        <item x="0"/>
      </items>
    </pivotField>
    <pivotField name="$Desc_ProdOrderLineLbl$" axis="axisRow" compact="0" allDrilled="1" outline="0" subtotalTop="0" showAll="0" dataSourceSort="1" defaultSubtotal="0" defaultAttributeDrillState="1">
      <items count="1">
        <item x="0"/>
      </items>
    </pivotField>
    <pivotField name="$PurchLineDocNoLbl$" axis="axisRow" compact="0" allDrilled="1" outline="0" subtotalTop="0" showAll="0" dataSourceSort="1" defaultSubtotal="0" defaultAttributeDrillState="1">
      <items count="1">
        <item x="0"/>
      </items>
    </pivotField>
    <pivotField name="$UOMCode_ProdOrderLineLbl$" axis="axisRow" compact="0" allDrilled="1" outline="0" subtotalTop="0" showAll="0" dataSourceSort="1" defaultSubtotal="0" defaultAttributeDrillState="1">
      <items count="1">
        <item x="0"/>
      </items>
    </pivotField>
    <pivotField name="$ItemNo_ProdOrderCompLbl$" axis="axisRow" compact="0" allDrilled="1" outline="0" subtotalTop="0" showAll="0" dataSourceSort="1" defaultSubtotal="0" defaultAttributeDrillState="1">
      <items count="1">
        <item x="0"/>
      </items>
    </pivotField>
    <pivotField name="$Desc_ProdOrderCompLbl$" axis="axisRow" compact="0" allDrilled="1" outline="0" subtotalTop="0" showAll="0" dataSourceSort="1" defaultSubtotal="0" defaultAttributeDrillState="1">
      <items count="1">
        <item x="0"/>
      </items>
    </pivotField>
    <pivotField name="$UOMCode_ProdOrderCompLbl$" axis="axisRow" compact="0" allDrilled="1" outline="0" subtotalTop="0" showAll="0" dataSourceSort="1" defaultSubtotal="0" defaultAttributeDrillState="1">
      <items count="1">
        <item x="0"/>
      </items>
    </pivotField>
    <pivotField name="$RemaingQty_ProdOrderLineLbl$" axis="axisRow" compact="0" allDrilled="1" outline="0" subtotalTop="0" showAll="0" dataSourceSort="1" defaultSubtotal="0" defaultAttributeDrillState="1">
      <items count="1">
        <item x="0"/>
      </items>
    </pivotField>
    <pivotField name="$PurchLineOutstandingQtyLbl$" axis="axisRow" compact="0" allDrilled="1" outline="0" subtotalTop="0" showAll="0" dataSourceSort="1" defaultSubtotal="0" defaultAttributeDrillState="1">
      <items count="1">
        <item x="0"/>
      </items>
    </pivotField>
    <pivotField name="$RemaingQty_ProdOrderCompLbl$" axis="axisRow" compact="0" allDrilled="1" outline="0" subtotalTop="0" showAll="0" dataSourceSort="1" defaultSubtotal="0" defaultAttributeDrillState="1">
      <items count="1">
        <item x="0"/>
      </items>
    </pivotField>
    <pivotField name="$PONo_ProdOrderCompLbl$" axis="axisRow" compact="0" allDrilled="1" outline="0" subtotalTop="0" showAll="0" dataSourceSort="1" defaultSubtotal="0" defaultAttributeDrillState="1">
      <items count="1">
        <item x="0"/>
      </items>
    </pivotField>
  </pivotFields>
  <rowFields count="20">
    <field x="0"/>
    <field x="1"/>
    <field x="2"/>
    <field x="3"/>
    <field x="4"/>
    <field x="5"/>
    <field x="6"/>
    <field x="7"/>
    <field x="8"/>
    <field x="9"/>
    <field x="10"/>
    <field x="16"/>
    <field x="11"/>
    <field x="17"/>
    <field x="12"/>
    <field x="13"/>
    <field x="14"/>
    <field x="19"/>
    <field x="15"/>
    <field x="18"/>
  </rowFields>
  <rowItems count="1">
    <i>
      <x/>
      <x/>
      <x/>
      <x/>
      <x/>
      <x/>
      <x/>
      <x/>
      <x/>
      <x/>
      <x/>
      <x/>
      <x/>
      <x/>
      <x/>
      <x/>
      <x/>
      <x/>
      <x/>
      <x/>
    </i>
  </rowItems>
  <formats count="160">
    <format dxfId="618">
      <pivotArea field="0" type="button" dataOnly="0" labelOnly="1" outline="0" axis="axisRow" fieldPosition="0"/>
    </format>
    <format dxfId="617">
      <pivotArea field="1" type="button" dataOnly="0" labelOnly="1" outline="0" axis="axisRow" fieldPosition="1"/>
    </format>
    <format dxfId="616">
      <pivotArea field="2" type="button" dataOnly="0" labelOnly="1" outline="0" axis="axisRow" fieldPosition="2"/>
    </format>
    <format dxfId="615">
      <pivotArea field="3" type="button" dataOnly="0" labelOnly="1" outline="0" axis="axisRow" fieldPosition="3"/>
    </format>
    <format dxfId="614">
      <pivotArea field="4" type="button" dataOnly="0" labelOnly="1" outline="0" axis="axisRow" fieldPosition="4"/>
    </format>
    <format dxfId="613">
      <pivotArea field="5" type="button" dataOnly="0" labelOnly="1" outline="0" axis="axisRow" fieldPosition="5"/>
    </format>
    <format dxfId="612">
      <pivotArea field="6" type="button" dataOnly="0" labelOnly="1" outline="0" axis="axisRow" fieldPosition="6"/>
    </format>
    <format dxfId="611">
      <pivotArea field="7" type="button" dataOnly="0" labelOnly="1" outline="0" axis="axisRow" fieldPosition="7"/>
    </format>
    <format dxfId="610">
      <pivotArea type="all" dataOnly="0" outline="0" fieldPosition="0"/>
    </format>
    <format dxfId="609">
      <pivotArea field="0" type="button" dataOnly="0" labelOnly="1" outline="0" axis="axisRow" fieldPosition="0"/>
    </format>
    <format dxfId="608">
      <pivotArea field="1" type="button" dataOnly="0" labelOnly="1" outline="0" axis="axisRow" fieldPosition="1"/>
    </format>
    <format dxfId="607">
      <pivotArea field="2" type="button" dataOnly="0" labelOnly="1" outline="0" axis="axisRow" fieldPosition="2"/>
    </format>
    <format dxfId="606">
      <pivotArea field="3" type="button" dataOnly="0" labelOnly="1" outline="0" axis="axisRow" fieldPosition="3"/>
    </format>
    <format dxfId="605">
      <pivotArea field="4" type="button" dataOnly="0" labelOnly="1" outline="0" axis="axisRow" fieldPosition="4"/>
    </format>
    <format dxfId="604">
      <pivotArea field="5" type="button" dataOnly="0" labelOnly="1" outline="0" axis="axisRow" fieldPosition="5"/>
    </format>
    <format dxfId="603">
      <pivotArea field="6" type="button" dataOnly="0" labelOnly="1" outline="0" axis="axisRow" fieldPosition="6"/>
    </format>
    <format dxfId="602">
      <pivotArea field="7" type="button" dataOnly="0" labelOnly="1" outline="0" axis="axisRow" fieldPosition="7"/>
    </format>
    <format dxfId="601">
      <pivotArea field="8" type="button" dataOnly="0" labelOnly="1" outline="0" axis="axisRow" fieldPosition="8"/>
    </format>
    <format dxfId="600">
      <pivotArea field="9" type="button" dataOnly="0" labelOnly="1" outline="0" axis="axisRow" fieldPosition="9"/>
    </format>
    <format dxfId="599">
      <pivotArea field="10" type="button" dataOnly="0" labelOnly="1" outline="0" axis="axisRow" fieldPosition="10"/>
    </format>
    <format dxfId="598">
      <pivotArea field="16" type="button" dataOnly="0" labelOnly="1" outline="0" axis="axisRow" fieldPosition="11"/>
    </format>
    <format dxfId="597">
      <pivotArea field="11" type="button" dataOnly="0" labelOnly="1" outline="0" axis="axisRow" fieldPosition="12"/>
    </format>
    <format dxfId="596">
      <pivotArea field="17" type="button" dataOnly="0" labelOnly="1" outline="0" axis="axisRow" fieldPosition="13"/>
    </format>
    <format dxfId="595">
      <pivotArea field="12" type="button" dataOnly="0" labelOnly="1" outline="0" axis="axisRow" fieldPosition="14"/>
    </format>
    <format dxfId="594">
      <pivotArea field="13" type="button" dataOnly="0" labelOnly="1" outline="0" axis="axisRow" fieldPosition="15"/>
    </format>
    <format dxfId="593">
      <pivotArea field="14" type="button" dataOnly="0" labelOnly="1" outline="0" axis="axisRow" fieldPosition="16"/>
    </format>
    <format dxfId="592">
      <pivotArea field="18" type="button" dataOnly="0" labelOnly="1" outline="0" axis="axisRow" fieldPosition="19"/>
    </format>
    <format dxfId="591">
      <pivotArea field="15" type="button" dataOnly="0" labelOnly="1" outline="0" axis="axisRow" fieldPosition="18"/>
    </format>
    <format dxfId="590">
      <pivotArea dataOnly="0" labelOnly="1" outline="0" fieldPosition="0">
        <references count="1">
          <reference field="0" count="0"/>
        </references>
      </pivotArea>
    </format>
    <format dxfId="589">
      <pivotArea dataOnly="0" labelOnly="1" outline="0" fieldPosition="0">
        <references count="2">
          <reference field="0" count="0" selected="0"/>
          <reference field="1" count="0"/>
        </references>
      </pivotArea>
    </format>
    <format dxfId="588">
      <pivotArea dataOnly="0" labelOnly="1" outline="0" fieldPosition="0">
        <references count="3">
          <reference field="0" count="0" selected="0"/>
          <reference field="1" count="0" selected="0"/>
          <reference field="2" count="0"/>
        </references>
      </pivotArea>
    </format>
    <format dxfId="587">
      <pivotArea dataOnly="0" labelOnly="1" outline="0" fieldPosition="0">
        <references count="4">
          <reference field="0" count="0" selected="0"/>
          <reference field="1" count="0" selected="0"/>
          <reference field="2" count="0" selected="0"/>
          <reference field="3" count="0"/>
        </references>
      </pivotArea>
    </format>
    <format dxfId="586">
      <pivotArea dataOnly="0" labelOnly="1" outline="0" fieldPosition="0">
        <references count="5">
          <reference field="0" count="0" selected="0"/>
          <reference field="1" count="0" selected="0"/>
          <reference field="2" count="0" selected="0"/>
          <reference field="3" count="0" selected="0"/>
          <reference field="4" count="0"/>
        </references>
      </pivotArea>
    </format>
    <format dxfId="58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58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58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58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58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58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57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78">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577">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76">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575">
      <pivotArea field="8" type="button" dataOnly="0" labelOnly="1" outline="0" axis="axisRow" fieldPosition="8"/>
    </format>
    <format dxfId="574">
      <pivotArea field="9" type="button" dataOnly="0" labelOnly="1" outline="0" axis="axisRow" fieldPosition="9"/>
    </format>
    <format dxfId="573">
      <pivotArea field="10" type="button" dataOnly="0" labelOnly="1" outline="0" axis="axisRow" fieldPosition="10"/>
    </format>
    <format dxfId="572">
      <pivotArea field="16" type="button" dataOnly="0" labelOnly="1" outline="0" axis="axisRow" fieldPosition="11"/>
    </format>
    <format dxfId="571">
      <pivotArea field="11" type="button" dataOnly="0" labelOnly="1" outline="0" axis="axisRow" fieldPosition="12"/>
    </format>
    <format dxfId="570">
      <pivotArea field="17" type="button" dataOnly="0" labelOnly="1" outline="0" axis="axisRow" fieldPosition="13"/>
    </format>
    <format dxfId="569">
      <pivotArea field="12" type="button" dataOnly="0" labelOnly="1" outline="0" axis="axisRow" fieldPosition="14"/>
    </format>
    <format dxfId="568">
      <pivotArea field="13" type="button" dataOnly="0" labelOnly="1" outline="0" axis="axisRow" fieldPosition="15"/>
    </format>
    <format dxfId="567">
      <pivotArea field="14" type="button" dataOnly="0" labelOnly="1" outline="0" axis="axisRow" fieldPosition="16"/>
    </format>
    <format dxfId="566">
      <pivotArea field="18" type="button" dataOnly="0" labelOnly="1" outline="0" axis="axisRow" fieldPosition="19"/>
    </format>
    <format dxfId="565">
      <pivotArea field="15" type="button" dataOnly="0" labelOnly="1" outline="0" axis="axisRow" fieldPosition="18"/>
    </format>
    <format dxfId="56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63">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62">
      <pivotArea field="19" type="button" dataOnly="0" labelOnly="1" outline="0" axis="axisRow" fieldPosition="17"/>
    </format>
    <format dxfId="561">
      <pivotArea field="16" type="button" dataOnly="0" labelOnly="1" outline="0" axis="axisRow" fieldPosition="11"/>
    </format>
    <format dxfId="560">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59">
      <pivotArea type="all" dataOnly="0" outline="0" fieldPosition="0"/>
    </format>
    <format dxfId="558">
      <pivotArea field="0" type="button" dataOnly="0" labelOnly="1" outline="0" axis="axisRow" fieldPosition="0"/>
    </format>
    <format dxfId="557">
      <pivotArea field="1" type="button" dataOnly="0" labelOnly="1" outline="0" axis="axisRow" fieldPosition="1"/>
    </format>
    <format dxfId="556">
      <pivotArea field="2" type="button" dataOnly="0" labelOnly="1" outline="0" axis="axisRow" fieldPosition="2"/>
    </format>
    <format dxfId="555">
      <pivotArea field="3" type="button" dataOnly="0" labelOnly="1" outline="0" axis="axisRow" fieldPosition="3"/>
    </format>
    <format dxfId="554">
      <pivotArea field="4" type="button" dataOnly="0" labelOnly="1" outline="0" axis="axisRow" fieldPosition="4"/>
    </format>
    <format dxfId="553">
      <pivotArea field="5" type="button" dataOnly="0" labelOnly="1" outline="0" axis="axisRow" fieldPosition="5"/>
    </format>
    <format dxfId="552">
      <pivotArea field="6" type="button" dataOnly="0" labelOnly="1" outline="0" axis="axisRow" fieldPosition="6"/>
    </format>
    <format dxfId="551">
      <pivotArea field="7" type="button" dataOnly="0" labelOnly="1" outline="0" axis="axisRow" fieldPosition="7"/>
    </format>
    <format dxfId="550">
      <pivotArea field="8" type="button" dataOnly="0" labelOnly="1" outline="0" axis="axisRow" fieldPosition="8"/>
    </format>
    <format dxfId="549">
      <pivotArea field="9" type="button" dataOnly="0" labelOnly="1" outline="0" axis="axisRow" fieldPosition="9"/>
    </format>
    <format dxfId="548">
      <pivotArea field="10" type="button" dataOnly="0" labelOnly="1" outline="0" axis="axisRow" fieldPosition="10"/>
    </format>
    <format dxfId="547">
      <pivotArea field="16" type="button" dataOnly="0" labelOnly="1" outline="0" axis="axisRow" fieldPosition="11"/>
    </format>
    <format dxfId="546">
      <pivotArea field="11" type="button" dataOnly="0" labelOnly="1" outline="0" axis="axisRow" fieldPosition="12"/>
    </format>
    <format dxfId="545">
      <pivotArea field="17" type="button" dataOnly="0" labelOnly="1" outline="0" axis="axisRow" fieldPosition="13"/>
    </format>
    <format dxfId="544">
      <pivotArea field="12" type="button" dataOnly="0" labelOnly="1" outline="0" axis="axisRow" fieldPosition="14"/>
    </format>
    <format dxfId="543">
      <pivotArea dataOnly="0" labelOnly="1" outline="0" fieldPosition="0">
        <references count="1">
          <reference field="0" count="0"/>
        </references>
      </pivotArea>
    </format>
    <format dxfId="542">
      <pivotArea dataOnly="0" labelOnly="1" outline="0" fieldPosition="0">
        <references count="2">
          <reference field="0" count="0" selected="0"/>
          <reference field="1" count="0"/>
        </references>
      </pivotArea>
    </format>
    <format dxfId="541">
      <pivotArea dataOnly="0" labelOnly="1" outline="0" fieldPosition="0">
        <references count="3">
          <reference field="0" count="0" selected="0"/>
          <reference field="1" count="0" selected="0"/>
          <reference field="2" count="0"/>
        </references>
      </pivotArea>
    </format>
    <format dxfId="540">
      <pivotArea dataOnly="0" labelOnly="1" outline="0" fieldPosition="0">
        <references count="4">
          <reference field="0" count="0" selected="0"/>
          <reference field="1" count="0" selected="0"/>
          <reference field="2" count="0" selected="0"/>
          <reference field="3" count="0"/>
        </references>
      </pivotArea>
    </format>
    <format dxfId="539">
      <pivotArea dataOnly="0" labelOnly="1" outline="0" fieldPosition="0">
        <references count="5">
          <reference field="0" count="0" selected="0"/>
          <reference field="1" count="0" selected="0"/>
          <reference field="2" count="0" selected="0"/>
          <reference field="3" count="0" selected="0"/>
          <reference field="4" count="0"/>
        </references>
      </pivotArea>
    </format>
    <format dxfId="53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53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53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535">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534">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533">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532">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531">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530">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29">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528">
      <pivotArea field="17" type="button" dataOnly="0" labelOnly="1" outline="0" axis="axisRow" fieldPosition="13"/>
    </format>
    <format dxfId="527">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526">
      <pivotArea type="all" dataOnly="0" outline="0" fieldPosition="0"/>
    </format>
    <format dxfId="525">
      <pivotArea field="0" type="button" dataOnly="0" labelOnly="1" outline="0" axis="axisRow" fieldPosition="0"/>
    </format>
    <format dxfId="524">
      <pivotArea field="1" type="button" dataOnly="0" labelOnly="1" outline="0" axis="axisRow" fieldPosition="1"/>
    </format>
    <format dxfId="523">
      <pivotArea field="2" type="button" dataOnly="0" labelOnly="1" outline="0" axis="axisRow" fieldPosition="2"/>
    </format>
    <format dxfId="522">
      <pivotArea field="3" type="button" dataOnly="0" labelOnly="1" outline="0" axis="axisRow" fieldPosition="3"/>
    </format>
    <format dxfId="521">
      <pivotArea field="4" type="button" dataOnly="0" labelOnly="1" outline="0" axis="axisRow" fieldPosition="4"/>
    </format>
    <format dxfId="520">
      <pivotArea field="5" type="button" dataOnly="0" labelOnly="1" outline="0" axis="axisRow" fieldPosition="5"/>
    </format>
    <format dxfId="519">
      <pivotArea field="6" type="button" dataOnly="0" labelOnly="1" outline="0" axis="axisRow" fieldPosition="6"/>
    </format>
    <format dxfId="518">
      <pivotArea field="7" type="button" dataOnly="0" labelOnly="1" outline="0" axis="axisRow" fieldPosition="7"/>
    </format>
    <format dxfId="517">
      <pivotArea field="8" type="button" dataOnly="0" labelOnly="1" outline="0" axis="axisRow" fieldPosition="8"/>
    </format>
    <format dxfId="516">
      <pivotArea field="9" type="button" dataOnly="0" labelOnly="1" outline="0" axis="axisRow" fieldPosition="9"/>
    </format>
    <format dxfId="515">
      <pivotArea field="10" type="button" dataOnly="0" labelOnly="1" outline="0" axis="axisRow" fieldPosition="10"/>
    </format>
    <format dxfId="514">
      <pivotArea field="16" type="button" dataOnly="0" labelOnly="1" outline="0" axis="axisRow" fieldPosition="11"/>
    </format>
    <format dxfId="513">
      <pivotArea field="11" type="button" dataOnly="0" labelOnly="1" outline="0" axis="axisRow" fieldPosition="12"/>
    </format>
    <format dxfId="512">
      <pivotArea field="17" type="button" dataOnly="0" labelOnly="1" outline="0" axis="axisRow" fieldPosition="13"/>
    </format>
    <format dxfId="511">
      <pivotArea field="12" type="button" dataOnly="0" labelOnly="1" outline="0" axis="axisRow" fieldPosition="14"/>
    </format>
    <format dxfId="510">
      <pivotArea dataOnly="0" labelOnly="1" outline="0" fieldPosition="0">
        <references count="1">
          <reference field="0" count="0"/>
        </references>
      </pivotArea>
    </format>
    <format dxfId="509">
      <pivotArea dataOnly="0" labelOnly="1" outline="0" fieldPosition="0">
        <references count="2">
          <reference field="0" count="0" selected="0"/>
          <reference field="1" count="0"/>
        </references>
      </pivotArea>
    </format>
    <format dxfId="508">
      <pivotArea dataOnly="0" labelOnly="1" outline="0" fieldPosition="0">
        <references count="3">
          <reference field="0" count="0" selected="0"/>
          <reference field="1" count="0" selected="0"/>
          <reference field="2" count="0"/>
        </references>
      </pivotArea>
    </format>
    <format dxfId="507">
      <pivotArea dataOnly="0" labelOnly="1" outline="0" fieldPosition="0">
        <references count="4">
          <reference field="0" count="0" selected="0"/>
          <reference field="1" count="0" selected="0"/>
          <reference field="2" count="0" selected="0"/>
          <reference field="3" count="0"/>
        </references>
      </pivotArea>
    </format>
    <format dxfId="506">
      <pivotArea dataOnly="0" labelOnly="1" outline="0" fieldPosition="0">
        <references count="5">
          <reference field="0" count="0" selected="0"/>
          <reference field="1" count="0" selected="0"/>
          <reference field="2" count="0" selected="0"/>
          <reference field="3" count="0" selected="0"/>
          <reference field="4" count="0"/>
        </references>
      </pivotArea>
    </format>
    <format dxfId="50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50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50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50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50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50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49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98">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497">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96">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495">
      <pivotArea dataOnly="0" outline="0" fieldPosition="0">
        <references count="1">
          <reference field="16" count="0"/>
        </references>
      </pivotArea>
    </format>
    <format dxfId="494">
      <pivotArea dataOnly="0" labelOnly="1" outline="0" fieldPosition="0">
        <references count="2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selected="0"/>
          <reference field="17" count="0" selected="0"/>
          <reference field="18" count="0"/>
          <reference field="19" count="0" selected="0"/>
        </references>
      </pivotArea>
    </format>
    <format dxfId="493">
      <pivotArea field="18" type="button" dataOnly="0" labelOnly="1" outline="0" axis="axisRow" fieldPosition="19"/>
    </format>
    <format dxfId="492">
      <pivotArea field="7" type="button" dataOnly="0" labelOnly="1" outline="0" axis="axisRow" fieldPosition="7"/>
    </format>
    <format dxfId="491">
      <pivotArea field="8" type="button" dataOnly="0" labelOnly="1" outline="0" axis="axisRow" fieldPosition="8"/>
    </format>
    <format dxfId="490">
      <pivotArea field="16" type="button" dataOnly="0" labelOnly="1" outline="0" axis="axisRow" fieldPosition="11"/>
    </format>
    <format dxfId="489">
      <pivotArea field="11" type="button" dataOnly="0" labelOnly="1" outline="0" axis="axisRow" fieldPosition="12"/>
    </format>
    <format dxfId="488">
      <pivotArea field="17" type="button" dataOnly="0" labelOnly="1" outline="0" axis="axisRow" fieldPosition="13"/>
    </format>
    <format dxfId="487">
      <pivotArea field="12" type="button" dataOnly="0" labelOnly="1" outline="0" axis="axisRow" fieldPosition="14"/>
    </format>
    <format dxfId="486">
      <pivotArea field="13" type="button" dataOnly="0" labelOnly="1" outline="0" axis="axisRow" fieldPosition="15"/>
    </format>
    <format dxfId="485">
      <pivotArea field="14" type="button" dataOnly="0" labelOnly="1" outline="0" axis="axisRow" fieldPosition="16"/>
    </format>
    <format dxfId="484">
      <pivotArea field="19" type="button" dataOnly="0" labelOnly="1" outline="0" axis="axisRow" fieldPosition="17"/>
    </format>
    <format dxfId="483">
      <pivotArea field="15" type="button" dataOnly="0" labelOnly="1" outline="0" axis="axisRow" fieldPosition="18"/>
    </format>
    <format dxfId="482">
      <pivotArea field="18" type="button" dataOnly="0" labelOnly="1" outline="0" axis="axisRow" fieldPosition="19"/>
    </format>
    <format dxfId="481">
      <pivotArea field="0" type="button" dataOnly="0" labelOnly="1" outline="0" axis="axisRow" fieldPosition="0"/>
    </format>
    <format dxfId="480">
      <pivotArea field="1" type="button" dataOnly="0" labelOnly="1" outline="0" axis="axisRow" fieldPosition="1"/>
    </format>
    <format dxfId="479">
      <pivotArea field="2" type="button" dataOnly="0" labelOnly="1" outline="0" axis="axisRow" fieldPosition="2"/>
    </format>
    <format dxfId="478">
      <pivotArea field="3" type="button" dataOnly="0" labelOnly="1" outline="0" axis="axisRow" fieldPosition="3"/>
    </format>
    <format dxfId="477">
      <pivotArea field="4" type="button" dataOnly="0" labelOnly="1" outline="0" axis="axisRow" fieldPosition="4"/>
    </format>
    <format dxfId="476">
      <pivotArea field="5" type="button" dataOnly="0" labelOnly="1" outline="0" axis="axisRow" fieldPosition="5"/>
    </format>
    <format dxfId="475">
      <pivotArea field="6" type="button" dataOnly="0" labelOnly="1" outline="0" axis="axisRow" fieldPosition="6"/>
    </format>
    <format dxfId="474">
      <pivotArea field="7" type="button" dataOnly="0" labelOnly="1" outline="0" axis="axisRow" fieldPosition="7"/>
    </format>
    <format dxfId="473">
      <pivotArea field="8" type="button" dataOnly="0" labelOnly="1" outline="0" axis="axisRow" fieldPosition="8"/>
    </format>
    <format dxfId="472">
      <pivotArea field="9" type="button" dataOnly="0" labelOnly="1" outline="0" axis="axisRow" fieldPosition="9"/>
    </format>
    <format dxfId="471">
      <pivotArea field="10" type="button" dataOnly="0" labelOnly="1" outline="0" axis="axisRow" fieldPosition="10"/>
    </format>
    <format dxfId="470">
      <pivotArea field="16" type="button" dataOnly="0" labelOnly="1" outline="0" axis="axisRow" fieldPosition="11"/>
    </format>
    <format dxfId="469">
      <pivotArea field="11" type="button" dataOnly="0" labelOnly="1" outline="0" axis="axisRow" fieldPosition="12"/>
    </format>
    <format dxfId="468">
      <pivotArea field="17" type="button" dataOnly="0" labelOnly="1" outline="0" axis="axisRow" fieldPosition="13"/>
    </format>
    <format dxfId="467">
      <pivotArea field="12" type="button" dataOnly="0" labelOnly="1" outline="0" axis="axisRow" fieldPosition="14"/>
    </format>
    <format dxfId="466">
      <pivotArea field="13" type="button" dataOnly="0" labelOnly="1" outline="0" axis="axisRow" fieldPosition="15"/>
    </format>
    <format dxfId="465">
      <pivotArea field="14" type="button" dataOnly="0" labelOnly="1" outline="0" axis="axisRow" fieldPosition="16"/>
    </format>
    <format dxfId="464">
      <pivotArea field="19" type="button" dataOnly="0" labelOnly="1" outline="0" axis="axisRow" fieldPosition="17"/>
    </format>
    <format dxfId="463">
      <pivotArea field="15" type="button" dataOnly="0" labelOnly="1" outline="0" axis="axisRow" fieldPosition="18"/>
    </format>
    <format dxfId="462">
      <pivotArea field="18" type="button" dataOnly="0" labelOnly="1" outline="0" axis="axisRow" fieldPosition="19"/>
    </format>
    <format dxfId="46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60">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59">
      <pivotArea dataOnly="0" labelOnly="1" outline="0" fieldPosition="0">
        <references count="2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selected="0"/>
          <reference field="17" count="0" selected="0"/>
          <reference field="18" count="0"/>
          <reference field="19" count="0" selected="0"/>
        </references>
      </pivotArea>
    </format>
  </formats>
  <pivotHierarchies count="25">
    <pivotHierarchy dragToData="1" caption="$No_VendorLbl$"/>
    <pivotHierarchy dragToData="1" caption="$Name_VendorLbl$"/>
    <pivotHierarchy dragToData="1" caption="$No_WorkCenterLbl$"/>
    <pivotHierarchy dragToData="1" caption="$Name_WorkCenterLbl$"/>
    <pivotHierarchy dragToData="1" caption="$OprtnNo_ProdOrderRtngLineLbl$"/>
    <pivotHierarchy dragToData="1" caption="$PONo_ProdOrderRtngLineLbl$"/>
    <pivotHierarchy dragToData="1" caption="$Desc_ProdOrderRtngLineLbl$"/>
    <pivotHierarchy dragToData="1" caption="$StrtDt_ProdOrderRtngLineLbl$"/>
    <pivotHierarchy dragToData="1" caption="$EndDate_ProdOrderRtngLineLbl$"/>
    <pivotHierarchy dragToData="1" caption="$ItemNo_ProdOrderLineLbl$"/>
    <pivotHierarchy dragToData="1" caption="$UOMCode_ProdOrderLineLbl$"/>
    <pivotHierarchy dragToData="1" caption="$RemaingQty_ProdOrderLineLbl$"/>
    <pivotHierarchy dragToData="1" caption="$Desc_ProdOrderLineLbl$"/>
    <pivotHierarchy dragToData="1" caption="$PurchLineDocNoLbl$"/>
    <pivotHierarchy dragToData="1" caption="$PurchLineOutstandingQtyLbl$"/>
    <pivotHierarchy dragToData="1" caption="$ItemNo_ProdOrderCompLbl$"/>
    <pivotHierarchy dragToData="1" caption="$Desc_ProdOrderCompLbl$"/>
    <pivotHierarchy dragToData="1" caption="$RemaingQty_ProdOrderCompLbl$"/>
    <pivotHierarchy dragToData="1" caption="$UOMCode_ProdOrderCompLbl$"/>
    <pivotHierarchy dragToData="1" caption="$PONo_ProdOrderCompLbl$"/>
    <pivotHierarchy dragToRow="0" dragToCol="0" dragToPage="0" dragToData="1"/>
    <pivotHierarchy dragToRow="0" dragToCol="0" dragToPage="0" dragToData="1"/>
    <pivotHierarchy dragToData="1"/>
    <pivotHierarchy dragToData="1"/>
    <pivotHierarchy dragToData="1"/>
  </pivotHierarchies>
  <pivotTableStyleInfo name="Business Central Pivot Table Style (Template)" showRowHeaders="1" showColHeaders="1" showRowStripes="0" showColStripes="0" showLastColumn="1"/>
  <rowHierarchiesUsage count="20">
    <rowHierarchyUsage hierarchyUsage="0"/>
    <rowHierarchyUsage hierarchyUsage="1"/>
    <rowHierarchyUsage hierarchyUsage="2"/>
    <rowHierarchyUsage hierarchyUsage="3"/>
    <rowHierarchyUsage hierarchyUsage="5"/>
    <rowHierarchyUsage hierarchyUsage="4"/>
    <rowHierarchyUsage hierarchyUsage="6"/>
    <rowHierarchyUsage hierarchyUsage="7"/>
    <rowHierarchyUsage hierarchyUsage="8"/>
    <rowHierarchyUsage hierarchyUsage="9"/>
    <rowHierarchyUsage hierarchyUsage="12"/>
    <rowHierarchyUsage hierarchyUsage="11"/>
    <rowHierarchyUsage hierarchyUsage="13"/>
    <rowHierarchyUsage hierarchyUsage="14"/>
    <rowHierarchyUsage hierarchyUsage="10"/>
    <rowHierarchyUsage hierarchyUsage="15"/>
    <rowHierarchyUsage hierarchyUsage="16"/>
    <rowHierarchyUsage hierarchyUsage="19"/>
    <rowHierarchyUsage hierarchyUsage="18"/>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contractorDispatchList.xlsx!SubcontractingDispatchListData">
        <x15:activeTabTopLevelEntity name="[SubcontractingDispatchList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E6C560-33CF-47A4-9521-AD7E9EEEE989}" name="PivotTable3" cacheId="6" applyNumberFormats="0" applyBorderFormats="0" applyFontFormats="0" applyPatternFormats="0" applyAlignmentFormats="0" applyWidthHeightFormats="1" dataCaption="Values" tag="46456946-682f-4650-84d3-28fb47eb4eec" updatedVersion="8" minRefreshableVersion="3" showDrill="0" subtotalHiddenItems="1" rowGrandTotals="0" colGrandTotals="0" itemPrintTitles="1" createdVersion="8" indent="0" compact="0" compactData="0" multipleFieldFilters="0">
  <location ref="B1:U2" firstHeaderRow="1" firstDataRow="1" firstDataCol="20"/>
  <pivotFields count="20">
    <pivotField name="$No_VendorLbl$" axis="axisRow" compact="0" allDrilled="1" outline="0" subtotalTop="0" showAll="0" dataSourceSort="1" defaultSubtotal="0" defaultAttributeDrillState="1">
      <items count="1">
        <item x="0"/>
      </items>
    </pivotField>
    <pivotField name="$Name_VendorLbl$" axis="axisRow" compact="0" allDrilled="1" outline="0" subtotalTop="0" showAll="0" dataSourceSort="1" defaultSubtotal="0" defaultAttributeDrillState="1">
      <items count="1">
        <item x="0"/>
      </items>
    </pivotField>
    <pivotField name="$No_WorkCenterLbl$" axis="axisRow" compact="0" allDrilled="1" outline="0" subtotalTop="0" showAll="0" dataSourceSort="1" defaultSubtotal="0" defaultAttributeDrillState="1">
      <items count="1">
        <item x="0"/>
      </items>
    </pivotField>
    <pivotField name="$Name_WorkCenterLbl$" axis="axisRow" compact="0" allDrilled="1" outline="0" subtotalTop="0" showAll="0" dataSourceSort="1" defaultSubtotal="0" defaultAttributeDrillState="1">
      <items count="1">
        <item x="0"/>
      </items>
    </pivotField>
    <pivotField name="$PONo_ProdOrderRtngLineLbl$" axis="axisRow" compact="0" allDrilled="1" outline="0" subtotalTop="0" showAll="0" dataSourceSort="1" defaultSubtotal="0" defaultAttributeDrillState="1">
      <items count="1">
        <item x="0"/>
      </items>
    </pivotField>
    <pivotField name="$OprtnNo_ProdOrderRtngLineLbl$" axis="axisRow" compact="0" allDrilled="1" outline="0" subtotalTop="0" showAll="0" dataSourceSort="1" defaultSubtotal="0" defaultAttributeDrillState="1">
      <items count="1">
        <item x="0"/>
      </items>
    </pivotField>
    <pivotField name="$Desc_ProdOrderRtngLineLbl$" axis="axisRow" compact="0" allDrilled="1" outline="0" subtotalTop="0" showAll="0" dataSourceSort="1" defaultSubtotal="0" defaultAttributeDrillState="1">
      <items count="1">
        <item x="0"/>
      </items>
    </pivotField>
    <pivotField name="$StrtDt_ProdOrderRtngLineLbl$" axis="axisRow" compact="0" allDrilled="1" outline="0" subtotalTop="0" showAll="0" dataSourceSort="1" defaultSubtotal="0" defaultAttributeDrillState="1">
      <items count="1">
        <item x="0"/>
      </items>
    </pivotField>
    <pivotField name="$EndDate_ProdOrderRtngLineLbl$" axis="axisRow" compact="0" allDrilled="1" outline="0" subtotalTop="0" showAll="0" dataSourceSort="1" defaultSubtotal="0" defaultAttributeDrillState="1">
      <items count="1">
        <item x="0"/>
      </items>
    </pivotField>
    <pivotField name="$ItemNo_ProdOrderLineLbl$" axis="axisRow" compact="0" allDrilled="1" outline="0" subtotalTop="0" showAll="0" dataSourceSort="1" defaultSubtotal="0" defaultAttributeDrillState="1">
      <items count="1">
        <item x="0"/>
      </items>
    </pivotField>
    <pivotField name="$Desc_ProdOrderLineLbl$" axis="axisRow" compact="0" allDrilled="1" outline="0" subtotalTop="0" showAll="0" dataSourceSort="1" defaultSubtotal="0" defaultAttributeDrillState="1">
      <items count="1">
        <item x="0"/>
      </items>
    </pivotField>
    <pivotField name="$PurchLineDocNoLbl$" axis="axisRow" compact="0" allDrilled="1" outline="0" subtotalTop="0" showAll="0" dataSourceSort="1" defaultSubtotal="0" defaultAttributeDrillState="1">
      <items count="1">
        <item x="0"/>
      </items>
    </pivotField>
    <pivotField name="$UOMCode_ProdOrderLineLbl$" axis="axisRow" compact="0" allDrilled="1" outline="0" subtotalTop="0" showAll="0" dataSourceSort="1" defaultSubtotal="0" defaultAttributeDrillState="1">
      <items count="1">
        <item x="0"/>
      </items>
    </pivotField>
    <pivotField name="$ItemNo_ProdOrderCompLbl$" axis="axisRow" compact="0" allDrilled="1" outline="0" subtotalTop="0" showAll="0" dataSourceSort="1" defaultSubtotal="0" defaultAttributeDrillState="1">
      <items count="1">
        <item x="0"/>
      </items>
    </pivotField>
    <pivotField name="$Desc_ProdOrderCompLbl$" axis="axisRow" compact="0" allDrilled="1" outline="0" subtotalTop="0" showAll="0" dataSourceSort="1" defaultSubtotal="0" defaultAttributeDrillState="1">
      <items count="1">
        <item x="0"/>
      </items>
    </pivotField>
    <pivotField name="$UOMCode_ProdOrderCompLbl$" axis="axisRow" compact="0" allDrilled="1" outline="0" subtotalTop="0" showAll="0" dataSourceSort="1" defaultSubtotal="0" defaultAttributeDrillState="1">
      <items count="1">
        <item x="0"/>
      </items>
    </pivotField>
    <pivotField name="$RemaingQty_ProdOrderLineLbl$" axis="axisRow" compact="0" allDrilled="1" outline="0" subtotalTop="0" showAll="0" dataSourceSort="1" defaultSubtotal="0" defaultAttributeDrillState="1">
      <items count="1">
        <item x="0"/>
      </items>
    </pivotField>
    <pivotField name="$PurchLineOutstandingQtyLbl$" axis="axisRow" compact="0" allDrilled="1" outline="0" subtotalTop="0" showAll="0" dataSourceSort="1" defaultSubtotal="0" defaultAttributeDrillState="1">
      <items count="1">
        <item x="0"/>
      </items>
    </pivotField>
    <pivotField name="$RemaingQty_ProdOrderCompLbl$" axis="axisRow" compact="0" allDrilled="1" outline="0" subtotalTop="0" showAll="0" dataSourceSort="1" defaultSubtotal="0" defaultAttributeDrillState="1">
      <items count="1">
        <item x="0"/>
      </items>
    </pivotField>
    <pivotField name="$PONo_ProdOrderCompLbl$" axis="axisRow" compact="0" allDrilled="1" outline="0" subtotalTop="0" showAll="0" dataSourceSort="1" defaultSubtotal="0" defaultAttributeDrillState="1">
      <items count="1">
        <item x="0"/>
      </items>
    </pivotField>
  </pivotFields>
  <rowFields count="20">
    <field x="0"/>
    <field x="1"/>
    <field x="2"/>
    <field x="3"/>
    <field x="4"/>
    <field x="5"/>
    <field x="6"/>
    <field x="7"/>
    <field x="8"/>
    <field x="9"/>
    <field x="10"/>
    <field x="16"/>
    <field x="11"/>
    <field x="17"/>
    <field x="12"/>
    <field x="13"/>
    <field x="14"/>
    <field x="19"/>
    <field x="15"/>
    <field x="18"/>
  </rowFields>
  <rowItems count="1">
    <i>
      <x/>
      <x/>
      <x/>
      <x/>
      <x/>
      <x/>
      <x/>
      <x/>
      <x/>
      <x/>
      <x/>
      <x/>
      <x/>
      <x/>
      <x/>
      <x/>
      <x/>
      <x/>
      <x/>
      <x/>
    </i>
  </rowItems>
  <formats count="138">
    <format dxfId="458">
      <pivotArea outline="0" collapsedLevelsAreSubtotals="1" fieldPosition="0"/>
    </format>
    <format dxfId="457">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s>
      </pivotArea>
    </format>
    <format dxfId="456">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455">
      <pivotArea dataOnly="0" labelOnly="1" outline="0" fieldPosition="0">
        <references count="1">
          <reference field="0" count="0"/>
        </references>
      </pivotArea>
    </format>
    <format dxfId="454">
      <pivotArea dataOnly="0" labelOnly="1" outline="0" fieldPosition="0">
        <references count="2">
          <reference field="0" count="0" selected="0"/>
          <reference field="1" count="0"/>
        </references>
      </pivotArea>
    </format>
    <format dxfId="453">
      <pivotArea dataOnly="0" labelOnly="1" outline="0" fieldPosition="0">
        <references count="3">
          <reference field="0" count="0" selected="0"/>
          <reference field="1" count="0" selected="0"/>
          <reference field="2" count="0"/>
        </references>
      </pivotArea>
    </format>
    <format dxfId="452">
      <pivotArea dataOnly="0" labelOnly="1" outline="0" fieldPosition="0">
        <references count="4">
          <reference field="0" count="0" selected="0"/>
          <reference field="1" count="0" selected="0"/>
          <reference field="2" count="0" selected="0"/>
          <reference field="3" count="0"/>
        </references>
      </pivotArea>
    </format>
    <format dxfId="451">
      <pivotArea dataOnly="0" labelOnly="1" outline="0" fieldPosition="0">
        <references count="5">
          <reference field="0" count="0" selected="0"/>
          <reference field="1" count="0" selected="0"/>
          <reference field="2" count="0" selected="0"/>
          <reference field="3" count="0" selected="0"/>
          <reference field="4" count="0"/>
        </references>
      </pivotArea>
    </format>
    <format dxfId="450">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44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44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44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44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44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44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43">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442">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41">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440">
      <pivotArea field="0" type="button" dataOnly="0" labelOnly="1" outline="0" axis="axisRow" fieldPosition="0"/>
    </format>
    <format dxfId="439">
      <pivotArea field="1" type="button" dataOnly="0" labelOnly="1" outline="0" axis="axisRow" fieldPosition="1"/>
    </format>
    <format dxfId="438">
      <pivotArea field="2" type="button" dataOnly="0" labelOnly="1" outline="0" axis="axisRow" fieldPosition="2"/>
    </format>
    <format dxfId="437">
      <pivotArea field="3" type="button" dataOnly="0" labelOnly="1" outline="0" axis="axisRow" fieldPosition="3"/>
    </format>
    <format dxfId="436">
      <pivotArea field="4" type="button" dataOnly="0" labelOnly="1" outline="0" axis="axisRow" fieldPosition="4"/>
    </format>
    <format dxfId="435">
      <pivotArea field="5" type="button" dataOnly="0" labelOnly="1" outline="0" axis="axisRow" fieldPosition="5"/>
    </format>
    <format dxfId="434">
      <pivotArea field="6" type="button" dataOnly="0" labelOnly="1" outline="0" axis="axisRow" fieldPosition="6"/>
    </format>
    <format dxfId="433">
      <pivotArea field="7" type="button" dataOnly="0" labelOnly="1" outline="0" axis="axisRow" fieldPosition="7"/>
    </format>
    <format dxfId="432">
      <pivotArea field="8" type="button" dataOnly="0" labelOnly="1" outline="0" axis="axisRow" fieldPosition="8"/>
    </format>
    <format dxfId="431">
      <pivotArea field="9" type="button" dataOnly="0" labelOnly="1" outline="0" axis="axisRow" fieldPosition="9"/>
    </format>
    <format dxfId="430">
      <pivotArea field="10" type="button" dataOnly="0" labelOnly="1" outline="0" axis="axisRow" fieldPosition="10"/>
    </format>
    <format dxfId="429">
      <pivotArea field="16" type="button" dataOnly="0" labelOnly="1" outline="0" axis="axisRow" fieldPosition="11"/>
    </format>
    <format dxfId="428">
      <pivotArea field="11" type="button" dataOnly="0" labelOnly="1" outline="0" axis="axisRow" fieldPosition="12"/>
    </format>
    <format dxfId="427">
      <pivotArea field="17" type="button" dataOnly="0" labelOnly="1" outline="0" axis="axisRow" fieldPosition="13"/>
    </format>
    <format dxfId="426">
      <pivotArea field="12" type="button" dataOnly="0" labelOnly="1" outline="0" axis="axisRow" fieldPosition="14"/>
    </format>
    <format dxfId="425">
      <pivotArea field="0" type="button" dataOnly="0" labelOnly="1" outline="0" axis="axisRow" fieldPosition="0"/>
    </format>
    <format dxfId="424">
      <pivotArea field="1" type="button" dataOnly="0" labelOnly="1" outline="0" axis="axisRow" fieldPosition="1"/>
    </format>
    <format dxfId="423">
      <pivotArea field="2" type="button" dataOnly="0" labelOnly="1" outline="0" axis="axisRow" fieldPosition="2"/>
    </format>
    <format dxfId="422">
      <pivotArea field="3" type="button" dataOnly="0" labelOnly="1" outline="0" axis="axisRow" fieldPosition="3"/>
    </format>
    <format dxfId="421">
      <pivotArea field="4" type="button" dataOnly="0" labelOnly="1" outline="0" axis="axisRow" fieldPosition="4"/>
    </format>
    <format dxfId="420">
      <pivotArea field="5" type="button" dataOnly="0" labelOnly="1" outline="0" axis="axisRow" fieldPosition="5"/>
    </format>
    <format dxfId="419">
      <pivotArea field="6" type="button" dataOnly="0" labelOnly="1" outline="0" axis="axisRow" fieldPosition="6"/>
    </format>
    <format dxfId="418">
      <pivotArea field="7" type="button" dataOnly="0" labelOnly="1" outline="0" axis="axisRow" fieldPosition="7"/>
    </format>
    <format dxfId="417">
      <pivotArea field="8" type="button" dataOnly="0" labelOnly="1" outline="0" axis="axisRow" fieldPosition="8"/>
    </format>
    <format dxfId="416">
      <pivotArea field="9" type="button" dataOnly="0" labelOnly="1" outline="0" axis="axisRow" fieldPosition="9"/>
    </format>
    <format dxfId="415">
      <pivotArea field="10" type="button" dataOnly="0" labelOnly="1" outline="0" axis="axisRow" fieldPosition="10"/>
    </format>
    <format dxfId="414">
      <pivotArea field="16" type="button" dataOnly="0" labelOnly="1" outline="0" axis="axisRow" fieldPosition="11"/>
    </format>
    <format dxfId="413">
      <pivotArea field="11" type="button" dataOnly="0" labelOnly="1" outline="0" axis="axisRow" fieldPosition="12"/>
    </format>
    <format dxfId="412">
      <pivotArea field="17" type="button" dataOnly="0" labelOnly="1" outline="0" axis="axisRow" fieldPosition="13"/>
    </format>
    <format dxfId="411">
      <pivotArea field="12" type="button" dataOnly="0" labelOnly="1" outline="0" axis="axisRow" fieldPosition="14"/>
    </format>
    <format dxfId="410">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40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408">
      <pivotArea type="all" dataOnly="0" outline="0" fieldPosition="0"/>
    </format>
    <format dxfId="407">
      <pivotArea field="0" type="button" dataOnly="0" labelOnly="1" outline="0" axis="axisRow" fieldPosition="0"/>
    </format>
    <format dxfId="406">
      <pivotArea field="1" type="button" dataOnly="0" labelOnly="1" outline="0" axis="axisRow" fieldPosition="1"/>
    </format>
    <format dxfId="405">
      <pivotArea field="2" type="button" dataOnly="0" labelOnly="1" outline="0" axis="axisRow" fieldPosition="2"/>
    </format>
    <format dxfId="404">
      <pivotArea field="3" type="button" dataOnly="0" labelOnly="1" outline="0" axis="axisRow" fieldPosition="3"/>
    </format>
    <format dxfId="403">
      <pivotArea field="4" type="button" dataOnly="0" labelOnly="1" outline="0" axis="axisRow" fieldPosition="4"/>
    </format>
    <format dxfId="402">
      <pivotArea field="5" type="button" dataOnly="0" labelOnly="1" outline="0" axis="axisRow" fieldPosition="5"/>
    </format>
    <format dxfId="401">
      <pivotArea field="6" type="button" dataOnly="0" labelOnly="1" outline="0" axis="axisRow" fieldPosition="6"/>
    </format>
    <format dxfId="400">
      <pivotArea field="7" type="button" dataOnly="0" labelOnly="1" outline="0" axis="axisRow" fieldPosition="7"/>
    </format>
    <format dxfId="399">
      <pivotArea field="8" type="button" dataOnly="0" labelOnly="1" outline="0" axis="axisRow" fieldPosition="8"/>
    </format>
    <format dxfId="398">
      <pivotArea field="9" type="button" dataOnly="0" labelOnly="1" outline="0" axis="axisRow" fieldPosition="9"/>
    </format>
    <format dxfId="397">
      <pivotArea field="10" type="button" dataOnly="0" labelOnly="1" outline="0" axis="axisRow" fieldPosition="10"/>
    </format>
    <format dxfId="396">
      <pivotArea field="16" type="button" dataOnly="0" labelOnly="1" outline="0" axis="axisRow" fieldPosition="11"/>
    </format>
    <format dxfId="395">
      <pivotArea field="11" type="button" dataOnly="0" labelOnly="1" outline="0" axis="axisRow" fieldPosition="12"/>
    </format>
    <format dxfId="394">
      <pivotArea field="17" type="button" dataOnly="0" labelOnly="1" outline="0" axis="axisRow" fieldPosition="13"/>
    </format>
    <format dxfId="393">
      <pivotArea field="12" type="button" dataOnly="0" labelOnly="1" outline="0" axis="axisRow" fieldPosition="14"/>
    </format>
    <format dxfId="392">
      <pivotArea dataOnly="0" labelOnly="1" outline="0" fieldPosition="0">
        <references count="1">
          <reference field="0" count="0"/>
        </references>
      </pivotArea>
    </format>
    <format dxfId="391">
      <pivotArea dataOnly="0" labelOnly="1" outline="0" fieldPosition="0">
        <references count="2">
          <reference field="0" count="0" selected="0"/>
          <reference field="1" count="0"/>
        </references>
      </pivotArea>
    </format>
    <format dxfId="390">
      <pivotArea dataOnly="0" labelOnly="1" outline="0" fieldPosition="0">
        <references count="3">
          <reference field="0" count="0" selected="0"/>
          <reference field="1" count="0" selected="0"/>
          <reference field="2" count="0"/>
        </references>
      </pivotArea>
    </format>
    <format dxfId="389">
      <pivotArea dataOnly="0" labelOnly="1" outline="0" fieldPosition="0">
        <references count="4">
          <reference field="0" count="0" selected="0"/>
          <reference field="1" count="0" selected="0"/>
          <reference field="2" count="0" selected="0"/>
          <reference field="3" count="0"/>
        </references>
      </pivotArea>
    </format>
    <format dxfId="388">
      <pivotArea dataOnly="0" labelOnly="1" outline="0" fieldPosition="0">
        <references count="5">
          <reference field="0" count="0" selected="0"/>
          <reference field="1" count="0" selected="0"/>
          <reference field="2" count="0" selected="0"/>
          <reference field="3" count="0" selected="0"/>
          <reference field="4" count="0"/>
        </references>
      </pivotArea>
    </format>
    <format dxfId="38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8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8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8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8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8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38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80">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379">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78">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377">
      <pivotArea field="17" type="button" dataOnly="0" labelOnly="1" outline="0" axis="axisRow" fieldPosition="13"/>
    </format>
    <format dxfId="376">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75">
      <pivotArea field="16" type="button" dataOnly="0" labelOnly="1" outline="0" axis="axisRow" fieldPosition="11"/>
    </format>
    <format dxfId="374">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73">
      <pivotArea type="all" dataOnly="0" outline="0" fieldPosition="0"/>
    </format>
    <format dxfId="372">
      <pivotArea field="0" type="button" dataOnly="0" labelOnly="1" outline="0" axis="axisRow" fieldPosition="0"/>
    </format>
    <format dxfId="371">
      <pivotArea field="1" type="button" dataOnly="0" labelOnly="1" outline="0" axis="axisRow" fieldPosition="1"/>
    </format>
    <format dxfId="370">
      <pivotArea field="2" type="button" dataOnly="0" labelOnly="1" outline="0" axis="axisRow" fieldPosition="2"/>
    </format>
    <format dxfId="369">
      <pivotArea field="3" type="button" dataOnly="0" labelOnly="1" outline="0" axis="axisRow" fieldPosition="3"/>
    </format>
    <format dxfId="368">
      <pivotArea field="4" type="button" dataOnly="0" labelOnly="1" outline="0" axis="axisRow" fieldPosition="4"/>
    </format>
    <format dxfId="367">
      <pivotArea field="5" type="button" dataOnly="0" labelOnly="1" outline="0" axis="axisRow" fieldPosition="5"/>
    </format>
    <format dxfId="366">
      <pivotArea field="6" type="button" dataOnly="0" labelOnly="1" outline="0" axis="axisRow" fieldPosition="6"/>
    </format>
    <format dxfId="365">
      <pivotArea field="7" type="button" dataOnly="0" labelOnly="1" outline="0" axis="axisRow" fieldPosition="7"/>
    </format>
    <format dxfId="364">
      <pivotArea field="8" type="button" dataOnly="0" labelOnly="1" outline="0" axis="axisRow" fieldPosition="8"/>
    </format>
    <format dxfId="363">
      <pivotArea field="9" type="button" dataOnly="0" labelOnly="1" outline="0" axis="axisRow" fieldPosition="9"/>
    </format>
    <format dxfId="362">
      <pivotArea field="10" type="button" dataOnly="0" labelOnly="1" outline="0" axis="axisRow" fieldPosition="10"/>
    </format>
    <format dxfId="361">
      <pivotArea field="16" type="button" dataOnly="0" labelOnly="1" outline="0" axis="axisRow" fieldPosition="11"/>
    </format>
    <format dxfId="360">
      <pivotArea field="11" type="button" dataOnly="0" labelOnly="1" outline="0" axis="axisRow" fieldPosition="12"/>
    </format>
    <format dxfId="359">
      <pivotArea field="17" type="button" dataOnly="0" labelOnly="1" outline="0" axis="axisRow" fieldPosition="13"/>
    </format>
    <format dxfId="358">
      <pivotArea field="12" type="button" dataOnly="0" labelOnly="1" outline="0" axis="axisRow" fieldPosition="14"/>
    </format>
    <format dxfId="357">
      <pivotArea dataOnly="0" labelOnly="1" outline="0" fieldPosition="0">
        <references count="1">
          <reference field="0" count="0"/>
        </references>
      </pivotArea>
    </format>
    <format dxfId="356">
      <pivotArea dataOnly="0" labelOnly="1" outline="0" fieldPosition="0">
        <references count="2">
          <reference field="0" count="0" selected="0"/>
          <reference field="1" count="0"/>
        </references>
      </pivotArea>
    </format>
    <format dxfId="355">
      <pivotArea dataOnly="0" labelOnly="1" outline="0" fieldPosition="0">
        <references count="3">
          <reference field="0" count="0" selected="0"/>
          <reference field="1" count="0" selected="0"/>
          <reference field="2" count="0"/>
        </references>
      </pivotArea>
    </format>
    <format dxfId="354">
      <pivotArea dataOnly="0" labelOnly="1" outline="0" fieldPosition="0">
        <references count="4">
          <reference field="0" count="0" selected="0"/>
          <reference field="1" count="0" selected="0"/>
          <reference field="2" count="0" selected="0"/>
          <reference field="3" count="0"/>
        </references>
      </pivotArea>
    </format>
    <format dxfId="353">
      <pivotArea dataOnly="0" labelOnly="1" outline="0" fieldPosition="0">
        <references count="5">
          <reference field="0" count="0" selected="0"/>
          <reference field="1" count="0" selected="0"/>
          <reference field="2" count="0" selected="0"/>
          <reference field="3" count="0" selected="0"/>
          <reference field="4" count="0"/>
        </references>
      </pivotArea>
    </format>
    <format dxfId="35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51">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50">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4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48">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47">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346">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45">
      <pivotArea dataOnly="0" labelOnly="1" outline="0" fieldPosition="0">
        <references count="13">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reference field="16" count="0" selected="0"/>
        </references>
      </pivotArea>
    </format>
    <format dxfId="344">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43">
      <pivotArea dataOnly="0" labelOnly="1" outline="0" fieldPosition="0">
        <references count="15">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reference field="16" count="0" selected="0"/>
          <reference field="17" count="0" selected="0"/>
        </references>
      </pivotArea>
    </format>
    <format dxfId="342">
      <pivotArea field="13" type="button" dataOnly="0" labelOnly="1" outline="0" axis="axisRow" fieldPosition="15"/>
    </format>
    <format dxfId="341">
      <pivotArea field="14" type="button" dataOnly="0" labelOnly="1" outline="0" axis="axisRow" fieldPosition="16"/>
    </format>
    <format dxfId="340">
      <pivotArea field="19" type="button" dataOnly="0" labelOnly="1" outline="0" axis="axisRow" fieldPosition="17"/>
    </format>
    <format dxfId="339">
      <pivotArea field="15" type="button" dataOnly="0" labelOnly="1" outline="0" axis="axisRow" fieldPosition="18"/>
    </format>
    <format dxfId="338">
      <pivotArea field="18" type="button" dataOnly="0" labelOnly="1" outline="0" axis="axisRow" fieldPosition="19"/>
    </format>
    <format dxfId="337">
      <pivotArea field="13" type="button" dataOnly="0" labelOnly="1" outline="0" axis="axisRow" fieldPosition="15"/>
    </format>
    <format dxfId="336">
      <pivotArea field="14" type="button" dataOnly="0" labelOnly="1" outline="0" axis="axisRow" fieldPosition="16"/>
    </format>
    <format dxfId="335">
      <pivotArea field="19" type="button" dataOnly="0" labelOnly="1" outline="0" axis="axisRow" fieldPosition="17"/>
    </format>
    <format dxfId="334">
      <pivotArea field="15" type="button" dataOnly="0" labelOnly="1" outline="0" axis="axisRow" fieldPosition="18"/>
    </format>
    <format dxfId="333">
      <pivotArea field="18" type="button" dataOnly="0" labelOnly="1" outline="0" axis="axisRow" fieldPosition="19"/>
    </format>
    <format dxfId="332">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 field="16" count="0" selected="0"/>
          <reference field="17" count="0" selected="0"/>
        </references>
      </pivotArea>
    </format>
    <format dxfId="331">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 field="16" count="0" selected="0"/>
          <reference field="17" count="0" selected="0"/>
        </references>
      </pivotArea>
    </format>
    <format dxfId="330">
      <pivotArea dataOnly="0" labelOnly="1" outline="0" fieldPosition="0">
        <references count="18">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6" count="0" selected="0"/>
          <reference field="17" count="0" selected="0"/>
          <reference field="19" count="0"/>
        </references>
      </pivotArea>
    </format>
    <format dxfId="329">
      <pivotArea dataOnly="0" labelOnly="1" outline="0" fieldPosition="0">
        <references count="1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 field="16" count="0" selected="0"/>
          <reference field="17" count="0" selected="0"/>
          <reference field="19" count="0" selected="0"/>
        </references>
      </pivotArea>
    </format>
    <format dxfId="328">
      <pivotArea dataOnly="0" labelOnly="1" outline="0" fieldPosition="0">
        <references count="2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selected="0"/>
          <reference field="17" count="0" selected="0"/>
          <reference field="18" count="0"/>
          <reference field="19" count="0" selected="0"/>
        </references>
      </pivotArea>
    </format>
    <format dxfId="327">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6" count="0"/>
        </references>
      </pivotArea>
    </format>
    <format dxfId="326">
      <pivotArea dataOnly="0" labelOnly="1" outline="0" fieldPosition="0">
        <references count="14">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6" count="0" selected="0"/>
          <reference field="17" count="0"/>
        </references>
      </pivotArea>
    </format>
    <format dxfId="325">
      <pivotArea field="13" type="button" dataOnly="0" labelOnly="1" outline="0" axis="axisRow" fieldPosition="15"/>
    </format>
    <format dxfId="324">
      <pivotArea field="14" type="button" dataOnly="0" labelOnly="1" outline="0" axis="axisRow" fieldPosition="16"/>
    </format>
    <format dxfId="323">
      <pivotArea field="19" type="button" dataOnly="0" labelOnly="1" outline="0" axis="axisRow" fieldPosition="17"/>
    </format>
    <format dxfId="322">
      <pivotArea field="15" type="button" dataOnly="0" labelOnly="1" outline="0" axis="axisRow" fieldPosition="18"/>
    </format>
    <format dxfId="321">
      <pivotArea field="18" type="button" dataOnly="0" labelOnly="1" outline="0" axis="axisRow" fieldPosition="19"/>
    </format>
  </formats>
  <pivotHierarchies count="25">
    <pivotHierarchy multipleItemSelectionAllowed="1" dragToData="1" caption="$No_VendorLbl$"/>
    <pivotHierarchy dragToData="1" caption="$Name_VendorLbl$"/>
    <pivotHierarchy dragToData="1" caption="$No_WorkCenterLbl$"/>
    <pivotHierarchy dragToData="1" caption="$Name_WorkCenterLbl$"/>
    <pivotHierarchy dragToData="1" caption="$OprtnNo_ProdOrderRtngLineLbl$"/>
    <pivotHierarchy dragToData="1" caption="$PONo_ProdOrderRtngLineLbl$"/>
    <pivotHierarchy dragToData="1" caption="$Desc_ProdOrderRtngLineLbl$"/>
    <pivotHierarchy dragToData="1" caption="$StrtDt_ProdOrderRtngLineLbl$"/>
    <pivotHierarchy dragToData="1" caption="$EndDate_ProdOrderRtngLineLbl$"/>
    <pivotHierarchy multipleItemSelectionAllowed="1" dragToData="1" caption="$ItemNo_ProdOrderLineLbl$"/>
    <pivotHierarchy multipleItemSelectionAllowed="1" dragToData="1" caption="$UOMCode_ProdOrderLineLbl$"/>
    <pivotHierarchy dragToData="1" caption="$RemaingQty_ProdOrderLineLbl$"/>
    <pivotHierarchy dragToData="1" caption="$Desc_ProdOrderLineLbl$"/>
    <pivotHierarchy multipleItemSelectionAllowed="1" dragToData="1" caption="$PurchLineDocNoLbl$"/>
    <pivotHierarchy dragToData="1" caption="$PurchLineOutstandingQtyLbl$"/>
    <pivotHierarchy dragToData="1" caption="$ItemNo_ProdOrderComp$"/>
    <pivotHierarchy dragToData="1" caption="$Desc_ProdOrderComp$"/>
    <pivotHierarchy dragToData="1" caption="$RemaingQty_ProdOrderComp$"/>
    <pivotHierarchy dragToData="1" caption="$UOMCode_ProdOrderComp$"/>
    <pivotHierarchy dragToData="1"/>
    <pivotHierarchy dragToRow="0" dragToCol="0" dragToPage="0" dragToData="1"/>
    <pivotHierarchy dragToRow="0" dragToCol="0" dragToPage="0" dragToData="1"/>
    <pivotHierarchy dragToData="1"/>
    <pivotHierarchy dragToData="1"/>
    <pivotHierarchy dragToData="1"/>
  </pivotHierarchies>
  <pivotTableStyleInfo name="Business Central Pivot Table Style (Template)" showRowHeaders="1" showColHeaders="1" showRowStripes="0" showColStripes="0" showLastColumn="1"/>
  <rowHierarchiesUsage count="20">
    <rowHierarchyUsage hierarchyUsage="0"/>
    <rowHierarchyUsage hierarchyUsage="1"/>
    <rowHierarchyUsage hierarchyUsage="2"/>
    <rowHierarchyUsage hierarchyUsage="3"/>
    <rowHierarchyUsage hierarchyUsage="5"/>
    <rowHierarchyUsage hierarchyUsage="4"/>
    <rowHierarchyUsage hierarchyUsage="6"/>
    <rowHierarchyUsage hierarchyUsage="7"/>
    <rowHierarchyUsage hierarchyUsage="8"/>
    <rowHierarchyUsage hierarchyUsage="9"/>
    <rowHierarchyUsage hierarchyUsage="12"/>
    <rowHierarchyUsage hierarchyUsage="11"/>
    <rowHierarchyUsage hierarchyUsage="13"/>
    <rowHierarchyUsage hierarchyUsage="14"/>
    <rowHierarchyUsage hierarchyUsage="10"/>
    <rowHierarchyUsage hierarchyUsage="15"/>
    <rowHierarchyUsage hierarchyUsage="16"/>
    <rowHierarchyUsage hierarchyUsage="19"/>
    <rowHierarchyUsage hierarchyUsage="18"/>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ubcontractorDispatchList.xlsx!SubcontractingDispatchListData">
        <x15:activeTabTopLevelEntity name="[SubcontractingDispatchList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0F5E005D-00A1-4BE8-B8B4-9F0601089799}" autoFormatId="16" applyNumberFormats="0" applyBorderFormats="0" applyFontFormats="0" applyPatternFormats="0" applyAlignmentFormats="0" applyWidthHeightFormats="0">
  <queryTableRefresh nextId="26">
    <queryTableFields count="20">
      <queryTableField id="1" name="No_Vendor" tableColumnId="1"/>
      <queryTableField id="2" name="Name_Vendor" tableColumnId="2"/>
      <queryTableField id="3" name="No_WorkCenter" tableColumnId="3"/>
      <queryTableField id="4" name="Name_WorkCenter" tableColumnId="4"/>
      <queryTableField id="5" name="OprtnNo_ProdOrderRtngLine" tableColumnId="5"/>
      <queryTableField id="6" name="PONo_ProdOrderRtngLine" tableColumnId="6"/>
      <queryTableField id="7" name="Desc_ProdOrderRtngLine" tableColumnId="7"/>
      <queryTableField id="8" name="StrtDt_ProdOrderRtngLine" tableColumnId="8"/>
      <queryTableField id="9" name="EndDate_ProdOrderRtngLine" tableColumnId="9"/>
      <queryTableField id="10" name="ItemNo_ProdOrderLine" tableColumnId="10"/>
      <queryTableField id="11" name="UOMCode_ProdOrderLine" tableColumnId="11"/>
      <queryTableField id="12" name="RemaingQty_ProdOrderLine" tableColumnId="12"/>
      <queryTableField id="13" name="Desc_ProdOrderLine" tableColumnId="13"/>
      <queryTableField id="14" name="PurchLineDocNo" tableColumnId="14"/>
      <queryTableField id="15" name="PurchLineOutstandingQty" tableColumnId="15"/>
      <queryTableField id="16" name="ItemNo_ProdOrderComp" tableColumnId="16"/>
      <queryTableField id="17" name="Desc_ProdOrderComp" tableColumnId="17"/>
      <queryTableField id="18" name="RemaingQty_ProdOrderComp" tableColumnId="18"/>
      <queryTableField id="19" name="UOMCode_ProdOrderComp" tableColumnId="19"/>
      <queryTableField id="20" name="PONo_ProdOrderComp"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Vendor" xr10:uid="{56CCDA52-9079-4160-A6BC-3D27BC5E5585}" sourceName="[SubcontractingDispatchListData].[No_Vendor]">
  <pivotTables>
    <pivotTable tabId="9" name="PivotTable3"/>
  </pivotTables>
  <data>
    <olap pivotCacheId="2060927369">
      <levels count="2">
        <level uniqueName="[SubcontractingDispatchListData].[No_Vendor].[(All)]" sourceCaption="(All)" count="0"/>
        <level uniqueName="[SubcontractingDispatchListData].[No_Vendor].[No_Vendor]" sourceCaption="No_Vendor" count="1">
          <ranges>
            <range startItem="0">
              <i n="[SubcontractingDispatchListData].[No_Vendor].&amp;[]" c=""/>
            </range>
          </ranges>
        </level>
      </levels>
      <selections count="1">
        <selection n="[SubcontractingDispatchListData].[No_Vendo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No_ProdOrderLine" xr10:uid="{F98174A0-6CD6-4C65-9DC1-68664E79DECD}" sourceName="[SubcontractingDispatchListData].[ItemNo_ProdOrderLine]">
  <pivotTables>
    <pivotTable tabId="9" name="PivotTable3"/>
  </pivotTables>
  <data>
    <olap pivotCacheId="2060927369">
      <levels count="2">
        <level uniqueName="[SubcontractingDispatchListData].[ItemNo_ProdOrderLine].[(All)]" sourceCaption="(All)" count="0"/>
        <level uniqueName="[SubcontractingDispatchListData].[ItemNo_ProdOrderLine].[ItemNo_ProdOrderLine]" sourceCaption="ItemNo_ProdOrderLine" count="1">
          <ranges>
            <range startItem="0">
              <i n="[SubcontractingDispatchListData].[ItemNo_ProdOrderLine].&amp;[]" c=""/>
            </range>
          </ranges>
        </level>
      </levels>
      <selections count="1">
        <selection n="[SubcontractingDispatchListData].[ItemNo_ProdOrderLin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LineDocNo" xr10:uid="{11D92517-13C5-418B-98DC-8742B4ACE111}" sourceName="[SubcontractingDispatchListData].[PurchLineDocNo]">
  <pivotTables>
    <pivotTable tabId="9" name="PivotTable3"/>
  </pivotTables>
  <data>
    <olap pivotCacheId="2060927369">
      <levels count="2">
        <level uniqueName="[SubcontractingDispatchListData].[PurchLineDocNo].[(All)]" sourceCaption="(All)" count="0"/>
        <level uniqueName="[SubcontractingDispatchListData].[PurchLineDocNo].[PurchLineDocNo]" sourceCaption="PurchLineDocNo" count="1">
          <ranges>
            <range startItem="0">
              <i n="[SubcontractingDispatchListData].[PurchLineDocNo].&amp;[]" c=""/>
            </range>
          </ranges>
        </level>
      </levels>
      <selections count="1">
        <selection n="[SubcontractingDispatchListData].[PurchLineDocNo].[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Code_ProdOrderLine" xr10:uid="{57B88E0F-99A0-4217-AA49-7B92AE3B8101}" sourceName="[SubcontractingDispatchListData].[UOMCode_ProdOrderLine]">
  <pivotTables>
    <pivotTable tabId="9" name="PivotTable3"/>
  </pivotTables>
  <data>
    <olap pivotCacheId="2060927369">
      <levels count="2">
        <level uniqueName="[SubcontractingDispatchListData].[UOMCode_ProdOrderLine].[(All)]" sourceCaption="(All)" count="0"/>
        <level uniqueName="[SubcontractingDispatchListData].[UOMCode_ProdOrderLine].[UOMCode_ProdOrderLine]" sourceCaption="UOMCode_ProdOrderLine" count="1">
          <ranges>
            <range startItem="0">
              <i n="[SubcontractingDispatchListData].[UOMCode_ProdOrderLine].&amp;[]" c=""/>
            </range>
          </ranges>
        </level>
      </levels>
      <selections count="1">
        <selection n="[SubcontractingDispatchListData].[UOMCode_ProdOrderLin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VendorLbl$" xr10:uid="{2CF3C88E-D82A-436F-8DC9-69A847CFA1ED}" cache="Slicer_No_Vendor" caption="$No_VendorLbl$" level="1" style="Business Central Reports Slicer Style (Template)" rowHeight="273050"/>
  <slicer name="ItemNo_ProdOrderLine" xr10:uid="{D43CD2AB-4CFF-4EAC-B300-5C158B0EEE87}" cache="Slicer_ItemNo_ProdOrderLine" caption="$ItemNo_ProdOrderLineLbl$" level="1" style="Business Central Reports Slicer Style (Template)" rowHeight="273050"/>
  <slicer name="PurchLineDocNo" xr10:uid="{0E8F7C81-6CFB-4D21-9759-8736898AD2E7}" cache="Slicer_PurchLineDocNo" caption="$PurchLineDocNoLbl$" level="1" style="Business Central Reports Slicer Style (Template)" rowHeight="273050"/>
  <slicer name="UOMCode_ProdOrderLine" xr10:uid="{26E9E272-D4E1-4513-BEB7-AA55B54B93A2}" cache="Slicer_UOMCode_ProdOrderLine" caption="$UOMCode_ProdOrderLineLbl$" level="1"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94AADDA-F96C-4CA3-B58B-3299C020FBE8}" name="SubcontractingDispatchListData" displayName="SubcontractingDispatchListData" ref="A1:T2" tableType="queryTable" totalsRowShown="0">
  <autoFilter ref="A1:T2" xr:uid="{F94AADDA-F96C-4CA3-B58B-3299C020FBE8}"/>
  <tableColumns count="20">
    <tableColumn id="1" xr3:uid="{2D58E9EE-A128-41A0-B425-52202D668E4E}" uniqueName="1" name="No_Vendor" queryTableFieldId="1" dataDxfId="320"/>
    <tableColumn id="2" xr3:uid="{9B65FAA0-77ED-408D-874E-4461834218AE}" uniqueName="2" name="Name_Vendor" queryTableFieldId="2" dataDxfId="319"/>
    <tableColumn id="3" xr3:uid="{41DD71DD-2C86-4A8F-85CB-6DF47169AA35}" uniqueName="3" name="No_WorkCenter" queryTableFieldId="3" dataDxfId="318"/>
    <tableColumn id="4" xr3:uid="{A474AF2F-2265-4BD8-9C94-25D3A73C32A2}" uniqueName="4" name="Name_WorkCenter" queryTableFieldId="4" dataDxfId="317"/>
    <tableColumn id="5" xr3:uid="{EFB77E47-D04F-41D9-BF84-6A05D0D59E2C}" uniqueName="5" name="OprtnNo_ProdOrderRtngLine" queryTableFieldId="5" dataDxfId="316"/>
    <tableColumn id="6" xr3:uid="{61A50B83-B652-4E15-A949-CC14018130AF}" uniqueName="6" name="PONo_ProdOrderRtngLine" queryTableFieldId="6" dataDxfId="315"/>
    <tableColumn id="7" xr3:uid="{8827D768-2B3C-40BC-84D4-87DB92938B23}" uniqueName="7" name="Desc_ProdOrderRtngLine" queryTableFieldId="7" dataDxfId="314"/>
    <tableColumn id="8" xr3:uid="{EB3FC218-DB79-4F1F-AFFD-AC5708985691}" uniqueName="8" name="StrtDt_ProdOrderRtngLine" queryTableFieldId="8" dataDxfId="313"/>
    <tableColumn id="9" xr3:uid="{6DA7C865-9F43-4A19-8D3B-C6FEE4A0611D}" uniqueName="9" name="EndDate_ProdOrderRtngLine" queryTableFieldId="9" dataDxfId="312"/>
    <tableColumn id="10" xr3:uid="{24D562FC-996E-4DFE-9CB7-7AF2A504FABE}" uniqueName="10" name="ItemNo_ProdOrderLine" queryTableFieldId="10" dataDxfId="311"/>
    <tableColumn id="11" xr3:uid="{930D0780-4BB4-4C79-849C-802C799006A4}" uniqueName="11" name="UOMCode_ProdOrderLine" queryTableFieldId="11" dataDxfId="310"/>
    <tableColumn id="12" xr3:uid="{51A55566-A5AC-4AD3-A034-96C22C502972}" uniqueName="12" name="RemaingQty_ProdOrderLine" queryTableFieldId="12"/>
    <tableColumn id="13" xr3:uid="{7C525D2B-5F6C-4AA1-A533-C590FFEA2877}" uniqueName="13" name="Desc_ProdOrderLine" queryTableFieldId="13" dataDxfId="309"/>
    <tableColumn id="14" xr3:uid="{122DE59E-2530-462E-88E2-DDF17C1793F8}" uniqueName="14" name="PurchLineDocNo" queryTableFieldId="14" dataDxfId="308"/>
    <tableColumn id="15" xr3:uid="{DB4EE496-5A07-4994-83FC-BC90EE39CC68}" uniqueName="15" name="PurchLineOutstandingQty" queryTableFieldId="15"/>
    <tableColumn id="16" xr3:uid="{B374CB35-366A-48D3-BF54-1DD9A7BAD12E}" uniqueName="16" name="ItemNo_ProdOrderComp" queryTableFieldId="16" dataDxfId="307"/>
    <tableColumn id="17" xr3:uid="{C2D5896D-FC35-4507-A61E-B023485E6D01}" uniqueName="17" name="Desc_ProdOrderComp" queryTableFieldId="17" dataDxfId="306"/>
    <tableColumn id="18" xr3:uid="{EAF5E534-0D47-43F8-8842-0D95907A0888}" uniqueName="18" name="RemaingQty_ProdOrderComp" queryTableFieldId="18" dataDxfId="305"/>
    <tableColumn id="19" xr3:uid="{785182FA-A1F8-4173-AF45-339161D9640B}" uniqueName="19" name="UOMCode_ProdOrderComp" queryTableFieldId="19" dataDxfId="304"/>
    <tableColumn id="20" xr3:uid="{51B2D28C-927D-4CE8-B147-53BCF1909EBE}" uniqueName="20" name="PONo_ProdOrderComp" queryTableFieldId="20" dataDxfId="303"/>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AK2" totalsRowShown="0" headerRowDxfId="302">
  <autoFilter ref="A1:AK2" xr:uid="{41D726F2-778D-4B1C-A5EA-875FED73D050}"/>
  <tableColumns count="37">
    <tableColumn id="1" xr3:uid="{21867904-D69E-41E3-B5BE-D9B124B8D7E4}" name="CompanyName"/>
    <tableColumn id="2" xr3:uid="{21867904-D69E-41E3-B5BE-D9B124B8D7E4}" name="No_Vendor"/>
    <tableColumn id="3" xr3:uid="{21867904-D69E-41E3-B5BE-D9B124B8D7E4}" name="Name_VendorCaption"/>
    <tableColumn id="4" xr3:uid="{21867904-D69E-41E3-B5BE-D9B124B8D7E4}" name="No_VendorCaption"/>
    <tableColumn id="5" xr3:uid="{21867904-D69E-41E3-B5BE-D9B124B8D7E4}" name="Name_Vendor"/>
    <tableColumn id="6" xr3:uid="{21867904-D69E-41E3-B5BE-D9B124B8D7E4}" name="OprtnNo_ProdOrderRtngLineCaption"/>
    <tableColumn id="7" xr3:uid="{21867904-D69E-41E3-B5BE-D9B124B8D7E4}" name="PONo_ProdOrderRtngLineCaption"/>
    <tableColumn id="8" xr3:uid="{21867904-D69E-41E3-B5BE-D9B124B8D7E4}" name="Desc_ProdOrderRtngLineCaption"/>
    <tableColumn id="9" xr3:uid="{21867904-D69E-41E3-B5BE-D9B124B8D7E4}" name="RemaingQty_ProdOrderLineCaption"/>
    <tableColumn id="10" xr3:uid="{21867904-D69E-41E3-B5BE-D9B124B8D7E4}" name="UOMCode_ProdOrderLineCaption"/>
    <tableColumn id="11" xr3:uid="{21867904-D69E-41E3-B5BE-D9B124B8D7E4}" name="SubcntrctrDispatchistCapt"/>
    <tableColumn id="12" xr3:uid="{21867904-D69E-41E3-B5BE-D9B124B8D7E4}" name="CurrReportPageNoCaption"/>
    <tableColumn id="13" xr3:uid="{21867904-D69E-41E3-B5BE-D9B124B8D7E4}" name="ProdOrdRtngLnStrtDtCapt"/>
    <tableColumn id="14" xr3:uid="{21867904-D69E-41E3-B5BE-D9B124B8D7E4}" name="ProdOrdRtngLnEndDtCapt"/>
    <tableColumn id="15" xr3:uid="{21867904-D69E-41E3-B5BE-D9B124B8D7E4}" name="PurchLineDocNoCaption"/>
    <tableColumn id="16" xr3:uid="{21867904-D69E-41E3-B5BE-D9B124B8D7E4}" name="PurchLineOutstandgQtyCapt"/>
    <tableColumn id="17" xr3:uid="{21867904-D69E-41E3-B5BE-D9B124B8D7E4}" name="No_WorkCenter"/>
    <tableColumn id="18" xr3:uid="{21867904-D69E-41E3-B5BE-D9B124B8D7E4}" name="Name_WorkCenter"/>
    <tableColumn id="19" xr3:uid="{21867904-D69E-41E3-B5BE-D9B124B8D7E4}" name="No_WorkCenterCaption"/>
    <tableColumn id="20" xr3:uid="{21867904-D69E-41E3-B5BE-D9B124B8D7E4}" name="Name_WorkCenterCaption"/>
    <tableColumn id="21" xr3:uid="{21867904-D69E-41E3-B5BE-D9B124B8D7E4}" name="OprtnNo_ProdOrderRtngLine"/>
    <tableColumn id="22" xr3:uid="{21867904-D69E-41E3-B5BE-D9B124B8D7E4}" name="PONo_ProdOrderRtngLine"/>
    <tableColumn id="23" xr3:uid="{21867904-D69E-41E3-B5BE-D9B124B8D7E4}" name="Desc_ProdOrderRtngLine"/>
    <tableColumn id="24" xr3:uid="{21867904-D69E-41E3-B5BE-D9B124B8D7E4}" name="StrtDt_ProdOrderRtngLine"/>
    <tableColumn id="25" xr3:uid="{21867904-D69E-41E3-B5BE-D9B124B8D7E4}" name="EndDate_ProdOrderRtngLine"/>
    <tableColumn id="26" xr3:uid="{21867904-D69E-41E3-B5BE-D9B124B8D7E4}" name="ItemNo_ProdOrderLine"/>
    <tableColumn id="27" xr3:uid="{21867904-D69E-41E3-B5BE-D9B124B8D7E4}" name="UOMCode_ProdOrderLine"/>
    <tableColumn id="28" xr3:uid="{21867904-D69E-41E3-B5BE-D9B124B8D7E4}" name="RemaingQty_ProdOrderLine"/>
    <tableColumn id="29" xr3:uid="{21867904-D69E-41E3-B5BE-D9B124B8D7E4}" name="Desc_ProdOrderLine"/>
    <tableColumn id="30" xr3:uid="{21867904-D69E-41E3-B5BE-D9B124B8D7E4}" name="PurchLineDocNo"/>
    <tableColumn id="31" xr3:uid="{21867904-D69E-41E3-B5BE-D9B124B8D7E4}" name="PurchLineOutstandingQty"/>
    <tableColumn id="32" xr3:uid="{21867904-D69E-41E3-B5BE-D9B124B8D7E4}" name="ItemNo_ProdOrderComp"/>
    <tableColumn id="33" xr3:uid="{21867904-D69E-41E3-B5BE-D9B124B8D7E4}" name="Desc_ProdOrderComp"/>
    <tableColumn id="34" xr3:uid="{21867904-D69E-41E3-B5BE-D9B124B8D7E4}" name="RemaingQty_ProdOrderComp"/>
    <tableColumn id="35" xr3:uid="{21867904-D69E-41E3-B5BE-D9B124B8D7E4}" name="UOMCode_ProdOrderComp"/>
    <tableColumn id="36" xr3:uid="{21867904-D69E-41E3-B5BE-D9B124B8D7E4}" name="PONo_ProdOrderComp"/>
    <tableColumn id="37" xr3:uid="{21867904-D69E-41E3-B5BE-D9B124B8D7E4}" name="ComponentsneededCaptio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0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300">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29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29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5597-51F5-4B0D-B129-DB9C05C598E2}">
  <sheetPr>
    <pageSetUpPr fitToPage="1"/>
  </sheetPr>
  <dimension ref="A2:U7"/>
  <sheetViews>
    <sheetView showGridLines="0" tabSelected="1" workbookViewId="0"/>
  </sheetViews>
  <sheetFormatPr defaultRowHeight="20.149999999999999" customHeight="1" x14ac:dyDescent="0.55000000000000004"/>
  <cols>
    <col min="1" max="1" width="9.08203125" style="5" customWidth="1"/>
    <col min="2" max="2" width="9.08203125" customWidth="1"/>
    <col min="3" max="3" width="23.33203125" bestFit="1" customWidth="1"/>
    <col min="4" max="4" width="5.5" bestFit="1" customWidth="1"/>
    <col min="5" max="5" width="18.83203125" customWidth="1"/>
    <col min="6" max="6" width="14.5" customWidth="1"/>
    <col min="7" max="7" width="13.58203125" bestFit="1" customWidth="1"/>
    <col min="8" max="8" width="19.5" customWidth="1"/>
    <col min="9" max="9" width="9.33203125" customWidth="1"/>
    <col min="10" max="10" width="9.08203125" customWidth="1"/>
    <col min="11" max="11" width="9.5" bestFit="1" customWidth="1"/>
    <col min="12" max="12" width="24.83203125" customWidth="1"/>
    <col min="13" max="13" width="10" customWidth="1"/>
    <col min="14" max="14" width="10.08203125" customWidth="1"/>
    <col min="15" max="15" width="10.58203125" customWidth="1"/>
    <col min="16" max="16" width="14.58203125" customWidth="1"/>
    <col min="17" max="17" width="11.75" customWidth="1"/>
    <col min="18" max="18" width="15.75" customWidth="1"/>
    <col min="19" max="19" width="17.33203125" customWidth="1"/>
    <col min="20" max="20" width="16.33203125" customWidth="1"/>
    <col min="21" max="21" width="19.58203125" customWidth="1"/>
  </cols>
  <sheetData>
    <row r="2" spans="2:21" ht="20.149999999999999" customHeight="1" thickBot="1" x14ac:dyDescent="0.6">
      <c r="B2" s="6" t="s">
        <v>94</v>
      </c>
      <c r="U2" s="7" t="str" cm="1">
        <f t="array" ref="U2">ReportRequest.CompanyName</f>
        <v>Company name Value</v>
      </c>
    </row>
    <row r="3" spans="2:21" ht="20.149999999999999" customHeight="1" thickTop="1" x14ac:dyDescent="0.55000000000000004"/>
    <row r="4" spans="2:21" ht="20.149999999999999" customHeight="1" x14ac:dyDescent="0.55000000000000004">
      <c r="B4" s="11" t="e" cm="1">
        <f t="array" ref="B4">IF(DateFilter="", "", _xlfn.CONCAT(Caption.PeriodLabel, " ", DateFilter))</f>
        <v>#N/A</v>
      </c>
      <c r="T4" s="8" t="e" cm="1">
        <f t="array" ref="T4">Caption.DataRetrieved</f>
        <v>#NAME?</v>
      </c>
      <c r="U4" s="19" t="e" cm="1">
        <f t="array" ref="U4">ReportRequest.DateLocal</f>
        <v>#NAME?</v>
      </c>
    </row>
    <row r="6" spans="2:21" ht="35.15" customHeight="1" x14ac:dyDescent="0.55000000000000004">
      <c r="B6" s="22" t="s">
        <v>114</v>
      </c>
      <c r="C6" s="22" t="s">
        <v>113</v>
      </c>
      <c r="D6" s="22" t="s">
        <v>112</v>
      </c>
      <c r="E6" s="22" t="s">
        <v>111</v>
      </c>
      <c r="F6" s="22" t="s">
        <v>110</v>
      </c>
      <c r="G6" s="22" t="s">
        <v>109</v>
      </c>
      <c r="H6" s="22" t="s">
        <v>108</v>
      </c>
      <c r="I6" s="15" t="s">
        <v>107</v>
      </c>
      <c r="J6" s="15" t="s">
        <v>106</v>
      </c>
      <c r="K6" s="22" t="s">
        <v>105</v>
      </c>
      <c r="L6" s="22" t="s">
        <v>104</v>
      </c>
      <c r="M6" s="16" t="s">
        <v>103</v>
      </c>
      <c r="N6" s="15" t="s">
        <v>102</v>
      </c>
      <c r="O6" s="16" t="s">
        <v>101</v>
      </c>
      <c r="P6" s="15" t="s">
        <v>100</v>
      </c>
      <c r="Q6" s="15" t="s">
        <v>99</v>
      </c>
      <c r="R6" s="15" t="s">
        <v>98</v>
      </c>
      <c r="S6" s="15" t="s">
        <v>97</v>
      </c>
      <c r="T6" s="15" t="s">
        <v>95</v>
      </c>
      <c r="U6" s="16" t="s">
        <v>96</v>
      </c>
    </row>
    <row r="7" spans="2:21" ht="20.149999999999999" customHeight="1" x14ac:dyDescent="0.55000000000000004">
      <c r="B7" s="12"/>
      <c r="C7" s="12"/>
      <c r="D7" s="12"/>
      <c r="E7" s="12"/>
      <c r="F7" s="12"/>
      <c r="G7" s="12"/>
      <c r="H7" s="12"/>
      <c r="I7" s="12"/>
      <c r="J7" s="12"/>
      <c r="K7" s="12"/>
      <c r="L7" s="12"/>
      <c r="M7" s="21">
        <v>0</v>
      </c>
      <c r="N7" s="12"/>
      <c r="O7" s="21">
        <v>0</v>
      </c>
      <c r="P7" s="12"/>
      <c r="Q7" s="12"/>
      <c r="R7" s="12"/>
      <c r="S7" s="12"/>
      <c r="T7" s="12"/>
      <c r="U7" s="21">
        <v>0</v>
      </c>
    </row>
  </sheetData>
  <printOptions horizontalCentered="1"/>
  <pageMargins left="0.23622047244094491" right="0.23622047244094491" top="0.74803149606299213" bottom="0.74803149606299213" header="0.31496062992125984" footer="0.31496062992125984"/>
  <pageSetup scale="3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D023-C302-44D8-A4A4-49C6463AEACF}">
  <dimension ref="A1:U4"/>
  <sheetViews>
    <sheetView showGridLines="0" workbookViewId="0"/>
  </sheetViews>
  <sheetFormatPr defaultColWidth="9" defaultRowHeight="20.149999999999999" customHeight="1" x14ac:dyDescent="0.45"/>
  <cols>
    <col min="1" max="1" width="50.75" style="9" customWidth="1"/>
    <col min="2" max="2" width="9.08203125" style="10" customWidth="1"/>
    <col min="3" max="3" width="23.33203125" style="10" bestFit="1" customWidth="1"/>
    <col min="4" max="4" width="5.5" style="10" bestFit="1" customWidth="1"/>
    <col min="5" max="5" width="18.83203125" style="10" customWidth="1"/>
    <col min="6" max="6" width="15" style="10" bestFit="1" customWidth="1"/>
    <col min="7" max="7" width="13.58203125" style="10" bestFit="1" customWidth="1"/>
    <col min="8" max="8" width="19.5" style="10" customWidth="1"/>
    <col min="9" max="9" width="12.83203125" style="10" bestFit="1" customWidth="1"/>
    <col min="10" max="10" width="12.08203125" style="10" bestFit="1" customWidth="1"/>
    <col min="11" max="11" width="9.5" style="10" bestFit="1" customWidth="1"/>
    <col min="12" max="12" width="24.83203125" style="10" customWidth="1"/>
    <col min="13" max="13" width="18.08203125" style="10" bestFit="1" customWidth="1"/>
    <col min="14" max="14" width="15.75" style="10" bestFit="1" customWidth="1"/>
    <col min="15" max="15" width="19.75" style="10" customWidth="1"/>
    <col min="16" max="16" width="19.58203125" style="10" bestFit="1" customWidth="1"/>
    <col min="17" max="17" width="11.75" style="10" customWidth="1"/>
    <col min="18" max="18" width="15.75" style="10" customWidth="1"/>
    <col min="19" max="19" width="17.33203125" style="10" customWidth="1"/>
    <col min="20" max="20" width="16.33203125" style="10" customWidth="1"/>
    <col min="21" max="21" width="18.08203125" style="10" customWidth="1"/>
    <col min="22" max="16384" width="9" style="10"/>
  </cols>
  <sheetData>
    <row r="1" spans="2:21" ht="48" x14ac:dyDescent="0.45">
      <c r="B1" s="13" t="s">
        <v>114</v>
      </c>
      <c r="C1" s="13" t="s">
        <v>113</v>
      </c>
      <c r="D1" s="13" t="s">
        <v>112</v>
      </c>
      <c r="E1" s="13" t="s">
        <v>111</v>
      </c>
      <c r="F1" s="13" t="s">
        <v>110</v>
      </c>
      <c r="G1" s="13" t="s">
        <v>109</v>
      </c>
      <c r="H1" s="13" t="s">
        <v>108</v>
      </c>
      <c r="I1" s="13" t="s">
        <v>107</v>
      </c>
      <c r="J1" s="13" t="s">
        <v>106</v>
      </c>
      <c r="K1" s="13" t="s">
        <v>105</v>
      </c>
      <c r="L1" s="13" t="s">
        <v>104</v>
      </c>
      <c r="M1" s="14" t="s">
        <v>103</v>
      </c>
      <c r="N1" s="13" t="s">
        <v>102</v>
      </c>
      <c r="O1" s="14" t="s">
        <v>101</v>
      </c>
      <c r="P1" s="13" t="s">
        <v>100</v>
      </c>
      <c r="Q1" s="17" t="s">
        <v>99</v>
      </c>
      <c r="R1" s="17" t="s">
        <v>98</v>
      </c>
      <c r="S1" s="17" t="s">
        <v>97</v>
      </c>
      <c r="T1" s="17" t="s">
        <v>95</v>
      </c>
      <c r="U1" s="17" t="s">
        <v>96</v>
      </c>
    </row>
    <row r="2" spans="2:21" ht="21" x14ac:dyDescent="0.45">
      <c r="B2" s="12"/>
      <c r="C2" s="12"/>
      <c r="D2" s="12"/>
      <c r="E2" s="12"/>
      <c r="F2" s="12"/>
      <c r="G2" s="12"/>
      <c r="H2" s="12"/>
      <c r="I2" s="12"/>
      <c r="J2" s="12"/>
      <c r="K2" s="12"/>
      <c r="L2" s="12"/>
      <c r="M2" s="21">
        <v>0</v>
      </c>
      <c r="N2" s="12"/>
      <c r="O2" s="21">
        <v>0</v>
      </c>
      <c r="P2" s="12"/>
      <c r="Q2" s="12"/>
      <c r="R2" s="12"/>
      <c r="S2" s="12"/>
      <c r="T2" s="12"/>
      <c r="U2" s="12">
        <v>0</v>
      </c>
    </row>
    <row r="3" spans="2:21" ht="20.149999999999999" customHeight="1" x14ac:dyDescent="0.45">
      <c r="B3"/>
      <c r="C3"/>
      <c r="D3"/>
      <c r="E3"/>
      <c r="F3"/>
      <c r="G3"/>
      <c r="H3"/>
      <c r="I3"/>
      <c r="J3"/>
      <c r="K3"/>
      <c r="L3"/>
      <c r="M3"/>
      <c r="N3"/>
      <c r="O3"/>
      <c r="P3"/>
      <c r="Q3"/>
      <c r="R3"/>
      <c r="S3"/>
      <c r="T3"/>
      <c r="U3"/>
    </row>
    <row r="4" spans="2:21" ht="20.149999999999999" customHeight="1" x14ac:dyDescent="0.45">
      <c r="B4"/>
      <c r="C4"/>
      <c r="D4"/>
      <c r="E4"/>
      <c r="F4"/>
      <c r="G4"/>
      <c r="H4"/>
      <c r="I4"/>
      <c r="J4"/>
      <c r="K4"/>
      <c r="L4"/>
      <c r="M4"/>
      <c r="N4"/>
      <c r="O4"/>
      <c r="P4"/>
      <c r="Q4"/>
      <c r="R4"/>
      <c r="S4"/>
      <c r="T4"/>
      <c r="U4"/>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7A42-6D74-440A-904E-D9540CE1B029}">
  <dimension ref="A1:T2"/>
  <sheetViews>
    <sheetView workbookViewId="0">
      <selection activeCell="A2" sqref="A2"/>
    </sheetView>
  </sheetViews>
  <sheetFormatPr defaultRowHeight="16.5" x14ac:dyDescent="0.45"/>
  <cols>
    <col min="1" max="1" width="12" bestFit="1" customWidth="1"/>
    <col min="2" max="2" width="14.4140625" bestFit="1" customWidth="1"/>
    <col min="3" max="3" width="15.9140625" bestFit="1" customWidth="1"/>
    <col min="4" max="4" width="18.33203125" bestFit="1" customWidth="1"/>
    <col min="5" max="5" width="26.6640625" bestFit="1" customWidth="1"/>
    <col min="6" max="6" width="24.33203125" bestFit="1" customWidth="1"/>
    <col min="7" max="7" width="23.33203125" bestFit="1" customWidth="1"/>
    <col min="8" max="8" width="24.1640625" bestFit="1" customWidth="1"/>
    <col min="9" max="9" width="26.25" bestFit="1" customWidth="1"/>
    <col min="10" max="10" width="21.75" bestFit="1" customWidth="1"/>
    <col min="11" max="11" width="24.4140625" bestFit="1" customWidth="1"/>
    <col min="12" max="12" width="25.75" bestFit="1" customWidth="1"/>
    <col min="13" max="13" width="19.5" bestFit="1" customWidth="1"/>
    <col min="14" max="14" width="16.25" bestFit="1" customWidth="1"/>
    <col min="15" max="15" width="23.58203125" bestFit="1" customWidth="1"/>
    <col min="16" max="16" width="23.5" bestFit="1" customWidth="1"/>
    <col min="17" max="17" width="21.1640625" bestFit="1" customWidth="1"/>
    <col min="18" max="18" width="27.5" bestFit="1" customWidth="1"/>
    <col min="19" max="19" width="26.08203125" bestFit="1" customWidth="1"/>
    <col min="20" max="20" width="22.1640625" bestFit="1" customWidth="1"/>
    <col min="21" max="21" width="24.83203125" bestFit="1" customWidth="1"/>
    <col min="22" max="22" width="22.5" bestFit="1" customWidth="1"/>
    <col min="23" max="23" width="29" bestFit="1" customWidth="1"/>
    <col min="24" max="24" width="27.33203125" bestFit="1" customWidth="1"/>
    <col min="25" max="25" width="23.5" bestFit="1" customWidth="1"/>
  </cols>
  <sheetData>
    <row r="1" spans="1:20" x14ac:dyDescent="0.45">
      <c r="A1" t="s">
        <v>51</v>
      </c>
      <c r="B1" t="s">
        <v>54</v>
      </c>
      <c r="C1" t="s">
        <v>66</v>
      </c>
      <c r="D1" t="s">
        <v>67</v>
      </c>
      <c r="E1" t="s">
        <v>70</v>
      </c>
      <c r="F1" t="s">
        <v>71</v>
      </c>
      <c r="G1" t="s">
        <v>72</v>
      </c>
      <c r="H1" t="s">
        <v>73</v>
      </c>
      <c r="I1" t="s">
        <v>74</v>
      </c>
      <c r="J1" t="s">
        <v>75</v>
      </c>
      <c r="K1" t="s">
        <v>76</v>
      </c>
      <c r="L1" t="s">
        <v>77</v>
      </c>
      <c r="M1" t="s">
        <v>78</v>
      </c>
      <c r="N1" t="s">
        <v>79</v>
      </c>
      <c r="O1" t="s">
        <v>80</v>
      </c>
      <c r="P1" t="s">
        <v>81</v>
      </c>
      <c r="Q1" t="s">
        <v>82</v>
      </c>
      <c r="R1" t="s">
        <v>83</v>
      </c>
      <c r="S1" t="s">
        <v>84</v>
      </c>
      <c r="T1" t="s">
        <v>85</v>
      </c>
    </row>
    <row r="2" spans="1:20" x14ac:dyDescent="0.45">
      <c r="A2" t="s">
        <v>87</v>
      </c>
      <c r="B2" t="s">
        <v>87</v>
      </c>
      <c r="C2" t="s">
        <v>87</v>
      </c>
      <c r="D2" t="s">
        <v>87</v>
      </c>
      <c r="E2" t="s">
        <v>87</v>
      </c>
      <c r="F2" t="s">
        <v>87</v>
      </c>
      <c r="G2" t="s">
        <v>87</v>
      </c>
      <c r="H2" t="s">
        <v>87</v>
      </c>
      <c r="I2" t="s">
        <v>87</v>
      </c>
      <c r="J2" t="s">
        <v>87</v>
      </c>
      <c r="K2" t="s">
        <v>87</v>
      </c>
      <c r="L2">
        <v>0</v>
      </c>
      <c r="M2" t="s">
        <v>87</v>
      </c>
      <c r="N2" t="s">
        <v>87</v>
      </c>
      <c r="O2">
        <v>0</v>
      </c>
      <c r="P2" t="s">
        <v>87</v>
      </c>
      <c r="Q2" t="s">
        <v>87</v>
      </c>
      <c r="R2">
        <v>0</v>
      </c>
      <c r="S2" t="s">
        <v>87</v>
      </c>
      <c r="T2" t="s">
        <v>87</v>
      </c>
    </row>
  </sheetData>
  <phoneticPr fontId="1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
  <sheetViews>
    <sheetView workbookViewId="0">
      <pane ySplit="1" topLeftCell="A2" activePane="bottomLeft" state="frozen"/>
      <selection pane="bottomLeft"/>
    </sheetView>
  </sheetViews>
  <sheetFormatPr defaultRowHeight="16.5" x14ac:dyDescent="0.45"/>
  <cols>
    <col min="1" max="1" width="18.33203125" customWidth="1"/>
  </cols>
  <sheetData>
    <row r="1" spans="1:37" x14ac:dyDescent="0.45">
      <c r="A1" t="s">
        <v>50</v>
      </c>
      <c r="B1" t="s">
        <v>51</v>
      </c>
      <c r="C1" t="s">
        <v>52</v>
      </c>
      <c r="D1" t="s">
        <v>53</v>
      </c>
      <c r="E1" t="s">
        <v>54</v>
      </c>
      <c r="F1" t="s">
        <v>55</v>
      </c>
      <c r="G1" t="s">
        <v>56</v>
      </c>
      <c r="H1" t="s">
        <v>57</v>
      </c>
      <c r="I1" t="s">
        <v>58</v>
      </c>
      <c r="J1" t="s">
        <v>59</v>
      </c>
      <c r="K1" t="s">
        <v>60</v>
      </c>
      <c r="L1" t="s">
        <v>61</v>
      </c>
      <c r="M1" t="s">
        <v>62</v>
      </c>
      <c r="N1" t="s">
        <v>63</v>
      </c>
      <c r="O1" t="s">
        <v>64</v>
      </c>
      <c r="P1" t="s">
        <v>65</v>
      </c>
      <c r="Q1" t="s">
        <v>66</v>
      </c>
      <c r="R1" t="s">
        <v>67</v>
      </c>
      <c r="S1" t="s">
        <v>68</v>
      </c>
      <c r="T1" t="s">
        <v>69</v>
      </c>
      <c r="U1" t="s">
        <v>70</v>
      </c>
      <c r="V1" t="s">
        <v>71</v>
      </c>
      <c r="W1" t="s">
        <v>72</v>
      </c>
      <c r="X1" t="s">
        <v>73</v>
      </c>
      <c r="Y1" t="s">
        <v>74</v>
      </c>
      <c r="Z1" t="s">
        <v>75</v>
      </c>
      <c r="AA1" t="s">
        <v>76</v>
      </c>
      <c r="AB1" t="s">
        <v>77</v>
      </c>
      <c r="AC1" t="s">
        <v>78</v>
      </c>
      <c r="AD1" t="s">
        <v>79</v>
      </c>
      <c r="AE1" t="s">
        <v>80</v>
      </c>
      <c r="AF1" t="s">
        <v>81</v>
      </c>
      <c r="AG1" t="s">
        <v>82</v>
      </c>
      <c r="AH1" t="s">
        <v>83</v>
      </c>
      <c r="AI1" t="s">
        <v>84</v>
      </c>
      <c r="AJ1" t="s">
        <v>85</v>
      </c>
      <c r="AK1" t="s">
        <v>86</v>
      </c>
    </row>
    <row r="2" spans="1:37" x14ac:dyDescent="0.45">
      <c r="A2" t="s">
        <v>87</v>
      </c>
      <c r="B2" t="s">
        <v>87</v>
      </c>
      <c r="C2" t="s">
        <v>87</v>
      </c>
      <c r="D2" t="s">
        <v>87</v>
      </c>
      <c r="E2" t="s">
        <v>87</v>
      </c>
      <c r="F2" t="s">
        <v>87</v>
      </c>
      <c r="G2" t="s">
        <v>87</v>
      </c>
      <c r="H2" t="s">
        <v>87</v>
      </c>
      <c r="I2" t="s">
        <v>87</v>
      </c>
      <c r="J2" t="s">
        <v>87</v>
      </c>
      <c r="K2" t="s">
        <v>87</v>
      </c>
      <c r="L2" t="s">
        <v>87</v>
      </c>
      <c r="M2" t="s">
        <v>87</v>
      </c>
      <c r="N2" t="s">
        <v>87</v>
      </c>
      <c r="O2" t="s">
        <v>87</v>
      </c>
      <c r="P2" t="s">
        <v>87</v>
      </c>
      <c r="Q2" t="s">
        <v>87</v>
      </c>
      <c r="R2" t="s">
        <v>87</v>
      </c>
      <c r="S2" t="s">
        <v>87</v>
      </c>
      <c r="T2" t="s">
        <v>87</v>
      </c>
      <c r="U2" t="s">
        <v>87</v>
      </c>
      <c r="V2" t="s">
        <v>87</v>
      </c>
      <c r="W2" t="s">
        <v>87</v>
      </c>
      <c r="X2" t="s">
        <v>87</v>
      </c>
      <c r="Y2" t="s">
        <v>87</v>
      </c>
      <c r="Z2" t="s">
        <v>87</v>
      </c>
      <c r="AA2" t="s">
        <v>87</v>
      </c>
      <c r="AB2" s="2">
        <v>0</v>
      </c>
      <c r="AC2" t="s">
        <v>87</v>
      </c>
      <c r="AD2" t="s">
        <v>87</v>
      </c>
      <c r="AE2" s="2">
        <v>0</v>
      </c>
      <c r="AF2" t="s">
        <v>87</v>
      </c>
      <c r="AG2" t="s">
        <v>87</v>
      </c>
      <c r="AH2" s="2">
        <v>0</v>
      </c>
      <c r="AI2" t="s">
        <v>87</v>
      </c>
      <c r="AJ2" t="s">
        <v>87</v>
      </c>
      <c r="AK2" t="s">
        <v>87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AB776-C444-436C-8014-96ED47AF7212}">
  <dimension ref="A1:C7"/>
  <sheetViews>
    <sheetView showGridLines="0" workbookViewId="0"/>
  </sheetViews>
  <sheetFormatPr defaultColWidth="9" defaultRowHeight="20.149999999999999" customHeight="1" x14ac:dyDescent="0.45"/>
  <cols>
    <col min="1" max="1" width="23.5" style="10" customWidth="1"/>
    <col min="2" max="2" width="25.58203125" style="10" customWidth="1"/>
    <col min="3" max="16384" width="9" style="10"/>
  </cols>
  <sheetData>
    <row r="1" spans="1:3" ht="20.149999999999999" customHeight="1" x14ac:dyDescent="0.45">
      <c r="A1" s="3" t="s">
        <v>88</v>
      </c>
      <c r="B1" s="4" t="str" cm="1">
        <f t="array" ref="B1">ReportRequest.EnvironmentName</f>
        <v>Environment name Value</v>
      </c>
      <c r="C1" s="18"/>
    </row>
    <row r="2" spans="1:3" ht="20.149999999999999" customHeight="1" x14ac:dyDescent="0.45">
      <c r="A2" s="3" t="s">
        <v>89</v>
      </c>
      <c r="B2" s="4" t="str" cm="1">
        <f t="array" ref="B2">ReportRequest.CompanyName</f>
        <v>Company name Value</v>
      </c>
      <c r="C2" s="18"/>
    </row>
    <row r="3" spans="1:3" ht="20.149999999999999" customHeight="1" x14ac:dyDescent="0.45">
      <c r="A3" s="3" t="s">
        <v>90</v>
      </c>
      <c r="B3" s="4" t="str" cm="1">
        <f t="array" ref="B3">ReportRequest.UserName</f>
        <v>User name Value</v>
      </c>
      <c r="C3" s="18"/>
    </row>
    <row r="4" spans="1:3" ht="20.149999999999999" customHeight="1" x14ac:dyDescent="0.45">
      <c r="A4" s="3" t="s">
        <v>91</v>
      </c>
      <c r="B4" s="20" t="e" cm="1">
        <f t="array" ref="B4">ReportRequest.DateLocal</f>
        <v>#NAME?</v>
      </c>
      <c r="C4" s="18"/>
    </row>
    <row r="5" spans="1:3" ht="20.149999999999999" customHeight="1" x14ac:dyDescent="0.45">
      <c r="A5" s="3"/>
      <c r="B5" s="23" t="e" cm="1">
        <f t="array" ref="B5">ReportRequest.DateLocal</f>
        <v>#NAME?</v>
      </c>
      <c r="C5" s="4"/>
    </row>
    <row r="6" spans="1:3" ht="20.149999999999999" customHeight="1" x14ac:dyDescent="0.45">
      <c r="A6" s="3" t="s">
        <v>92</v>
      </c>
      <c r="B6" s="4" t="e" cm="1">
        <f t="array" ref="B6">ReportMetadata.ObjectCaption</f>
        <v>#NAME?</v>
      </c>
      <c r="C6" s="18"/>
    </row>
    <row r="7" spans="1:3" ht="20.149999999999999" customHeight="1" x14ac:dyDescent="0.45">
      <c r="A7" s="3" t="s">
        <v>93</v>
      </c>
      <c r="B7" s="24" t="str">
        <f>HYPERLINK(_xlfn.CONCAT("https://learn.microsoft.com/dynamics365/business-central/reports/report-",ReportMetadata.ObjectID))</f>
        <v>https://learn.microsoft.com/dynamics365/business-central/reports/report-Object ID Value</v>
      </c>
      <c r="C7"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election activeCell="E8" sqref="E8"/>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48</v>
      </c>
      <c r="E2" t="s">
        <v>49</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9995242F-AF0D-4C02-8073-F419DC1E0517}">
  <ds:schemaRefs/>
</ds:datastoreItem>
</file>

<file path=customXml/itemProps2.xml><?xml version="1.0" encoding="utf-8"?>
<ds:datastoreItem xmlns:ds="http://schemas.openxmlformats.org/officeDocument/2006/customXml" ds:itemID="{B8BB7AD2-4345-4340-A09D-F9F624395E79}">
  <ds:schemaRefs/>
</ds:datastoreItem>
</file>

<file path=customXml/itemProps3.xml><?xml version="1.0" encoding="utf-8"?>
<ds:datastoreItem xmlns:ds="http://schemas.openxmlformats.org/officeDocument/2006/customXml" ds:itemID="{CA3C1883-5CC3-4572-8DDA-C3DCD7D38516}">
  <ds:schemaRefs/>
</ds:datastoreItem>
</file>

<file path=customXml/itemProps4.xml><?xml version="1.0" encoding="utf-8"?>
<ds:datastoreItem xmlns:ds="http://schemas.openxmlformats.org/officeDocument/2006/customXml" ds:itemID="{B5AFEC3E-681E-443F-91EE-11351431D91F}">
  <ds:schemaRefs/>
</ds:datastoreItem>
</file>

<file path=customXml/itemProps5.xml><?xml version="1.0" encoding="utf-8"?>
<ds:datastoreItem xmlns:ds="http://schemas.openxmlformats.org/officeDocument/2006/customXml" ds:itemID="{666E9691-92CD-44F5-8EF5-AC231502E442}">
  <ds:schemaRefs/>
</ds:datastoreItem>
</file>

<file path=customXml/itemProps6.xml><?xml version="1.0" encoding="utf-8"?>
<ds:datastoreItem xmlns:ds="http://schemas.openxmlformats.org/officeDocument/2006/customXml" ds:itemID="{2684CE06-2B2D-4D12-AED9-3A3562230C0E}">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$SubDispatchListPrint$</vt:lpstr>
      <vt:lpstr>$SubDispatchListAnalysis$</vt:lpstr>
      <vt:lpstr>SubcontractingDispatchListData</vt:lpstr>
      <vt:lpstr>Data</vt:lpstr>
      <vt:lpstr>$AboutTheReportLabel$</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2025-02-27T05:58:24Z</cp:lastPrinted>
  <dcterms:modified xsi:type="dcterms:W3CDTF">2025-06-30T23:52:33Z</dcterms:modified>
</cp:coreProperties>
</file>