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4.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hidePivotFieldList="1"/>
  <mc:AlternateContent xmlns:mc="http://schemas.openxmlformats.org/markup-compatibility/2006">
    <mc:Choice Requires="x15">
      <x15ac:absPath xmlns:x15ac="http://schemas.microsoft.com/office/spreadsheetml/2010/11/ac" url="C:\Users\daniel.williams\Source\Gold\Yellowstone.BaseApplication\App\Layers\W1\BaseApp\Manufacturing\Reports\"/>
    </mc:Choice>
  </mc:AlternateContent>
  <xr:revisionPtr revIDLastSave="0" documentId="13_ncr:1_{C6848647-A793-4AF5-BD1A-D25669138EC3}" xr6:coauthVersionLast="47" xr6:coauthVersionMax="47" xr10:uidLastSave="{00000000-0000-0000-0000-000000000000}"/>
  <bookViews>
    <workbookView xWindow="-18852" yWindow="-17388" windowWidth="30936" windowHeight="16776" tabRatio="879" xr2:uid="{00000000-000D-0000-FFFF-FFFF00000000}"/>
  </bookViews>
  <sheets>
    <sheet name="$WorkCenterLoadPrint$" sheetId="6" r:id="rId1"/>
    <sheet name="$MachineCenterLoadPrint$" sheetId="8" r:id="rId2"/>
    <sheet name="$WorkCenterLoadAnalysis$" sheetId="7" r:id="rId3"/>
    <sheet name="$MachineCenterLoadAnalysis$" sheetId="9" r:id="rId4"/>
    <sheet name="$AboutTheReportLabel$" sheetId="11" r:id="rId5"/>
    <sheet name="Data_Query" sheetId="5" state="hidden" r:id="rId6"/>
    <sheet name="Data" sheetId="1" state="hidden" r:id="rId7"/>
    <sheet name="TranslationData" sheetId="2" state="hidden" r:id="rId8"/>
    <sheet name="CaptionData" sheetId="3" state="hidden" r:id="rId9"/>
    <sheet name="Aggregated Metadata" sheetId="4" state="hidden" r:id="rId10"/>
  </sheets>
  <definedNames>
    <definedName name="ExternalData_1" localSheetId="5" hidden="1">Data_Query!$A$1:$Z$2</definedName>
    <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_xlfn.XLOOKUP("About This Report Title",ReportMetadataValues[[#All],[Report Property]],ReportMetadataValues[[#All],[Report Property Value]],"none",)</definedName>
    <definedName name="ReportMetadata.ExtensionID" comment="Use this function to get the Extension ID from the ReportMetadataValues table in the Aggregated Metadata worksheet">_xlfn.XLOOKUP("Extension ID",ReportMetadataValues[[#All],[Report Property]],ReportMetadataValues[[#All],[Report Property Value]],"none",)</definedName>
    <definedName name="ReportMetadata.ExtensionName" comment="Use this function to get the Extension Name from the ReportMetadataValues table in the Aggregated Metadata worksheet">_xlfn.XLOOKUP("Extension Name",ReportMetadataValues[[#All],[Report Property]],ReportMetadataValues[[#All],[Report Property Value]],"none",)</definedName>
    <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definedName>
    <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definedName>
    <definedName name="ReportMetadata.ObjectID" comment="Use this function to get the Object ID from the ReportMetadataValues table in the Aggregated Metadata worksheet">_xlfn.XLOOKUP("Object ID",ReportMetadataValues[[#All],[Report Property]],ReportMetadataValues[[#All],[Report Property Value]],"none",)</definedName>
    <definedName name="ReportMetadata.ObjectName" comment="Use this function to get the Object Name from the ReportMetadataValues table in the Aggregated Metadata worksheet">_xlfn.XLOOKUP("Object Name",ReportMetadataValues[[#All],[Report Property]],ReportMetadataValues[[#All],[Report Property Value]],"none",)</definedName>
    <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definedName>
    <definedName name="ReportRequest.CompanyId" comment="Use this function to get the Company Id from the ReportRequestValues table in the Aggregated Metadata worksheet">_xlfn.XLOOKUP("Company Id",ReportRequestValues[[#All],[Request Property]],ReportRequestValues[[#All],[Request Property Value]],"none",)</definedName>
    <definedName name="ReportRequest.CompanyName" comment="Use this function to get the Company name from the ReportRequestValues table in the Aggregated Metadata worksheet">_xlfn.XLOOKUP("Company name",ReportRequestValues[[#All],[Request Property]],ReportRequestValues[[#All],[Request Property Value]],"none",)</definedName>
    <definedName name="ReportRequest.Date" comment="Use this function to get the Date from the ReportRequestValues table in the Aggregated Metadata worksheet">_xlfn.XLOOKUP("Date",ReportRequestValues[[#All],[Request Property]],ReportRequestValues[[#All],[Request Property Value]],"none",)</definedName>
    <definedName name="ReportRequest.EnvironmentName" comment="Use this function to get the Environment name from the ReportRequestValues table in the Aggregated Metadata worksheet">_xlfn.XLOOKUP("Environment name",ReportRequestValues[[#All],[Request Property]],ReportRequestValues[[#All],[Request Property Value]],"none",)</definedName>
    <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definedName>
    <definedName name="ReportRequest.FormatRegion" comment="Use this function to get the Format Region from the ReportRequestValues table in the Aggregated Metadata worksheet">_xlfn.XLOOKUP("Format Region",ReportRequestValues[[#All],[Request Property]],ReportRequestValues[[#All],[Request Property Value]],"none",)</definedName>
    <definedName name="ReportRequest.Language" comment="Use this function to get the Language from the ReportRequestValues table in the Aggregated Metadata worksheet">_xlfn.XLOOKUP("Language",ReportRequestValues[[#All],[Request Property]],ReportRequestValues[[#All],[Request Property Value]],"none",)</definedName>
    <definedName name="ReportRequest.TenantEntraId" comment="Use this function to get the Tenant Entra Id from the ReportRequestValues table in the Aggregated Metadata worksheet">_xlfn.XLOOKUP("Tenant Entra Id",ReportRequestValues[[#All],[Request Property]],ReportRequestValues[[#All],[Request Property Value]],"none",)</definedName>
    <definedName name="ReportRequest.TenantId" comment="Use this function to get the Tenant Id from the ReportRequestValues table in the Aggregated Metadata worksheet">_xlfn.XLOOKUP("Tenant Id",ReportRequestValues[[#All],[Request Property]],ReportRequestValues[[#All],[Request Property Value]],"none",)</definedName>
    <definedName name="ReportRequest.UserName" comment="Use this function to get the User name from the ReportRequestValues table in the Aggregated Metadata worksheet">_xlfn.XLOOKUP("User name",ReportRequestValues[[#All],[Request Property]],ReportRequestValues[[#All],[Request Property Value]],"none",)</definedName>
    <definedName name="Slicer_MachineCenterNo">#N/A</definedName>
    <definedName name="Slicer_PeriodEndingDate">#N/A</definedName>
    <definedName name="Slicer_PeriodEndingDate1">#N/A</definedName>
    <definedName name="Slicer_PeriodStartingDate">#N/A</definedName>
    <definedName name="Slicer_PeriodStartingDate1">#N/A</definedName>
    <definedName name="Slicer_WorkCenterGroupCode">#N/A</definedName>
    <definedName name="Slicer_WorkCenterNo">#N/A</definedName>
    <definedName name="Slicer_WorkCenterNo1">#N/A</definedName>
  </definedNames>
  <calcPr calcId="191029"/>
  <pivotCaches>
    <pivotCache cacheId="22" r:id="rId11"/>
  </pivotCaches>
  <extLst>
    <ext xmlns:x14="http://schemas.microsoft.com/office/spreadsheetml/2009/9/main" uri="{BBE1A952-AA13-448e-AADC-164F8A28A991}">
      <x14:slicerCaches>
        <x14:slicerCache r:id="rId12"/>
        <x14:slicerCache r:id="rId13"/>
        <x14:slicerCache r:id="rId14"/>
        <x14:slicerCache r:id="rId15"/>
        <x14:slicerCache r:id="rId16"/>
        <x14:slicerCache r:id="rId17"/>
        <x14:slicerCache r:id="rId18"/>
        <x14:slicerCache r:id="rId1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6" i="11" l="1" a="1"/>
  <c r="B6" i="11"/>
  <c r="B5" i="11" a="1"/>
  <c r="B5" i="11"/>
  <c r="B4" i="11" a="1"/>
  <c r="B4" i="11"/>
  <c r="L4" i="8" a="1"/>
  <c r="L4" i="8" s="1"/>
  <c r="M4" i="6" a="1"/>
  <c r="M4" i="6"/>
  <c r="K4" i="8" a="1"/>
  <c r="K4" i="8" s="1"/>
  <c r="L4" i="6" l="1" a="1"/>
  <c r="L4" i="6" s="1"/>
  <c r="B7" i="11"/>
  <c r="B3" i="11" a="1"/>
  <c r="B3" i="11" s="1"/>
  <c r="B2" i="11" a="1"/>
  <c r="B2" i="11" s="1"/>
  <c r="B1" i="11" a="1"/>
  <c r="B1" i="11" s="1"/>
  <c r="B6" i="8" l="1" a="1"/>
  <c r="B6" i="8" s="1"/>
  <c r="B4" i="8" a="1"/>
  <c r="B4" i="8" s="1"/>
  <c r="L2" i="8" a="1"/>
  <c r="L2" i="8" s="1"/>
  <c r="M2" i="6" a="1"/>
  <c r="M2" i="6" s="1"/>
  <c r="B6" i="6" l="1" a="1"/>
  <c r="B6" i="6" s="1"/>
  <c r="B4" i="6" a="1"/>
  <c r="B4" i="6"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12EB3B7-ACED-4116-B725-61080554A556}" keepAlive="1" name="Query - Data_Query" description="Connection to the 'Data_Query' query in the workbook." type="5" refreshedVersion="8" refreshOnLoad="1" saveData="1">
    <dbPr connection="Provider=Microsoft.Mashup.OleDb.1;Data Source=$Workbook$;Location=Data_Query;Extended Properties=&quot;&quot;" command="SELECT * FROM [Data_Query]"/>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<sst xmlns="http://schemas.openxmlformats.org/spreadsheetml/2006/main" count="277" uniqueCount="169">
  <si>
    <t>Language</t>
  </si>
  <si>
    <t>Value</t>
  </si>
  <si>
    <t>CaptionKey</t>
  </si>
  <si>
    <t>Caption</t>
  </si>
  <si>
    <t>Request Page Option</t>
  </si>
  <si>
    <t>Request Page Option Value</t>
  </si>
  <si>
    <t>Report Property</t>
  </si>
  <si>
    <t>Report Property Value</t>
  </si>
  <si>
    <t>Extension ID</t>
  </si>
  <si>
    <t>Extension ID Value</t>
  </si>
  <si>
    <t>Extension Name</t>
  </si>
  <si>
    <t>Extension Name Value</t>
  </si>
  <si>
    <t>Extension Publisher</t>
  </si>
  <si>
    <t>Extension Publisher Value</t>
  </si>
  <si>
    <t>Extension Version</t>
  </si>
  <si>
    <t>Extension Version Value</t>
  </si>
  <si>
    <t>Object ID</t>
  </si>
  <si>
    <t>Object ID Value</t>
  </si>
  <si>
    <t>Object Name</t>
  </si>
  <si>
    <t>Object Name Value</t>
  </si>
  <si>
    <t>About This Report Title</t>
  </si>
  <si>
    <t>About This Report Title Value</t>
  </si>
  <si>
    <t>About This Report Text</t>
  </si>
  <si>
    <t>About This Report Text Value</t>
  </si>
  <si>
    <t>Report help link</t>
  </si>
  <si>
    <t>Report help link Value</t>
  </si>
  <si>
    <t>Request Property</t>
  </si>
  <si>
    <t>Request Property Value</t>
  </si>
  <si>
    <t>Tenant Id</t>
  </si>
  <si>
    <t>Tenant Id Value</t>
  </si>
  <si>
    <t>Environment name</t>
  </si>
  <si>
    <t>Environment name Value</t>
  </si>
  <si>
    <t>Environment type</t>
  </si>
  <si>
    <t>Environment type Value</t>
  </si>
  <si>
    <t>Company name</t>
  </si>
  <si>
    <t>Company name Value</t>
  </si>
  <si>
    <t>Company Id</t>
  </si>
  <si>
    <t>Company Id Value</t>
  </si>
  <si>
    <t>User name</t>
  </si>
  <si>
    <t>User name Value</t>
  </si>
  <si>
    <t>Date</t>
  </si>
  <si>
    <t>Date Value</t>
  </si>
  <si>
    <t>Language Value</t>
  </si>
  <si>
    <t>Format Region</t>
  </si>
  <si>
    <t>Format Region Value</t>
  </si>
  <si>
    <t>Filter</t>
  </si>
  <si>
    <t>Filter Value</t>
  </si>
  <si>
    <t>Tenant Entra Id</t>
  </si>
  <si>
    <t>Tenant Entra Id Value</t>
  </si>
  <si>
    <t>WorkCenterGroupTableCaptFilter</t>
  </si>
  <si>
    <t>WorkCenterGroupFilter</t>
  </si>
  <si>
    <t>WorkCenterTableCaptFilter</t>
  </si>
  <si>
    <t>WorkCenterFilter</t>
  </si>
  <si>
    <t>Work_Center_Group_Code</t>
  </si>
  <si>
    <t>Work_Center_Group_Name</t>
  </si>
  <si>
    <t>PeriodStartingDate</t>
  </si>
  <si>
    <t>PeriodEndingDate</t>
  </si>
  <si>
    <t>Work_Center__No__</t>
  </si>
  <si>
    <t>Work_Center_Name</t>
  </si>
  <si>
    <t>Work_Center_Capacity</t>
  </si>
  <si>
    <t>Work_Center__Unit_of_Measure_Code_</t>
  </si>
  <si>
    <t>Work_Center__Capacity__Effective__</t>
  </si>
  <si>
    <t>Work_Center__Prod__Order_Need__Qty___</t>
  </si>
  <si>
    <t>WorkCenterCapacityAvailable</t>
  </si>
  <si>
    <t>WorkCenterCapacityEfficiency</t>
  </si>
  <si>
    <t>WorkCenterLoadStrTotal</t>
  </si>
  <si>
    <t>Machine_Center__No__</t>
  </si>
  <si>
    <t>Machine_Center_Name</t>
  </si>
  <si>
    <t>Machine_Center_Capacity</t>
  </si>
  <si>
    <t>Machine_Center__Capacity__Effective__</t>
  </si>
  <si>
    <t>Machine_Center__Prod__Order_Need__Qty___</t>
  </si>
  <si>
    <t>MachineCenterCapacityAvailable</t>
  </si>
  <si>
    <t>MachineCenterCapacityEfficiency</t>
  </si>
  <si>
    <t>MachineCenterLoadStrTotal</t>
  </si>
  <si>
    <t/>
  </si>
  <si>
    <t>Code</t>
  </si>
  <si>
    <t>Name</t>
  </si>
  <si>
    <t>No.</t>
  </si>
  <si>
    <t>Capacity</t>
  </si>
  <si>
    <t>Unit of Measure Code</t>
  </si>
  <si>
    <t>Capacity (Effective)</t>
  </si>
  <si>
    <t>Prod. Order Need (Qty.)</t>
  </si>
  <si>
    <t>Available</t>
  </si>
  <si>
    <t>Load</t>
  </si>
  <si>
    <t>ExpectedEfficiency</t>
  </si>
  <si>
    <t>Expected Efficiency</t>
  </si>
  <si>
    <t>Period Ending Date</t>
  </si>
  <si>
    <t>BarTxt</t>
  </si>
  <si>
    <t>0                       100                      200</t>
  </si>
  <si>
    <t>BarTxt2</t>
  </si>
  <si>
    <t>|                        |                        |</t>
  </si>
  <si>
    <t>DataRetrieved</t>
  </si>
  <si>
    <t>Data retrieved:</t>
  </si>
  <si>
    <t>AboutTheReportLabel</t>
  </si>
  <si>
    <t>About the report</t>
  </si>
  <si>
    <t>EnvironmentLabel</t>
  </si>
  <si>
    <t>Environment</t>
  </si>
  <si>
    <t>CompanyLabel</t>
  </si>
  <si>
    <t>Company</t>
  </si>
  <si>
    <t>UserLabel</t>
  </si>
  <si>
    <t>User</t>
  </si>
  <si>
    <t>RunOnLabel</t>
  </si>
  <si>
    <t>Run on</t>
  </si>
  <si>
    <t>ReportNameLabel</t>
  </si>
  <si>
    <t>Report name</t>
  </si>
  <si>
    <t>DocumentationLabel</t>
  </si>
  <si>
    <t>Documentation</t>
  </si>
  <si>
    <t>$WorkCenterLoad$</t>
  </si>
  <si>
    <t>(blank)</t>
  </si>
  <si>
    <t>$Available$</t>
  </si>
  <si>
    <t>$ExpectedEfficiency$</t>
  </si>
  <si>
    <t>$PeriodEndingDate$</t>
  </si>
  <si>
    <t>$PeriodStartingDate$</t>
  </si>
  <si>
    <t>WorkCenterLoad</t>
  </si>
  <si>
    <t>Work Center Load</t>
  </si>
  <si>
    <t>WorkCenterLoadPrint</t>
  </si>
  <si>
    <t>Work Center Load (Print)</t>
  </si>
  <si>
    <t>WorkCenterLoadAnalysis</t>
  </si>
  <si>
    <t>Work Center Load (Analysis)</t>
  </si>
  <si>
    <t>MachineCenterLoad</t>
  </si>
  <si>
    <t>Machine Center Load</t>
  </si>
  <si>
    <t>MachineCenterLoadPrint</t>
  </si>
  <si>
    <t>Machine Center Load (Print)</t>
  </si>
  <si>
    <t>MachineCenterLoadAnalysis</t>
  </si>
  <si>
    <t>Machine Center Load (Analysis)</t>
  </si>
  <si>
    <t>WorkCenterGroupCode</t>
  </si>
  <si>
    <t>Work Center Group Code</t>
  </si>
  <si>
    <t>WorkCenterGroupName</t>
  </si>
  <si>
    <t>Work Center Group Name</t>
  </si>
  <si>
    <t>WorkCenterNo</t>
  </si>
  <si>
    <t>Work Center No.</t>
  </si>
  <si>
    <t>WorkCenterName</t>
  </si>
  <si>
    <t>Work Center Name</t>
  </si>
  <si>
    <t>$WorkCenterNo$</t>
  </si>
  <si>
    <t>$WorkCenterName$</t>
  </si>
  <si>
    <t>$MachineCenterLoad$</t>
  </si>
  <si>
    <t>$EnvironmentLabel$</t>
  </si>
  <si>
    <t>$CompanyLabel$</t>
  </si>
  <si>
    <t>$UserLabel$</t>
  </si>
  <si>
    <t>$RunOnLabel$</t>
  </si>
  <si>
    <t>$ReportNameLabel$</t>
  </si>
  <si>
    <t>$DocumentationLabel$</t>
  </si>
  <si>
    <t>TodayFormatted</t>
  </si>
  <si>
    <t>Period Starting Date</t>
  </si>
  <si>
    <t>Page</t>
  </si>
  <si>
    <t>WorkMachineCenterLoad</t>
  </si>
  <si>
    <t>Work/Machine Center Load</t>
  </si>
  <si>
    <t>WorkCenterCapacity</t>
  </si>
  <si>
    <t>WorkCenterUOMCode</t>
  </si>
  <si>
    <t>WorkCenterCapacityEffective</t>
  </si>
  <si>
    <t>WorkCenterProdOrderNeedQty</t>
  </si>
  <si>
    <t>MachineCenterNo</t>
  </si>
  <si>
    <t>MachineCenterName</t>
  </si>
  <si>
    <t>MachineCenterCapacity</t>
  </si>
  <si>
    <t>MachineCenterCapacityEffective</t>
  </si>
  <si>
    <t>MachineCenterProdOrderNeedQty</t>
  </si>
  <si>
    <t>$WorkCenterGroupCodeLabel$</t>
  </si>
  <si>
    <t>$WorkCenterGroupNameLabel$</t>
  </si>
  <si>
    <t>$WorkCenterUOMCode$</t>
  </si>
  <si>
    <t>$WorkCenterProdOrderNeedQty$</t>
  </si>
  <si>
    <t>$WorkCenterCapacityEffective$</t>
  </si>
  <si>
    <t>$WorkCenterCapacity$</t>
  </si>
  <si>
    <t>$WorkCenterNoLabel$</t>
  </si>
  <si>
    <t>$WorkCenterNameLabel$</t>
  </si>
  <si>
    <t>$MachineCenterNo$</t>
  </si>
  <si>
    <t>$MachineCenterName$</t>
  </si>
  <si>
    <t>$MachineCenterCapacity$</t>
  </si>
  <si>
    <t>$MachineCenterCapacityEffective$</t>
  </si>
  <si>
    <t>$MachineCenterProdOrderNeedQty$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</si>
</sst>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0%"/>
    <numFmt numFmtId="165" formatCode="[$-F800]dddd\,\ mmmm\ dd\,\ yyyy"/>
    <numFmt numFmtId="166" formatCode="[$-F400]h:mm:ss\ AM/PM"/>
  </numFmts>
  <fonts count="14" x14ac:knownFonts="1">
    <font>
      <sz val="11"/>
      <name val="Segoe UI"/>
      <family val="2"/>
      <scheme val="minor"/>
    </font>
    <font>
      <sz val="11"/>
      <color theme="1"/>
      <name val="Segoe UI"/>
      <family val="2"/>
      <scheme val="minor"/>
    </font>
    <font>
      <b/>
      <sz val="11"/>
      <name val="Segoe UI"/>
      <family val="2"/>
      <scheme val="minor"/>
    </font>
    <font>
      <b/>
      <sz val="18"/>
      <name val="Segoe UI Semibold"/>
      <family val="2"/>
      <scheme val="major"/>
    </font>
    <font>
      <sz val="10"/>
      <name val="Segoe UI"/>
      <family val="2"/>
      <scheme val="minor"/>
    </font>
    <font>
      <sz val="14"/>
      <name val="Segoe UI"/>
      <family val="2"/>
      <scheme val="minor"/>
    </font>
    <font>
      <sz val="10"/>
      <color theme="1"/>
      <name val="Segoe UI Semibold"/>
      <family val="2"/>
      <scheme val="major"/>
    </font>
    <font>
      <b/>
      <sz val="13"/>
      <color theme="1"/>
      <name val="Segoe UI"/>
      <family val="2"/>
      <scheme val="minor"/>
    </font>
    <font>
      <sz val="10"/>
      <color theme="1"/>
      <name val="Segoe UI"/>
      <family val="2"/>
      <scheme val="minor"/>
    </font>
    <font>
      <u/>
      <sz val="11"/>
      <color theme="10"/>
      <name val="Segoe UI"/>
      <family val="2"/>
      <scheme val="minor"/>
    </font>
    <font>
      <u/>
      <sz val="10"/>
      <color theme="10"/>
      <name val="Segoe UI"/>
      <family val="2"/>
      <scheme val="minor"/>
    </font>
    <font>
      <sz val="8"/>
      <name val="Segoe UI"/>
      <family val="2"/>
      <scheme val="minor"/>
    </font>
    <font>
      <sz val="10"/>
      <name val="Segoe UI Semibold"/>
      <family val="2"/>
      <scheme val="major"/>
    </font>
    <font>
      <sz val="10"/>
      <name val="Segoe UI Semibold"/>
      <scheme val="major"/>
    </font>
  </fonts>
  <fills count="3">
    <fill>
      <patternFill patternType="none"/>
    </fill>
    <fill>
      <patternFill patternType="gray125"/>
    </fill>
    <fill>
      <patternFill patternType="solid">
        <fgColor rgb="FFC0C0C0"/>
        <bgColor indexed="64"/>
      </patternFill>
    </fill>
  </fills>
  <borders count="2">
    <border>
      <left/>
      <right/>
      <top/>
      <bottom/>
      <diagonal/>
    </border>
    <border>
      <left/>
      <right/>
      <top/>
      <bottom style="thick">
        <color theme="4" tint="0.499984740745262"/>
      </bottom>
      <diagonal/>
    </border>
  </borders>
  <cellStyleXfs count="4">
    <xf numFmtId="0" fontId="0" fillId="0" borderId="0"/>
    <xf numFmtId="0" fontId="1" fillId="0" borderId="0"/>
    <xf numFmtId="0" fontId="7" fillId="0" borderId="1" applyNumberFormat="0" applyFill="0" applyAlignment="0" applyProtection="0"/>
    <xf numFmtId="0" fontId="9" fillId="0" borderId="0" applyNumberFormat="0" applyFill="0" applyBorder="0" applyAlignment="0" applyProtection="0"/>
  </cellStyleXfs>
  <cellXfs count="25">
    <xf numFmtId="0" fontId="0" fillId="0" borderId="0" xfId="0"/>
    <xf numFmtId="49" fontId="2" fillId="2" borderId="0" xfId="0" applyNumberFormat="1" applyFont="1" applyFill="1"/>
    <xf numFmtId="14" fontId="0" fillId="0" borderId="0" xfId="0" applyNumberFormat="1"/>
    <xf numFmtId="0" fontId="3" fillId="0" borderId="0" xfId="0" applyFont="1" applyAlignment="1">
      <alignment vertical="center"/>
    </xf>
    <xf numFmtId="0" fontId="4" fillId="0" borderId="0" xfId="0" applyFont="1"/>
    <xf numFmtId="0" fontId="5" fillId="0" borderId="0" xfId="0" applyFont="1"/>
    <xf numFmtId="0" fontId="4" fillId="0" borderId="0" xfId="0" applyFont="1" applyAlignment="1">
      <alignment vertical="center"/>
    </xf>
    <xf numFmtId="0" fontId="4" fillId="0" borderId="0" xfId="0" applyFont="1" applyAlignment="1">
      <alignment horizontal="right" vertical="center"/>
    </xf>
    <xf numFmtId="0" fontId="6" fillId="0" borderId="1" xfId="2" applyFont="1" applyAlignment="1">
      <alignment horizontal="right" vertical="center"/>
    </xf>
    <xf numFmtId="164" fontId="4" fillId="0" borderId="0" xfId="0" applyNumberFormat="1" applyFont="1" applyAlignment="1">
      <alignment vertical="center"/>
    </xf>
    <xf numFmtId="0" fontId="6" fillId="0" borderId="0" xfId="0" applyFont="1" applyAlignment="1">
      <alignment vertical="center"/>
    </xf>
    <xf numFmtId="0" fontId="8" fillId="0" borderId="0" xfId="0" applyFont="1" applyAlignment="1">
      <alignment horizontal="left" vertical="center"/>
    </xf>
    <xf numFmtId="0" fontId="10" fillId="0" borderId="0" xfId="3" applyFont="1" applyAlignment="1">
      <alignment horizontal="left" vertical="center"/>
    </xf>
    <xf numFmtId="4" fontId="0" fillId="0" borderId="0" xfId="0" applyNumberFormat="1"/>
    <xf numFmtId="14" fontId="4" fillId="0" borderId="0" xfId="0" applyNumberFormat="1" applyFont="1" applyAlignment="1">
      <alignment horizontal="left" vertical="center"/>
    </xf>
    <xf numFmtId="0" fontId="12" fillId="0" borderId="0" xfId="0" pivotButton="1" applyFont="1" applyAlignment="1">
      <alignment horizontal="right" vertical="center"/>
    </xf>
    <xf numFmtId="0" fontId="13" fillId="0" borderId="0" xfId="0" pivotButton="1" applyFont="1" applyAlignment="1">
      <alignment horizontal="right" vertical="center"/>
    </xf>
    <xf numFmtId="0" fontId="13" fillId="0" borderId="0" xfId="0" pivotButton="1" applyFont="1" applyAlignment="1">
      <alignment vertical="center"/>
    </xf>
    <xf numFmtId="165" fontId="4" fillId="0" borderId="0" xfId="0" applyNumberFormat="1" applyFont="1" applyAlignment="1">
      <alignment horizontal="right" vertical="center"/>
    </xf>
    <xf numFmtId="0" fontId="12" fillId="0" borderId="0" xfId="0" pivotButton="1" applyFont="1" applyAlignment="1">
      <alignment wrapText="1"/>
    </xf>
    <xf numFmtId="0" fontId="12" fillId="0" borderId="0" xfId="0" pivotButton="1" applyFont="1" applyAlignment="1">
      <alignment horizontal="right" wrapText="1"/>
    </xf>
    <xf numFmtId="165" fontId="8" fillId="0" borderId="0" xfId="0" applyNumberFormat="1" applyFont="1" applyAlignment="1">
      <alignment horizontal="left" vertical="center"/>
    </xf>
    <xf numFmtId="166" fontId="8" fillId="0" borderId="0" xfId="0" applyNumberFormat="1" applyFont="1" applyAlignment="1">
      <alignment horizontal="left" vertical="center"/>
    </xf>
    <xf numFmtId="0" fontId="13" fillId="0" borderId="0" xfId="0" pivotButton="1" applyFont="1" applyAlignment="1">
      <alignment wrapText="1"/>
    </xf>
    <xf numFmtId="0" fontId="13" fillId="0" borderId="0" xfId="0" pivotButton="1" applyFont="1" applyAlignment="1">
      <alignment horizontal="right" wrapText="1"/>
    </xf>
  </cellXfs>
  <cellStyles count="4">
    <cellStyle name="Heading 2 2" xfId="2" xr:uid="{24692975-417A-4A03-9774-5DF33A101C2D}"/>
    <cellStyle name="Hyperlink" xfId="3" builtinId="8"/>
    <cellStyle name="Normal" xfId="0" builtinId="0"/>
    <cellStyle name="Normal 2" xfId="1" xr:uid="{50C83029-A338-4332-8907-468730A3160F}"/>
  </cellStyles>
  <dxfs count="647">
    <dxf>
      <alignment vertical="center"/>
    </dxf>
    <dxf>
      <alignment vertical="center"/>
    </dxf>
    <dxf>
      <alignment wrapText="1"/>
    </dxf>
    <dxf>
      <alignment wrapText="1"/>
    </dxf>
    <dxf>
      <alignment vertical="center"/>
    </dxf>
    <dxf>
      <alignment vertical="center"/>
    </dxf>
    <dxf>
      <font>
        <sz val="10"/>
      </font>
    </dxf>
    <dxf>
      <font>
        <sz val="10"/>
      </font>
    </dxf>
    <dxf>
      <font>
        <name val="Segoe UI Semibold"/>
        <scheme val="major"/>
      </font>
    </dxf>
    <dxf>
      <font>
        <name val="Segoe UI Semibold"/>
        <scheme val="major"/>
      </font>
    </dxf>
    <dxf>
      <alignment wrapText="0"/>
    </dxf>
    <dxf>
      <alignment wrapText="0"/>
    </dxf>
    <dxf>
      <alignment vertical="center"/>
    </dxf>
    <dxf>
      <alignment vertical="center"/>
    </dxf>
    <dxf>
      <alignment vertical="center"/>
    </dxf>
    <dxf>
      <alignment vertical="center"/>
    </dxf>
    <dxf>
      <alignment vertical="center"/>
    </dxf>
    <dxf>
      <alignment vertical="center"/>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horizontal="left"/>
    </dxf>
    <dxf>
      <alignment horizontal="left"/>
    </dxf>
    <dxf>
      <numFmt numFmtId="19" formatCode="d/mm/yyyy"/>
    </dxf>
    <dxf>
      <numFmt numFmtId="19" formatCode="d/mm/yyyy"/>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alignment horizontal="right"/>
    </dxf>
    <dxf>
      <alignment horizontal="right"/>
    </dxf>
    <dxf>
      <alignment horizontal="right"/>
    </dxf>
    <dxf>
      <alignment horizontal="righ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numFmt numFmtId="164" formatCode="0.0%"/>
    </dxf>
    <dxf>
      <alignment horizontal="right"/>
    </dxf>
    <dxf>
      <alignment horizontal="right"/>
    </dxf>
    <dxf>
      <font>
        <sz val="10"/>
      </font>
    </dxf>
    <dxf>
      <font>
        <sz val="10"/>
      </font>
    </dxf>
    <dxf>
      <font>
        <sz val="10"/>
      </font>
    </dxf>
    <dxf>
      <alignment vertical="center"/>
    </dxf>
    <dxf>
      <alignment vertical="center"/>
    </dxf>
    <dxf>
      <font>
        <name val="Segoe UI Semibold"/>
        <scheme val="major"/>
      </font>
    </dxf>
    <dxf>
      <font>
        <name val="Segoe UI Semibold"/>
        <scheme val="major"/>
      </font>
    </dxf>
    <dxf>
      <font>
        <name val="Segoe UI Semibold"/>
        <scheme val="major"/>
      </font>
      <alignment vertical="center"/>
    </dxf>
    <dxf>
      <font>
        <name val="Segoe UI Semibold"/>
        <scheme val="major"/>
      </font>
      <alignment vertical="center"/>
    </dxf>
    <dxf>
      <alignment horizontal="right"/>
    </dxf>
    <dxf>
      <alignment wrapText="0"/>
    </dxf>
    <dxf>
      <alignment wrapText="0"/>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vertical="center"/>
    </dxf>
    <dxf>
      <alignment vertical="center"/>
    </dxf>
    <dxf>
      <alignment vertical="center"/>
    </dxf>
    <dxf>
      <alignment vertical="center"/>
    </dxf>
    <dxf>
      <alignment vertical="center"/>
    </dxf>
    <dxf>
      <alignment vertical="center"/>
    </dxf>
    <dxf>
      <alignment horizontal="left"/>
    </dxf>
    <dxf>
      <alignment horizontal="lef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19" formatCode="d/mm/yyyy"/>
    </dxf>
    <dxf>
      <numFmt numFmtId="19" formatCode="d/mm/yyyy"/>
    </dxf>
    <dxf>
      <alignment vertical="center"/>
    </dxf>
    <dxf>
      <alignment vertical="center"/>
    </dxf>
    <dxf>
      <alignment vertical="center"/>
    </dxf>
    <dxf>
      <alignment vertical="center"/>
    </dxf>
    <dxf>
      <alignment vertical="center"/>
    </dxf>
    <dxf>
      <alignment vertical="center"/>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horizontal="right"/>
    </dxf>
    <dxf>
      <alignment horizontal="right"/>
    </dxf>
    <dxf>
      <alignment horizontal="right"/>
    </dxf>
    <dxf>
      <alignment horizontal="right"/>
    </dxf>
    <dxf>
      <alignment horizontal="righ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alignment vertical="center"/>
    </dxf>
    <dxf>
      <alignment vertical="center"/>
    </dxf>
    <dxf>
      <alignment vertical="center"/>
    </dxf>
    <dxf>
      <alignment vertical="center"/>
    </dxf>
    <dxf>
      <alignment vertical="center"/>
    </dxf>
    <dxf>
      <alignment vertical="center"/>
    </dxf>
    <dxf>
      <numFmt numFmtId="164" formatCode="0.0%"/>
    </dxf>
    <dxf>
      <alignment horizontal="general"/>
    </dxf>
    <dxf>
      <alignment vertical="center"/>
    </dxf>
    <dxf>
      <alignment vertical="center"/>
    </dxf>
    <dxf>
      <alignment vertical="center"/>
    </dxf>
    <dxf>
      <alignment vertical="center"/>
    </dxf>
    <dxf>
      <alignment vertical="center"/>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alignment horizontal="right"/>
    </dxf>
    <dxf>
      <alignment horizontal="right"/>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19" formatCode="d/mm/yyyy"/>
    </dxf>
    <dxf>
      <numFmt numFmtId="19" formatCode="d/mm/yyyy"/>
    </dxf>
    <dxf>
      <alignment horizontal="right"/>
    </dxf>
    <dxf>
      <alignment horizontal="left" relativeIndent="1"/>
    </dxf>
    <dxf>
      <alignment horizontal="left"/>
    </dxf>
    <dxf>
      <alignment horizontal="left"/>
    </dxf>
    <dxf>
      <numFmt numFmtId="164" formatCode="0.0%"/>
    </dxf>
    <dxf>
      <alignment horizontal="right"/>
    </dxf>
    <dxf>
      <alignment horizontal="center" indent="0"/>
    </dxf>
    <dxf>
      <alignment horizontal="right"/>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horizontal="right"/>
    </dxf>
    <dxf>
      <alignment horizontal="right"/>
    </dxf>
    <dxf>
      <font>
        <sz val="10"/>
      </font>
    </dxf>
    <dxf>
      <font>
        <sz val="10"/>
      </font>
    </dxf>
    <dxf>
      <font>
        <sz val="10"/>
      </font>
    </dxf>
    <dxf>
      <alignment vertical="center"/>
    </dxf>
    <dxf>
      <alignment vertical="center"/>
    </dxf>
    <dxf>
      <font>
        <name val="Segoe UI Semibold"/>
        <scheme val="major"/>
      </font>
    </dxf>
    <dxf>
      <font>
        <name val="Segoe UI Semibold"/>
        <scheme val="major"/>
      </font>
    </dxf>
    <dxf>
      <font>
        <name val="Segoe UI Semibold"/>
        <scheme val="major"/>
      </font>
      <alignment vertical="center"/>
    </dxf>
    <dxf>
      <font>
        <name val="Segoe UI Semibold"/>
        <scheme val="major"/>
      </font>
      <alignment vertical="center"/>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horizontal="right"/>
    </dxf>
    <dxf>
      <alignment horizontal="right"/>
    </dxf>
    <dxf>
      <alignment horizontal="righ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numFmt numFmtId="19" formatCode="d/mm/yyyy"/>
    </dxf>
    <dxf>
      <numFmt numFmtId="19" formatCode="d/mm/yyyy"/>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164" formatCode="0.0%"/>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left"/>
    </dxf>
    <dxf>
      <alignment horizontal="left"/>
    </dxf>
    <dxf>
      <alignment horizontal="right"/>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bottom"/>
    </dxf>
    <dxf>
      <numFmt numFmtId="19" formatCode="d/mm/yyyy"/>
    </dxf>
    <dxf>
      <numFmt numFmtId="19" formatCode="d/mm/yyyy"/>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0.0%"/>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horizontal="right"/>
    </dxf>
    <dxf>
      <alignment horizontal="right"/>
    </dxf>
    <dxf>
      <alignment horizontal="right"/>
    </dxf>
    <dxf>
      <alignment horizontal="right"/>
    </dxf>
    <dxf>
      <alignment horizontal="righ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numFmt numFmtId="19" formatCode="d/mm/yyyy"/>
    </dxf>
    <dxf>
      <numFmt numFmtId="19" formatCode="d/mm/yyyy"/>
    </dxf>
    <dxf>
      <alignment horizontal="left"/>
    </dxf>
    <dxf>
      <alignment horizontal="lef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vertical="center"/>
    </dxf>
    <dxf>
      <alignment vertical="center"/>
    </dxf>
    <dxf>
      <alignment vertical="center"/>
    </dxf>
    <dxf>
      <alignment vertical="center"/>
    </dxf>
    <dxf>
      <alignment vertical="center"/>
    </dxf>
    <dxf>
      <alignment vertical="center"/>
    </dxf>
    <dxf>
      <alignment wrapText="0"/>
    </dxf>
    <dxf>
      <alignment wrapText="0"/>
    </dxf>
    <dxf>
      <font>
        <name val="Segoe UI Semibold"/>
        <scheme val="major"/>
      </font>
    </dxf>
    <dxf>
      <font>
        <name val="Segoe UI Semibold"/>
        <scheme val="major"/>
      </font>
    </dxf>
    <dxf>
      <font>
        <sz val="10"/>
      </font>
    </dxf>
    <dxf>
      <font>
        <sz val="10"/>
      </font>
    </dxf>
    <dxf>
      <alignment vertical="center"/>
    </dxf>
    <dxf>
      <alignment vertical="center"/>
    </dxf>
    <dxf>
      <alignment wrapText="1"/>
    </dxf>
    <dxf>
      <alignment wrapText="1"/>
    </dxf>
    <dxf>
      <alignment vertical="center"/>
    </dxf>
    <dxf>
      <alignment vertical="center"/>
    </dxf>
    <dxf>
      <alignment horizontal="general"/>
    </dxf>
    <dxf>
      <numFmt numFmtId="164" formatCode="0.0%"/>
    </dxf>
    <dxf>
      <alignment vertical="center"/>
    </dxf>
    <dxf>
      <alignment vertical="center"/>
    </dxf>
    <dxf>
      <alignment vertical="center"/>
    </dxf>
    <dxf>
      <alignment vertical="center"/>
    </dxf>
    <dxf>
      <alignment vertical="center"/>
    </dxf>
    <dxf>
      <alignment vertical="center"/>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alignment horizontal="right"/>
    </dxf>
    <dxf>
      <alignment horizontal="right"/>
    </dxf>
    <dxf>
      <alignment horizontal="right"/>
    </dxf>
    <dxf>
      <alignment horizontal="right"/>
    </dxf>
    <dxf>
      <alignment horizontal="right"/>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vertical="center"/>
    </dxf>
    <dxf>
      <alignment vertical="center"/>
    </dxf>
    <dxf>
      <alignment vertical="center"/>
    </dxf>
    <dxf>
      <alignment vertical="center"/>
    </dxf>
    <dxf>
      <alignment vertical="center"/>
    </dxf>
    <dxf>
      <alignment vertical="center"/>
    </dxf>
    <dxf>
      <numFmt numFmtId="19" formatCode="d/mm/yyyy"/>
    </dxf>
    <dxf>
      <numFmt numFmtId="19" formatCode="d/mm/yyyy"/>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left"/>
    </dxf>
    <dxf>
      <alignment horizontal="left"/>
    </dxf>
    <dxf>
      <alignment vertical="center"/>
    </dxf>
    <dxf>
      <alignment vertical="center"/>
    </dxf>
    <dxf>
      <alignment vertical="center"/>
    </dxf>
    <dxf>
      <alignment vertical="center"/>
    </dxf>
    <dxf>
      <alignment vertical="center"/>
    </dxf>
    <dxf>
      <alignment vertical="center"/>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wrapText="0"/>
    </dxf>
    <dxf>
      <alignment wrapText="0"/>
    </dxf>
    <dxf>
      <alignment horizontal="right"/>
    </dxf>
    <dxf>
      <font>
        <name val="Segoe UI Semibold"/>
        <scheme val="major"/>
      </font>
      <alignment vertical="center"/>
    </dxf>
    <dxf>
      <font>
        <name val="Segoe UI Semibold"/>
        <scheme val="major"/>
      </font>
      <alignment vertical="center"/>
    </dxf>
    <dxf>
      <font>
        <name val="Segoe UI Semibold"/>
        <scheme val="major"/>
      </font>
    </dxf>
    <dxf>
      <font>
        <name val="Segoe UI Semibold"/>
        <scheme val="major"/>
      </font>
    </dxf>
    <dxf>
      <alignment vertical="center"/>
    </dxf>
    <dxf>
      <alignment vertical="center"/>
    </dxf>
    <dxf>
      <font>
        <sz val="10"/>
      </font>
    </dxf>
    <dxf>
      <font>
        <sz val="10"/>
      </font>
    </dxf>
    <dxf>
      <font>
        <sz val="10"/>
      </font>
    </dxf>
    <dxf>
      <alignment horizontal="right"/>
    </dxf>
    <dxf>
      <alignment horizontal="right"/>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horizontal="right"/>
    </dxf>
    <dxf>
      <alignment horizontal="center" indent="0"/>
    </dxf>
    <dxf>
      <alignment horizontal="right"/>
    </dxf>
    <dxf>
      <numFmt numFmtId="164" formatCode="0.0%"/>
    </dxf>
    <dxf>
      <alignment horizontal="left"/>
    </dxf>
    <dxf>
      <alignment horizontal="left"/>
    </dxf>
    <dxf>
      <alignment horizontal="left" relativeIndent="1"/>
    </dxf>
    <dxf>
      <alignment horizontal="right"/>
    </dxf>
    <dxf>
      <numFmt numFmtId="19" formatCode="d/mm/yyyy"/>
    </dxf>
    <dxf>
      <numFmt numFmtId="19" formatCode="d/mm/yyyy"/>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horizontal="right"/>
    </dxf>
    <dxf>
      <alignment horizontal="righ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alignment vertical="center"/>
    </dxf>
    <dxf>
      <alignment vertical="center"/>
    </dxf>
    <dxf>
      <alignment vertical="center"/>
    </dxf>
    <dxf>
      <alignment vertical="center"/>
    </dxf>
    <dxf>
      <alignment vertical="center"/>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horizontal="right"/>
    </dxf>
    <dxf>
      <alignment horizontal="left"/>
    </dxf>
    <dxf>
      <alignment horizontal="left"/>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alignment horizontal="general"/>
    </dxf>
    <dxf>
      <numFmt numFmtId="164" formatCode="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numFmt numFmtId="19" formatCode="d/mm/yyyy"/>
    </dxf>
    <dxf>
      <numFmt numFmtId="19" formatCode="d/mm/yyyy"/>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font>
        <name val="Segoe UI Semibold"/>
        <family val="2"/>
        <scheme val="maj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alignment horizontal="right"/>
    </dxf>
    <dxf>
      <alignment horizontal="right"/>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font>
        <name val="Segoe UI Semibold"/>
        <scheme val="major"/>
      </font>
      <alignment vertical="center"/>
    </dxf>
    <dxf>
      <font>
        <name val="Segoe UI Semibold"/>
        <scheme val="major"/>
      </font>
      <alignment vertical="center"/>
    </dxf>
    <dxf>
      <font>
        <name val="Segoe UI Semibold"/>
        <scheme val="major"/>
      </font>
    </dxf>
    <dxf>
      <font>
        <name val="Segoe UI Semibold"/>
        <scheme val="major"/>
      </font>
    </dxf>
    <dxf>
      <alignment vertical="center"/>
    </dxf>
    <dxf>
      <alignment vertical="center"/>
    </dxf>
    <dxf>
      <font>
        <sz val="10"/>
      </font>
    </dxf>
    <dxf>
      <font>
        <sz val="10"/>
      </font>
    </dxf>
    <dxf>
      <font>
        <sz val="10"/>
      </font>
    </dxf>
    <dxf>
      <alignment horizontal="right"/>
    </dxf>
    <dxf>
      <alignment horizontal="right"/>
    </dxf>
    <dxf>
      <fill>
        <patternFill>
          <bgColor theme="0"/>
        </patternFill>
      </fill>
    </dxf>
    <dxf>
      <fill>
        <patternFill>
          <bgColor theme="2"/>
        </patternFill>
      </fill>
    </dxf>
    <dxf>
      <font>
        <color theme="1"/>
      </font>
      <fill>
        <patternFill>
          <bgColor theme="5"/>
        </patternFill>
      </fill>
      <border>
        <horizontal/>
      </border>
    </dxf>
    <dxf>
      <border>
        <top style="thin">
          <color theme="4"/>
        </top>
        <bottom style="thin">
          <color theme="4"/>
        </bottom>
        <horizontal style="thin">
          <color theme="4"/>
        </horizontal>
      </border>
    </dxf>
    <dxf>
      <font>
        <sz val="10"/>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rgb="FFF6F7F8"/>
        </patternFill>
      </fill>
    </dxf>
    <dxf>
      <font>
        <b/>
        <i val="0"/>
      </font>
      <border>
        <top style="thin">
          <color theme="1"/>
        </top>
        <bottom style="thick">
          <color theme="1"/>
        </bottom>
      </border>
    </dxf>
    <dxf>
      <font>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s>
  <tableStyles count="3" defaultTableStyle="Business Central Reports Table Style (Template)" defaultPivotStyle="Business Central Pivot Table Style (Template)">
    <tableStyle name="Business Central Pivot Table Style (Template)" table="0" count="4" xr9:uid="{FF9FB6DF-299B-4366-B17B-F86DB3A3D76F}">
      <tableStyleElement type="wholeTable" dxfId="646"/>
      <tableStyleElement type="headerRow" dxfId="645"/>
      <tableStyleElement type="totalRow" dxfId="644"/>
      <tableStyleElement type="secondRowStripe" dxfId="643"/>
    </tableStyle>
    <tableStyle name="Business Central Reports Slicer Style (Template)" pivot="0" table="0" count="10" xr9:uid="{521840F7-7031-4BC6-900F-10F925937F31}">
      <tableStyleElement type="wholeTable" dxfId="642"/>
      <tableStyleElement type="headerRow" dxfId="641"/>
    </tableStyle>
    <tableStyle name="Business Central Reports Table Style (Template)" pivot="0" count="4" xr9:uid="{9E8E7C07-9F99-428C-86BC-2FF5F7F3AF79}">
      <tableStyleElement type="wholeTable" dxfId="640"/>
      <tableStyleElement type="headerRow" dxfId="639"/>
      <tableStyleElement type="firstRowStripe" dxfId="638"/>
      <tableStyleElement type="secondRowStripe" dxfId="637"/>
    </tableStyle>
  </tableStyles>
  <colors>
    <mruColors>
      <color rgb="FF66D4DB"/>
      <color rgb="FF212121"/>
    </mruColors>
  </colors>
  <extLst>
    <ext xmlns:x14="http://schemas.microsoft.com/office/spreadsheetml/2009/9/main" uri="{46F421CA-312F-682f-3DD2-61675219B42D}">
      <x14:dxfs count="8">
        <dxf>
          <font>
            <sz val="10"/>
          </font>
          <border diagonalUp="0" diagonalDown="0">
            <left style="thin">
              <color rgb="FF212121"/>
            </left>
            <right style="thin">
              <color rgb="FF212121"/>
            </right>
            <top style="thin">
              <color rgb="FF212121"/>
            </top>
            <bottom style="thin">
              <color rgb="FF212121"/>
            </bottom>
            <vertical/>
            <horizontal/>
          </border>
        </dxf>
        <dxf>
          <font>
            <sz val="10"/>
          </font>
          <border>
            <left style="thin">
              <color rgb="FF212121"/>
            </left>
            <right style="thin">
              <color rgb="FF212121"/>
            </right>
            <top style="thin">
              <color rgb="FF212121"/>
            </top>
            <bottom style="thin">
              <color rgb="FF212121"/>
            </bottom>
          </border>
        </dxf>
        <dxf>
          <font>
            <sz val="10"/>
          </font>
          <border>
            <left style="thin">
              <color rgb="FF212121"/>
            </left>
            <right style="thin">
              <color rgb="FF212121"/>
            </right>
            <top style="thin">
              <color rgb="FF212121"/>
            </top>
            <bottom style="thin">
              <color rgb="FF212121"/>
            </bottom>
          </border>
        </dxf>
        <dxf>
          <font>
            <sz val="10"/>
          </font>
          <border diagonalUp="0" diagonalDown="0">
            <left style="thin">
              <color rgb="FF212121"/>
            </left>
            <right style="thin">
              <color rgb="FF212121"/>
            </right>
            <top style="thin">
              <color rgb="FF212121"/>
            </top>
            <bottom style="thin">
              <color rgb="FF212121"/>
            </bottom>
            <vertical/>
            <horizontal/>
          </border>
        </dxf>
        <dxf>
          <font>
            <b val="0"/>
            <i/>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b val="0"/>
            <i/>
            <sz val="10"/>
            <name val="Segoe UI"/>
            <family val="2"/>
            <scheme val="minor"/>
          </font>
          <fill>
            <patternFill>
              <bgColor rgb="FFF5F7F8"/>
            </patternFill>
          </fill>
        </dxf>
        <dxf>
          <font>
            <sz val="10"/>
          </font>
          <fill>
            <patternFill>
              <bgColor rgb="FFB2E9ED"/>
            </patternFill>
          </fill>
        </dxf>
      </x14:dxfs>
    </ext>
    <ext xmlns:x14="http://schemas.microsoft.com/office/spreadsheetml/2009/9/main" uri="{EB79DEF2-80B8-43e5-95BD-54CBDDF9020C}">
      <x14:slicerStyles defaultSlicerStyle="Business Central Reports Slicer Style (Template)">
        <x14:slicerStyle name="Business Central Reports Slicer Style (Templat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microsoft.com/office/2007/relationships/slicerCache" Target="slicerCaches/slicerCache7.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connections" Target="connections.xml"/><Relationship Id="rId7" Type="http://schemas.openxmlformats.org/officeDocument/2006/relationships/worksheet" Target="worksheets/sheet7.xml"/><Relationship Id="rId12" Type="http://schemas.microsoft.com/office/2007/relationships/slicerCache" Target="slicerCaches/slicerCache1.xml"/><Relationship Id="rId17" Type="http://schemas.microsoft.com/office/2007/relationships/slicerCache" Target="slicerCaches/slicerCache6.xml"/><Relationship Id="rId25" Type="http://schemas.openxmlformats.org/officeDocument/2006/relationships/calcChain" Target="calcChain.xml"/><Relationship Id="rId2" Type="http://schemas.openxmlformats.org/officeDocument/2006/relationships/worksheet" Target="worksheets/sheet2.xml"/><Relationship Id="rId16" Type="http://schemas.microsoft.com/office/2007/relationships/slicerCache" Target="slicerCaches/slicerCache5.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24" Type="http://schemas.openxmlformats.org/officeDocument/2006/relationships/sheetMetadata" Target="metadata.xml"/><Relationship Id="rId5" Type="http://schemas.openxmlformats.org/officeDocument/2006/relationships/worksheet" Target="worksheets/sheet5.xml"/><Relationship Id="rId15" Type="http://schemas.microsoft.com/office/2007/relationships/slicerCache" Target="slicerCaches/slicerCache4.xml"/><Relationship Id="rId23" Type="http://schemas.openxmlformats.org/officeDocument/2006/relationships/sharedStrings" Target="sharedStrings.xml"/><Relationship Id="rId10" Type="http://schemas.openxmlformats.org/officeDocument/2006/relationships/worksheet" Target="worksheets/sheet10.xml"/><Relationship Id="rId19" Type="http://schemas.microsoft.com/office/2007/relationships/slicerCache" Target="slicerCaches/slicerCache8.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 Id="rId22"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10</xdr:row>
      <xdr:rowOff>137159</xdr:rowOff>
    </xdr:from>
    <xdr:to>
      <xdr:col>0</xdr:col>
      <xdr:colOff>1814190</xdr:colOff>
      <xdr:row>21</xdr:row>
      <xdr:rowOff>1419</xdr:rowOff>
    </xdr:to>
    <mc:AlternateContent xmlns:mc="http://schemas.openxmlformats.org/markup-compatibility/2006" xmlns:a14="http://schemas.microsoft.com/office/drawing/2010/main">
      <mc:Choice Requires="a14">
        <xdr:graphicFrame macro="">
          <xdr:nvGraphicFramePr>
            <xdr:cNvPr id="3" name="$PeriodStartingDate$">
              <a:extLst>
                <a:ext uri="{FF2B5EF4-FFF2-40B4-BE49-F238E27FC236}">
                  <a16:creationId xmlns:a16="http://schemas.microsoft.com/office/drawing/2014/main" id="{A52F0336-D6A2-936E-7A7C-62CE7A6AF220}"/>
                </a:ext>
              </a:extLst>
            </xdr:cNvPr>
            <xdr:cNvGraphicFramePr/>
          </xdr:nvGraphicFramePr>
          <xdr:xfrm>
            <a:off x="0" y="0"/>
            <a:ext cx="0" cy="0"/>
          </xdr:xfrm>
          <a:graphic>
            <a:graphicData uri="http://schemas.microsoft.com/office/drawing/2010/slicer">
              <sle:slicer xmlns:sle="http://schemas.microsoft.com/office/drawing/2010/slicer" name="$PeriodStartingDate$"/>
            </a:graphicData>
          </a:graphic>
        </xdr:graphicFrame>
      </mc:Choice>
      <mc:Fallback xmlns="">
        <xdr:sp macro="" textlink="">
          <xdr:nvSpPr>
            <xdr:cNvPr id="0" name=""/>
            <xdr:cNvSpPr>
              <a:spLocks noTextEdit="1"/>
            </xdr:cNvSpPr>
          </xdr:nvSpPr>
          <xdr:spPr>
            <a:xfrm>
              <a:off x="0" y="2705099"/>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1889760</xdr:colOff>
      <xdr:row>10</xdr:row>
      <xdr:rowOff>139699</xdr:rowOff>
    </xdr:from>
    <xdr:to>
      <xdr:col>0</xdr:col>
      <xdr:colOff>3705220</xdr:colOff>
      <xdr:row>20</xdr:row>
      <xdr:rowOff>237639</xdr:rowOff>
    </xdr:to>
    <mc:AlternateContent xmlns:mc="http://schemas.openxmlformats.org/markup-compatibility/2006" xmlns:a14="http://schemas.microsoft.com/office/drawing/2010/main">
      <mc:Choice Requires="a14">
        <xdr:graphicFrame macro="">
          <xdr:nvGraphicFramePr>
            <xdr:cNvPr id="4" name="$PeriodEndingDate$">
              <a:extLst>
                <a:ext uri="{FF2B5EF4-FFF2-40B4-BE49-F238E27FC236}">
                  <a16:creationId xmlns:a16="http://schemas.microsoft.com/office/drawing/2014/main" id="{0BD7EC77-EDE5-F300-3DE0-25880733E583}"/>
                </a:ext>
              </a:extLst>
            </xdr:cNvPr>
            <xdr:cNvGraphicFramePr/>
          </xdr:nvGraphicFramePr>
          <xdr:xfrm>
            <a:off x="0" y="0"/>
            <a:ext cx="0" cy="0"/>
          </xdr:xfrm>
          <a:graphic>
            <a:graphicData uri="http://schemas.microsoft.com/office/drawing/2010/slicer">
              <sle:slicer xmlns:sle="http://schemas.microsoft.com/office/drawing/2010/slicer" name="$PeriodEndingDate$"/>
            </a:graphicData>
          </a:graphic>
        </xdr:graphicFrame>
      </mc:Choice>
      <mc:Fallback xmlns="">
        <xdr:sp macro="" textlink="">
          <xdr:nvSpPr>
            <xdr:cNvPr id="0" name=""/>
            <xdr:cNvSpPr>
              <a:spLocks noTextEdit="1"/>
            </xdr:cNvSpPr>
          </xdr:nvSpPr>
          <xdr:spPr>
            <a:xfrm>
              <a:off x="1882140" y="2697479"/>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0</xdr:colOff>
      <xdr:row>0</xdr:row>
      <xdr:rowOff>0</xdr:rowOff>
    </xdr:from>
    <xdr:to>
      <xdr:col>0</xdr:col>
      <xdr:colOff>1814190</xdr:colOff>
      <xdr:row>10</xdr:row>
      <xdr:rowOff>62380</xdr:rowOff>
    </xdr:to>
    <mc:AlternateContent xmlns:mc="http://schemas.openxmlformats.org/markup-compatibility/2006" xmlns:a14="http://schemas.microsoft.com/office/drawing/2010/main">
      <mc:Choice Requires="a14">
        <xdr:graphicFrame macro="">
          <xdr:nvGraphicFramePr>
            <xdr:cNvPr id="2" name="$WorkCenterGroupCodeLabel$">
              <a:extLst>
                <a:ext uri="{FF2B5EF4-FFF2-40B4-BE49-F238E27FC236}">
                  <a16:creationId xmlns:a16="http://schemas.microsoft.com/office/drawing/2014/main" id="{0BA42711-C6B9-8EB0-3FDA-AED2A6DBD8FF}"/>
                </a:ext>
              </a:extLst>
            </xdr:cNvPr>
            <xdr:cNvGraphicFramePr/>
          </xdr:nvGraphicFramePr>
          <xdr:xfrm>
            <a:off x="0" y="0"/>
            <a:ext cx="0" cy="0"/>
          </xdr:xfrm>
          <a:graphic>
            <a:graphicData uri="http://schemas.microsoft.com/office/drawing/2010/slicer">
              <sle:slicer xmlns:sle="http://schemas.microsoft.com/office/drawing/2010/slicer" name="$WorkCenterGroupCodeLabel$"/>
            </a:graphicData>
          </a:graphic>
        </xdr:graphicFrame>
      </mc:Choice>
      <mc:Fallback xmlns="">
        <xdr:sp macro="" textlink="">
          <xdr:nvSpPr>
            <xdr:cNvPr id="0" name=""/>
            <xdr:cNvSpPr>
              <a:spLocks noTextEdit="1"/>
            </xdr:cNvSpPr>
          </xdr:nvSpPr>
          <xdr:spPr>
            <a:xfrm>
              <a:off x="0"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1889760</xdr:colOff>
      <xdr:row>0</xdr:row>
      <xdr:rowOff>0</xdr:rowOff>
    </xdr:from>
    <xdr:to>
      <xdr:col>0</xdr:col>
      <xdr:colOff>3705220</xdr:colOff>
      <xdr:row>10</xdr:row>
      <xdr:rowOff>62380</xdr:rowOff>
    </xdr:to>
    <mc:AlternateContent xmlns:mc="http://schemas.openxmlformats.org/markup-compatibility/2006" xmlns:a14="http://schemas.microsoft.com/office/drawing/2010/main">
      <mc:Choice Requires="a14">
        <xdr:graphicFrame macro="">
          <xdr:nvGraphicFramePr>
            <xdr:cNvPr id="5" name="$WorkCenterNo$">
              <a:extLst>
                <a:ext uri="{FF2B5EF4-FFF2-40B4-BE49-F238E27FC236}">
                  <a16:creationId xmlns:a16="http://schemas.microsoft.com/office/drawing/2014/main" id="{C8B07CC2-65E2-1461-A471-89A1F6CCDFD7}"/>
                </a:ext>
              </a:extLst>
            </xdr:cNvPr>
            <xdr:cNvGraphicFramePr/>
          </xdr:nvGraphicFramePr>
          <xdr:xfrm>
            <a:off x="0" y="0"/>
            <a:ext cx="0" cy="0"/>
          </xdr:xfrm>
          <a:graphic>
            <a:graphicData uri="http://schemas.microsoft.com/office/drawing/2010/slicer">
              <sle:slicer xmlns:sle="http://schemas.microsoft.com/office/drawing/2010/slicer" name="$WorkCenterNo$"/>
            </a:graphicData>
          </a:graphic>
        </xdr:graphicFrame>
      </mc:Choice>
      <mc:Fallback xmlns="">
        <xdr:sp macro="" textlink="">
          <xdr:nvSpPr>
            <xdr:cNvPr id="0" name=""/>
            <xdr:cNvSpPr>
              <a:spLocks noTextEdit="1"/>
            </xdr:cNvSpPr>
          </xdr:nvSpPr>
          <xdr:spPr>
            <a:xfrm>
              <a:off x="1882140"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0</xdr:colOff>
      <xdr:row>10</xdr:row>
      <xdr:rowOff>137159</xdr:rowOff>
    </xdr:from>
    <xdr:to>
      <xdr:col>0</xdr:col>
      <xdr:colOff>1814190</xdr:colOff>
      <xdr:row>21</xdr:row>
      <xdr:rowOff>1419</xdr:rowOff>
    </xdr:to>
    <mc:AlternateContent xmlns:mc="http://schemas.openxmlformats.org/markup-compatibility/2006" xmlns:a14="http://schemas.microsoft.com/office/drawing/2010/main">
      <mc:Choice Requires="a14">
        <xdr:graphicFrame macro="">
          <xdr:nvGraphicFramePr>
            <xdr:cNvPr id="2" name="$PeriodStartingDate$ 1">
              <a:extLst>
                <a:ext uri="{FF2B5EF4-FFF2-40B4-BE49-F238E27FC236}">
                  <a16:creationId xmlns:a16="http://schemas.microsoft.com/office/drawing/2014/main" id="{EEFBA8F7-E890-65BA-8E62-A6386CE8DBB5}"/>
                </a:ext>
              </a:extLst>
            </xdr:cNvPr>
            <xdr:cNvGraphicFramePr/>
          </xdr:nvGraphicFramePr>
          <xdr:xfrm>
            <a:off x="0" y="0"/>
            <a:ext cx="0" cy="0"/>
          </xdr:xfrm>
          <a:graphic>
            <a:graphicData uri="http://schemas.microsoft.com/office/drawing/2010/slicer">
              <sle:slicer xmlns:sle="http://schemas.microsoft.com/office/drawing/2010/slicer" name="$PeriodStartingDate$ 1"/>
            </a:graphicData>
          </a:graphic>
        </xdr:graphicFrame>
      </mc:Choice>
      <mc:Fallback xmlns="">
        <xdr:sp macro="" textlink="">
          <xdr:nvSpPr>
            <xdr:cNvPr id="0" name=""/>
            <xdr:cNvSpPr>
              <a:spLocks noTextEdit="1"/>
            </xdr:cNvSpPr>
          </xdr:nvSpPr>
          <xdr:spPr>
            <a:xfrm>
              <a:off x="0" y="2705099"/>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1889760</xdr:colOff>
      <xdr:row>10</xdr:row>
      <xdr:rowOff>139699</xdr:rowOff>
    </xdr:from>
    <xdr:to>
      <xdr:col>0</xdr:col>
      <xdr:colOff>3705220</xdr:colOff>
      <xdr:row>20</xdr:row>
      <xdr:rowOff>237639</xdr:rowOff>
    </xdr:to>
    <mc:AlternateContent xmlns:mc="http://schemas.openxmlformats.org/markup-compatibility/2006" xmlns:a14="http://schemas.microsoft.com/office/drawing/2010/main">
      <mc:Choice Requires="a14">
        <xdr:graphicFrame macro="">
          <xdr:nvGraphicFramePr>
            <xdr:cNvPr id="3" name="$PeriodEndingDate$ 1">
              <a:extLst>
                <a:ext uri="{FF2B5EF4-FFF2-40B4-BE49-F238E27FC236}">
                  <a16:creationId xmlns:a16="http://schemas.microsoft.com/office/drawing/2014/main" id="{6822A63A-3F19-C976-B24F-A770D5D8B478}"/>
                </a:ext>
              </a:extLst>
            </xdr:cNvPr>
            <xdr:cNvGraphicFramePr/>
          </xdr:nvGraphicFramePr>
          <xdr:xfrm>
            <a:off x="0" y="0"/>
            <a:ext cx="0" cy="0"/>
          </xdr:xfrm>
          <a:graphic>
            <a:graphicData uri="http://schemas.microsoft.com/office/drawing/2010/slicer">
              <sle:slicer xmlns:sle="http://schemas.microsoft.com/office/drawing/2010/slicer" name="$PeriodEndingDate$ 1"/>
            </a:graphicData>
          </a:graphic>
        </xdr:graphicFrame>
      </mc:Choice>
      <mc:Fallback xmlns="">
        <xdr:sp macro="" textlink="">
          <xdr:nvSpPr>
            <xdr:cNvPr id="0" name=""/>
            <xdr:cNvSpPr>
              <a:spLocks noTextEdit="1"/>
            </xdr:cNvSpPr>
          </xdr:nvSpPr>
          <xdr:spPr>
            <a:xfrm>
              <a:off x="1882140" y="2697479"/>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0</xdr:colOff>
      <xdr:row>0</xdr:row>
      <xdr:rowOff>15239</xdr:rowOff>
    </xdr:from>
    <xdr:to>
      <xdr:col>0</xdr:col>
      <xdr:colOff>1814190</xdr:colOff>
      <xdr:row>10</xdr:row>
      <xdr:rowOff>59839</xdr:rowOff>
    </xdr:to>
    <mc:AlternateContent xmlns:mc="http://schemas.openxmlformats.org/markup-compatibility/2006" xmlns:a14="http://schemas.microsoft.com/office/drawing/2010/main">
      <mc:Choice Requires="a14">
        <xdr:graphicFrame macro="">
          <xdr:nvGraphicFramePr>
            <xdr:cNvPr id="4" name="$WorkCenterNoLabel$">
              <a:extLst>
                <a:ext uri="{FF2B5EF4-FFF2-40B4-BE49-F238E27FC236}">
                  <a16:creationId xmlns:a16="http://schemas.microsoft.com/office/drawing/2014/main" id="{27E0861D-177E-F990-E373-8274262714C2}"/>
                </a:ext>
              </a:extLst>
            </xdr:cNvPr>
            <xdr:cNvGraphicFramePr/>
          </xdr:nvGraphicFramePr>
          <xdr:xfrm>
            <a:off x="0" y="0"/>
            <a:ext cx="0" cy="0"/>
          </xdr:xfrm>
          <a:graphic>
            <a:graphicData uri="http://schemas.microsoft.com/office/drawing/2010/slicer">
              <sle:slicer xmlns:sle="http://schemas.microsoft.com/office/drawing/2010/slicer" name="$WorkCenterNoLabel$"/>
            </a:graphicData>
          </a:graphic>
        </xdr:graphicFrame>
      </mc:Choice>
      <mc:Fallback xmlns="">
        <xdr:sp macro="" textlink="">
          <xdr:nvSpPr>
            <xdr:cNvPr id="0" name=""/>
            <xdr:cNvSpPr>
              <a:spLocks noTextEdit="1"/>
            </xdr:cNvSpPr>
          </xdr:nvSpPr>
          <xdr:spPr>
            <a:xfrm>
              <a:off x="0" y="7619"/>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1889760</xdr:colOff>
      <xdr:row>0</xdr:row>
      <xdr:rowOff>0</xdr:rowOff>
    </xdr:from>
    <xdr:to>
      <xdr:col>0</xdr:col>
      <xdr:colOff>3705220</xdr:colOff>
      <xdr:row>10</xdr:row>
      <xdr:rowOff>62380</xdr:rowOff>
    </xdr:to>
    <mc:AlternateContent xmlns:mc="http://schemas.openxmlformats.org/markup-compatibility/2006" xmlns:a14="http://schemas.microsoft.com/office/drawing/2010/main">
      <mc:Choice Requires="a14">
        <xdr:graphicFrame macro="">
          <xdr:nvGraphicFramePr>
            <xdr:cNvPr id="5" name="$MachineCenterNo$">
              <a:extLst>
                <a:ext uri="{FF2B5EF4-FFF2-40B4-BE49-F238E27FC236}">
                  <a16:creationId xmlns:a16="http://schemas.microsoft.com/office/drawing/2014/main" id="{ED8B1F2D-6C34-D98A-9FA8-91012F1E4329}"/>
                </a:ext>
              </a:extLst>
            </xdr:cNvPr>
            <xdr:cNvGraphicFramePr/>
          </xdr:nvGraphicFramePr>
          <xdr:xfrm>
            <a:off x="0" y="0"/>
            <a:ext cx="0" cy="0"/>
          </xdr:xfrm>
          <a:graphic>
            <a:graphicData uri="http://schemas.microsoft.com/office/drawing/2010/slicer">
              <sle:slicer xmlns:sle="http://schemas.microsoft.com/office/drawing/2010/slicer" name="$MachineCenterNo$"/>
            </a:graphicData>
          </a:graphic>
        </xdr:graphicFrame>
      </mc:Choice>
      <mc:Fallback xmlns="">
        <xdr:sp macro="" textlink="">
          <xdr:nvSpPr>
            <xdr:cNvPr id="0" name=""/>
            <xdr:cNvSpPr>
              <a:spLocks noTextEdit="1"/>
            </xdr:cNvSpPr>
          </xdr:nvSpPr>
          <xdr:spPr>
            <a:xfrm>
              <a:off x="1882140"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839.421159837962" createdVersion="8" refreshedVersion="8" minRefreshableVersion="3" recordCount="1" xr:uid="{AC0FE58A-0558-4920-98F6-EEB693F7BB9E}">
  <cacheSource type="worksheet">
    <worksheetSource name="Data_Query"/>
  </cacheSource>
  <cacheFields count="26">
    <cacheField name="TodayFormatted" numFmtId="0">
      <sharedItems containsNonDate="0" containsString="0" containsBlank="1"/>
    </cacheField>
    <cacheField name="WorkCenterGroupTableCaptFilter" numFmtId="0">
      <sharedItems/>
    </cacheField>
    <cacheField name="WorkCenterGroupFilter" numFmtId="0">
      <sharedItems/>
    </cacheField>
    <cacheField name="WorkCenterTableCaptFilter" numFmtId="0">
      <sharedItems/>
    </cacheField>
    <cacheField name="WorkCenterFilter" numFmtId="0">
      <sharedItems/>
    </cacheField>
    <cacheField name="WorkCenterGroupCode" numFmtId="0">
      <sharedItems count="1">
        <s v=""/>
      </sharedItems>
    </cacheField>
    <cacheField name="WorkCenterGroupName" numFmtId="0">
      <sharedItems count="1">
        <s v=""/>
      </sharedItems>
    </cacheField>
    <cacheField name="PeriodStartingDate" numFmtId="14">
      <sharedItems containsNonDate="0" containsString="0" containsBlank="1" count="1">
        <m/>
      </sharedItems>
    </cacheField>
    <cacheField name="PeriodEndingDate" numFmtId="14">
      <sharedItems containsNonDate="0" containsString="0" containsBlank="1" count="1">
        <m/>
      </sharedItems>
    </cacheField>
    <cacheField name="WorkCenterNo" numFmtId="0">
      <sharedItems count="1">
        <s v=""/>
      </sharedItems>
    </cacheField>
    <cacheField name="WorkCenterName" numFmtId="0">
      <sharedItems count="1">
        <s v=""/>
      </sharedItems>
    </cacheField>
    <cacheField name="WorkCenterCapacity" numFmtId="0">
      <sharedItems containsSemiMixedTypes="0" containsString="0" containsNumber="1" containsInteger="1" minValue="0" maxValue="0" count="1">
        <n v="0"/>
      </sharedItems>
    </cacheField>
    <cacheField name="WorkCenterUOMCode" numFmtId="0">
      <sharedItems count="1">
        <s v=""/>
      </sharedItems>
    </cacheField>
    <cacheField name="WorkCenterCapacityEffective" numFmtId="0">
      <sharedItems containsSemiMixedTypes="0" containsString="0" containsNumber="1" containsInteger="1" minValue="0" maxValue="0" count="1">
        <n v="0"/>
      </sharedItems>
    </cacheField>
    <cacheField name="WorkCenterProdOrderNeedQty" numFmtId="0">
      <sharedItems containsSemiMixedTypes="0" containsString="0" containsNumber="1" containsInteger="1" minValue="0" maxValue="0" count="1">
        <n v="0"/>
      </sharedItems>
    </cacheField>
    <cacheField name="WorkCenterCapacityAvailable" numFmtId="0">
      <sharedItems containsSemiMixedTypes="0" containsString="0" containsNumber="1" containsInteger="1" minValue="0" maxValue="0" count="1">
        <n v="0"/>
      </sharedItems>
    </cacheField>
    <cacheField name="WorkCenterCapacityEfficiency" numFmtId="0">
      <sharedItems containsSemiMixedTypes="0" containsString="0" containsNumber="1" containsInteger="1" minValue="0" maxValue="0" count="1">
        <n v="0"/>
      </sharedItems>
    </cacheField>
    <cacheField name="WorkCenterLoadStrTotal" numFmtId="0">
      <sharedItems/>
    </cacheField>
    <cacheField name="MachineCenterNo" numFmtId="0">
      <sharedItems count="1">
        <s v=""/>
      </sharedItems>
    </cacheField>
    <cacheField name="MachineCenterName" numFmtId="0">
      <sharedItems count="1">
        <s v=""/>
      </sharedItems>
    </cacheField>
    <cacheField name="MachineCenterCapacity" numFmtId="0">
      <sharedItems containsSemiMixedTypes="0" containsString="0" containsNumber="1" containsInteger="1" minValue="0" maxValue="0" count="1">
        <n v="0"/>
      </sharedItems>
    </cacheField>
    <cacheField name="MachineCenterCapacityEffective" numFmtId="0">
      <sharedItems containsSemiMixedTypes="0" containsString="0" containsNumber="1" containsInteger="1" minValue="0" maxValue="0" count="1">
        <n v="0"/>
      </sharedItems>
    </cacheField>
    <cacheField name="MachineCenterProdOrderNeedQty" numFmtId="0">
      <sharedItems containsSemiMixedTypes="0" containsString="0" containsNumber="1" containsInteger="1" minValue="0" maxValue="0" count="1">
        <n v="0"/>
      </sharedItems>
    </cacheField>
    <cacheField name="MachineCenterCapacityAvailable" numFmtId="0">
      <sharedItems containsSemiMixedTypes="0" containsString="0" containsNumber="1" containsInteger="1" minValue="0" maxValue="0" count="1">
        <n v="0"/>
      </sharedItems>
    </cacheField>
    <cacheField name="MachineCenterCapacityEfficiency" numFmtId="0">
      <sharedItems containsSemiMixedTypes="0" containsString="0" containsNumber="1" containsInteger="1" minValue="0" maxValue="0" count="1">
        <n v="0"/>
      </sharedItems>
    </cacheField>
    <cacheField name="MachineCenterLoadStrTotal" numFmtId="0">
      <sharedItems/>
    </cacheField>
  </cacheFields>
  <extLst>
    <ext xmlns:x14="http://schemas.microsoft.com/office/spreadsheetml/2009/9/main" uri="{725AE2AE-9491-48be-B2B4-4EB974FC3084}">
      <x14:pivotCacheDefinition pivotCacheId="199194625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m/>
    <s v=""/>
    <s v=""/>
    <s v=""/>
    <s v=""/>
    <x v="0"/>
    <x v="0"/>
    <x v="0"/>
    <x v="0"/>
    <x v="0"/>
    <x v="0"/>
    <x v="0"/>
    <x v="0"/>
    <x v="0"/>
    <x v="0"/>
    <x v="0"/>
    <x v="0"/>
    <s v=""/>
    <x v="0"/>
    <x v="0"/>
    <x v="0"/>
    <x v="0"/>
    <x v="0"/>
    <x v="0"/>
    <x v="0"/>
    <s v=""/>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36A609-8578-4DF8-8241-FFD54C892CAA}" name="PivotTable1" cacheId="22" applyNumberFormats="0" applyBorderFormats="0" applyFontFormats="0" applyPatternFormats="0" applyAlignmentFormats="0" applyWidthHeightFormats="1" dataCaption="Values" updatedVersion="8" minRefreshableVersion="3" showDrill="0" rowGrandTotals="0" colGrandTotals="0" itemPrintTitles="1" createdVersion="8" indent="0" compact="0" compactData="0" multipleFieldFilters="0" rowHeaderCaption="Row Labels">
  <location ref="B8:M10" firstHeaderRow="1" firstDataRow="1" firstDataCol="12"/>
  <pivotFields count="26">
    <pivotField compact="0" outline="0" subtotalTop="0" showAll="0" defaultSubtotal="0"/>
    <pivotField compact="0" outline="0" showAll="0" defaultSubtotal="0"/>
    <pivotField compact="0" outline="0" showAll="0" defaultSubtotal="0"/>
    <pivotField compact="0" outline="0" showAll="0" defaultSubtotal="0"/>
    <pivotField compact="0" outline="0" showAll="0" defaultSubtotal="0"/>
    <pivotField name="$WorkCenterGroupCodeLabel$" axis="axisRow" compact="0" outline="0" subtotalTop="0" showAll="0" insertBlankRow="1" defaultSubtotal="0">
      <items count="1">
        <item x="0"/>
      </items>
    </pivotField>
    <pivotField name="$WorkCenterGroupNameLabel$" axis="axisRow" compact="0" outline="0" subtotalTop="0" showAll="0" defaultSubtotal="0">
      <items count="1">
        <item x="0"/>
      </items>
    </pivotField>
    <pivotField name="$PeriodStartingDate$" axis="axisRow" compact="0" outline="0" showAll="0" insertBlankRow="1" defaultSubtotal="0">
      <items count="1">
        <item x="0"/>
      </items>
    </pivotField>
    <pivotField name="$PeriodEndingDate$" axis="axisRow" compact="0" outline="0" showAll="0" defaultSubtotal="0">
      <items count="1">
        <item x="0"/>
      </items>
    </pivotField>
    <pivotField name="$WorkCenterNo$" axis="axisRow" compact="0" outline="0" subtotalTop="0" showAll="0" defaultSubtotal="0">
      <items count="1">
        <item x="0"/>
      </items>
    </pivotField>
    <pivotField name="$WorkCenterName$" axis="axisRow" compact="0" outline="0" subtotalTop="0" showAll="0" defaultSubtotal="0">
      <items count="1">
        <item x="0"/>
      </items>
    </pivotField>
    <pivotField name="$WorkCenterCapacity$" axis="axisRow" compact="0" outline="0" subtotalTop="0" showAll="0" defaultSubtotal="0">
      <items count="1">
        <item x="0"/>
      </items>
    </pivotField>
    <pivotField name="$WorkCenterUOMCode$" axis="axisRow" compact="0" outline="0" subtotalTop="0" showAll="0" defaultSubtotal="0">
      <items count="1">
        <item x="0"/>
      </items>
    </pivotField>
    <pivotField name="$WorkCenterCapacityEffective$" axis="axisRow" compact="0" outline="0" subtotalTop="0" showAll="0" defaultSubtotal="0">
      <items count="1">
        <item x="0"/>
      </items>
    </pivotField>
    <pivotField name="$WorkCenterProdOrderNeedQty$" axis="axisRow" compact="0" outline="0" subtotalTop="0" showAll="0" defaultSubtotal="0">
      <items count="1">
        <item x="0"/>
      </items>
    </pivotField>
    <pivotField name="$Available$" axis="axisRow" compact="0" outline="0" showAll="0" defaultSubtotal="0">
      <items count="1">
        <item x="0"/>
      </items>
    </pivotField>
    <pivotField name="$ExpectedEfficiency$" axis="axisRow" compact="0" outline="0" showAll="0" defaultSubtotal="0">
      <items count="1">
        <item x="0"/>
      </items>
    </pivotField>
    <pivotField compact="0" outline="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howAll="0" defaultSubtotal="0"/>
    <pivotField compact="0" outline="0" showAll="0" defaultSubtotal="0"/>
    <pivotField compact="0" outline="0" showAll="0" defaultSubtotal="0"/>
  </pivotFields>
  <rowFields count="12">
    <field x="5"/>
    <field x="6"/>
    <field x="7"/>
    <field x="8"/>
    <field x="9"/>
    <field x="10"/>
    <field x="11"/>
    <field x="12"/>
    <field x="13"/>
    <field x="14"/>
    <field x="15"/>
    <field x="16"/>
  </rowFields>
  <rowItems count="2">
    <i>
      <x/>
      <x/>
      <x/>
      <x/>
      <x/>
      <x/>
      <x/>
      <x/>
      <x/>
      <x/>
      <x/>
      <x/>
    </i>
    <i t="blank" r="2">
      <x/>
    </i>
  </rowItems>
  <colItems count="1">
    <i/>
  </colItems>
  <formats count="91">
    <format dxfId="636">
      <pivotArea field="15" type="button" dataOnly="0" labelOnly="1" outline="0" axis="axisRow" fieldPosition="10"/>
    </format>
    <format dxfId="635">
      <pivotArea field="16" type="button" dataOnly="0" labelOnly="1" outline="0" axis="axisRow" fieldPosition="11"/>
    </format>
    <format dxfId="634">
      <pivotArea type="all" dataOnly="0" outline="0" fieldPosition="0"/>
    </format>
    <format dxfId="633">
      <pivotArea field="15" type="button" dataOnly="0" labelOnly="1" outline="0" axis="axisRow" fieldPosition="10"/>
    </format>
    <format dxfId="632">
      <pivotArea field="16" type="button" dataOnly="0" labelOnly="1" outline="0" axis="axisRow" fieldPosition="11"/>
    </format>
    <format dxfId="631">
      <pivotArea field="15" type="button" dataOnly="0" labelOnly="1" outline="0" axis="axisRow" fieldPosition="10"/>
    </format>
    <format dxfId="630">
      <pivotArea field="16" type="button" dataOnly="0" labelOnly="1" outline="0" axis="axisRow" fieldPosition="11"/>
    </format>
    <format dxfId="629">
      <pivotArea field="15" type="button" dataOnly="0" labelOnly="1" outline="0" axis="axisRow" fieldPosition="10"/>
    </format>
    <format dxfId="628">
      <pivotArea field="16" type="button" dataOnly="0" labelOnly="1" outline="0" axis="axisRow" fieldPosition="11"/>
    </format>
    <format dxfId="627">
      <pivotArea field="7" type="button" dataOnly="0" labelOnly="1" outline="0" axis="axisRow" fieldPosition="2"/>
    </format>
    <format dxfId="626">
      <pivotArea field="8" type="button" dataOnly="0" labelOnly="1" outline="0" axis="axisRow" fieldPosition="3"/>
    </format>
    <format dxfId="625">
      <pivotArea field="5" type="button" dataOnly="0" labelOnly="1" outline="0" axis="axisRow" fieldPosition="0"/>
    </format>
    <format dxfId="624">
      <pivotArea field="6" type="button" dataOnly="0" labelOnly="1" outline="0" axis="axisRow" fieldPosition="1"/>
    </format>
    <format dxfId="623">
      <pivotArea field="7" type="button" dataOnly="0" labelOnly="1" outline="0" axis="axisRow" fieldPosition="2"/>
    </format>
    <format dxfId="622">
      <pivotArea field="8" type="button" dataOnly="0" labelOnly="1" outline="0" axis="axisRow" fieldPosition="3"/>
    </format>
    <format dxfId="621">
      <pivotArea field="9" type="button" dataOnly="0" labelOnly="1" outline="0" axis="axisRow" fieldPosition="4"/>
    </format>
    <format dxfId="620">
      <pivotArea field="10" type="button" dataOnly="0" labelOnly="1" outline="0" axis="axisRow" fieldPosition="5"/>
    </format>
    <format dxfId="619">
      <pivotArea field="11" type="button" dataOnly="0" labelOnly="1" outline="0" axis="axisRow" fieldPosition="6"/>
    </format>
    <format dxfId="618">
      <pivotArea field="12" type="button" dataOnly="0" labelOnly="1" outline="0" axis="axisRow" fieldPosition="7"/>
    </format>
    <format dxfId="617">
      <pivotArea field="13" type="button" dataOnly="0" labelOnly="1" outline="0" axis="axisRow" fieldPosition="8"/>
    </format>
    <format dxfId="616">
      <pivotArea field="14" type="button" dataOnly="0" labelOnly="1" outline="0" axis="axisRow" fieldPosition="9"/>
    </format>
    <format dxfId="615">
      <pivotArea field="15" type="button" dataOnly="0" labelOnly="1" outline="0" axis="axisRow" fieldPosition="10"/>
    </format>
    <format dxfId="614">
      <pivotArea field="16" type="button" dataOnly="0" labelOnly="1" outline="0" axis="axisRow" fieldPosition="11"/>
    </format>
    <format dxfId="613">
      <pivotArea field="13" type="button" dataOnly="0" labelOnly="1" outline="0" axis="axisRow" fieldPosition="8"/>
    </format>
    <format dxfId="612">
      <pivotArea field="13" type="button" dataOnly="0" labelOnly="1" outline="0" axis="axisRow" fieldPosition="8"/>
    </format>
    <format dxfId="611">
      <pivotArea field="11" type="button" dataOnly="0" labelOnly="1" outline="0" axis="axisRow" fieldPosition="6"/>
    </format>
    <format dxfId="610">
      <pivotArea field="5" type="button" dataOnly="0" labelOnly="1" outline="0" axis="axisRow" fieldPosition="0"/>
    </format>
    <format dxfId="609">
      <pivotArea field="6" type="button" dataOnly="0" labelOnly="1" outline="0" axis="axisRow" fieldPosition="1"/>
    </format>
    <format dxfId="608">
      <pivotArea field="7" type="button" dataOnly="0" labelOnly="1" outline="0" axis="axisRow" fieldPosition="2"/>
    </format>
    <format dxfId="607">
      <pivotArea field="8" type="button" dataOnly="0" labelOnly="1" outline="0" axis="axisRow" fieldPosition="3"/>
    </format>
    <format dxfId="606">
      <pivotArea field="9" type="button" dataOnly="0" labelOnly="1" outline="0" axis="axisRow" fieldPosition="4"/>
    </format>
    <format dxfId="605">
      <pivotArea field="10" type="button" dataOnly="0" labelOnly="1" outline="0" axis="axisRow" fieldPosition="5"/>
    </format>
    <format dxfId="604">
      <pivotArea field="11" type="button" dataOnly="0" labelOnly="1" outline="0" axis="axisRow" fieldPosition="6"/>
    </format>
    <format dxfId="603">
      <pivotArea field="12" type="button" dataOnly="0" labelOnly="1" outline="0" axis="axisRow" fieldPosition="7"/>
    </format>
    <format dxfId="602">
      <pivotArea field="13" type="button" dataOnly="0" labelOnly="1" outline="0" axis="axisRow" fieldPosition="8"/>
    </format>
    <format dxfId="601">
      <pivotArea field="14" type="button" dataOnly="0" labelOnly="1" outline="0" axis="axisRow" fieldPosition="9"/>
    </format>
    <format dxfId="600">
      <pivotArea field="15" type="button" dataOnly="0" labelOnly="1" outline="0" axis="axisRow" fieldPosition="10"/>
    </format>
    <format dxfId="599">
      <pivotArea field="16" type="button" dataOnly="0" labelOnly="1" outline="0" axis="axisRow" fieldPosition="11"/>
    </format>
    <format dxfId="598">
      <pivotArea field="5" type="button" dataOnly="0" labelOnly="1" outline="0" axis="axisRow" fieldPosition="0"/>
    </format>
    <format dxfId="597">
      <pivotArea field="6" type="button" dataOnly="0" labelOnly="1" outline="0" axis="axisRow" fieldPosition="1"/>
    </format>
    <format dxfId="596">
      <pivotArea field="7" type="button" dataOnly="0" labelOnly="1" outline="0" axis="axisRow" fieldPosition="2"/>
    </format>
    <format dxfId="595">
      <pivotArea field="8" type="button" dataOnly="0" labelOnly="1" outline="0" axis="axisRow" fieldPosition="3"/>
    </format>
    <format dxfId="594">
      <pivotArea field="9" type="button" dataOnly="0" labelOnly="1" outline="0" axis="axisRow" fieldPosition="4"/>
    </format>
    <format dxfId="593">
      <pivotArea field="10" type="button" dataOnly="0" labelOnly="1" outline="0" axis="axisRow" fieldPosition="5"/>
    </format>
    <format dxfId="592">
      <pivotArea field="11" type="button" dataOnly="0" labelOnly="1" outline="0" axis="axisRow" fieldPosition="6"/>
    </format>
    <format dxfId="591">
      <pivotArea field="12" type="button" dataOnly="0" labelOnly="1" outline="0" axis="axisRow" fieldPosition="7"/>
    </format>
    <format dxfId="590">
      <pivotArea field="13" type="button" dataOnly="0" labelOnly="1" outline="0" axis="axisRow" fieldPosition="8"/>
    </format>
    <format dxfId="589">
      <pivotArea field="14" type="button" dataOnly="0" labelOnly="1" outline="0" axis="axisRow" fieldPosition="9"/>
    </format>
    <format dxfId="588">
      <pivotArea field="15" type="button" dataOnly="0" labelOnly="1" outline="0" axis="axisRow" fieldPosition="10"/>
    </format>
    <format dxfId="587">
      <pivotArea field="16" type="button" dataOnly="0" labelOnly="1" outline="0" axis="axisRow" fieldPosition="11"/>
    </format>
    <format dxfId="586">
      <pivotArea dataOnly="0" labelOnly="1" outline="0" fieldPosition="0">
        <references count="3">
          <reference field="5" count="0" selected="0"/>
          <reference field="6" count="0" selected="0"/>
          <reference field="7" count="0"/>
        </references>
      </pivotArea>
    </format>
    <format dxfId="585">
      <pivotArea dataOnly="0" labelOnly="1" outline="0" fieldPosition="0">
        <references count="4">
          <reference field="5" count="0" selected="0"/>
          <reference field="6" count="0" selected="0"/>
          <reference field="7" count="0" selected="0"/>
          <reference field="8" count="0"/>
        </references>
      </pivotArea>
    </format>
    <format dxfId="584">
      <pivotArea dataOnly="0" labelOnly="1" outline="0" fieldPosition="0">
        <references count="12">
          <reference field="5" count="0" selected="0"/>
          <reference field="6" count="0" selected="0"/>
          <reference field="7" count="0" selected="0"/>
          <reference field="8" count="0" selected="0"/>
          <reference field="9" count="0" selected="0"/>
          <reference field="10" count="0" selected="0"/>
          <reference field="11" count="0" selected="0"/>
          <reference field="12" count="0" selected="0"/>
          <reference field="13" count="0" selected="0"/>
          <reference field="14" count="0" selected="0"/>
          <reference field="15" count="0" selected="0"/>
          <reference field="16" count="0"/>
        </references>
      </pivotArea>
    </format>
    <format dxfId="583">
      <pivotArea dataOnly="0" labelOnly="1" outline="0" fieldPosition="0">
        <references count="1">
          <reference field="5" count="0"/>
        </references>
      </pivotArea>
    </format>
    <format dxfId="582">
      <pivotArea dataOnly="0" labelOnly="1" outline="0" fieldPosition="0">
        <references count="2">
          <reference field="5" count="0" selected="0"/>
          <reference field="6" count="0"/>
        </references>
      </pivotArea>
    </format>
    <format dxfId="581">
      <pivotArea dataOnly="0" labelOnly="1" outline="0" fieldPosition="0">
        <references count="3">
          <reference field="5" count="0" selected="0"/>
          <reference field="6" count="0" selected="0"/>
          <reference field="7" count="0"/>
        </references>
      </pivotArea>
    </format>
    <format dxfId="580">
      <pivotArea dataOnly="0" labelOnly="1" outline="0" fieldPosition="0">
        <references count="4">
          <reference field="5" count="0" selected="0"/>
          <reference field="6" count="0" selected="0"/>
          <reference field="7" count="0" selected="0"/>
          <reference field="8" count="0"/>
        </references>
      </pivotArea>
    </format>
    <format dxfId="579">
      <pivotArea dataOnly="0" labelOnly="1" outline="0" fieldPosition="0">
        <references count="5">
          <reference field="5" count="0" selected="0"/>
          <reference field="6" count="0" selected="0"/>
          <reference field="7" count="0" selected="0"/>
          <reference field="8" count="0" selected="0"/>
          <reference field="9" count="0"/>
        </references>
      </pivotArea>
    </format>
    <format dxfId="578">
      <pivotArea dataOnly="0" labelOnly="1" outline="0" fieldPosition="0">
        <references count="6">
          <reference field="5" count="0" selected="0"/>
          <reference field="6" count="0" selected="0"/>
          <reference field="7" count="0" selected="0"/>
          <reference field="8" count="0" selected="0"/>
          <reference field="9" count="0" selected="0"/>
          <reference field="10" count="0"/>
        </references>
      </pivotArea>
    </format>
    <format dxfId="577">
      <pivotArea dataOnly="0" labelOnly="1" outline="0" fieldPosition="0">
        <references count="7">
          <reference field="5" count="0" selected="0"/>
          <reference field="6" count="0" selected="0"/>
          <reference field="7" count="0" selected="0"/>
          <reference field="8" count="0" selected="0"/>
          <reference field="9" count="0" selected="0"/>
          <reference field="10" count="0" selected="0"/>
          <reference field="11" count="0"/>
        </references>
      </pivotArea>
    </format>
    <format dxfId="576">
      <pivotArea dataOnly="0" labelOnly="1" outline="0" fieldPosition="0">
        <references count="8">
          <reference field="5" count="0" selected="0"/>
          <reference field="6" count="0" selected="0"/>
          <reference field="7" count="0" selected="0"/>
          <reference field="8" count="0" selected="0"/>
          <reference field="9" count="0" selected="0"/>
          <reference field="10" count="0" selected="0"/>
          <reference field="11" count="0" selected="0"/>
          <reference field="12" count="0"/>
        </references>
      </pivotArea>
    </format>
    <format dxfId="575">
      <pivotArea dataOnly="0" labelOnly="1" outline="0" fieldPosition="0">
        <references count="9">
          <reference field="5" count="0" selected="0"/>
          <reference field="6" count="0" selected="0"/>
          <reference field="7" count="0" selected="0"/>
          <reference field="8" count="0" selected="0"/>
          <reference field="9" count="0" selected="0"/>
          <reference field="10" count="0" selected="0"/>
          <reference field="11" count="0" selected="0"/>
          <reference field="12" count="0" selected="0"/>
          <reference field="13" count="0"/>
        </references>
      </pivotArea>
    </format>
    <format dxfId="574">
      <pivotArea dataOnly="0" labelOnly="1" outline="0" fieldPosition="0">
        <references count="10">
          <reference field="5" count="0" selected="0"/>
          <reference field="6" count="0" selected="0"/>
          <reference field="7" count="0" selected="0"/>
          <reference field="8" count="0" selected="0"/>
          <reference field="9" count="0" selected="0"/>
          <reference field="10" count="0" selected="0"/>
          <reference field="11" count="0" selected="0"/>
          <reference field="12" count="0" selected="0"/>
          <reference field="13" count="0" selected="0"/>
          <reference field="14" count="0"/>
        </references>
      </pivotArea>
    </format>
    <format dxfId="573">
      <pivotArea dataOnly="0" labelOnly="1" outline="0" fieldPosition="0">
        <references count="11">
          <reference field="5" count="0" selected="0"/>
          <reference field="6" count="0" selected="0"/>
          <reference field="7" count="0" selected="0"/>
          <reference field="8" count="0" selected="0"/>
          <reference field="9" count="0" selected="0"/>
          <reference field="10" count="0" selected="0"/>
          <reference field="11" count="0" selected="0"/>
          <reference field="12" count="0" selected="0"/>
          <reference field="13" count="0" selected="0"/>
          <reference field="14" count="0" selected="0"/>
          <reference field="15" count="0"/>
        </references>
      </pivotArea>
    </format>
    <format dxfId="572">
      <pivotArea dataOnly="0" labelOnly="1" outline="0" fieldPosition="0">
        <references count="12">
          <reference field="5" count="0" selected="0"/>
          <reference field="6" count="0" selected="0"/>
          <reference field="7" count="0" selected="0"/>
          <reference field="8" count="0" selected="0"/>
          <reference field="9" count="0" selected="0"/>
          <reference field="10" count="0" selected="0"/>
          <reference field="11" count="0" selected="0"/>
          <reference field="12" count="0" selected="0"/>
          <reference field="13" count="0" selected="0"/>
          <reference field="14" count="0" selected="0"/>
          <reference field="15" count="0" selected="0"/>
          <reference field="16" count="0"/>
        </references>
      </pivotArea>
    </format>
    <format dxfId="571">
      <pivotArea dataOnly="0" labelOnly="1" outline="0" fieldPosition="0">
        <references count="12">
          <reference field="5" count="0" selected="0"/>
          <reference field="6" count="0" selected="0"/>
          <reference field="7" count="0" selected="0"/>
          <reference field="8" count="0" selected="0"/>
          <reference field="9" count="0" selected="0"/>
          <reference field="10" count="0" selected="0"/>
          <reference field="11" count="0" selected="0"/>
          <reference field="12" count="0" selected="0"/>
          <reference field="13" count="0" selected="0"/>
          <reference field="14" count="0" selected="0"/>
          <reference field="15" count="0" selected="0"/>
          <reference field="16" count="0"/>
        </references>
      </pivotArea>
    </format>
    <format dxfId="570">
      <pivotArea dataOnly="0" labelOnly="1" outline="0" fieldPosition="0">
        <references count="1">
          <reference field="5" count="0"/>
        </references>
      </pivotArea>
    </format>
    <format dxfId="569">
      <pivotArea dataOnly="0" labelOnly="1" outline="0" fieldPosition="0">
        <references count="2">
          <reference field="5" count="0" selected="0"/>
          <reference field="6" count="0"/>
        </references>
      </pivotArea>
    </format>
    <format dxfId="568">
      <pivotArea dataOnly="0" labelOnly="1" outline="0" fieldPosition="0">
        <references count="5">
          <reference field="5" count="0" selected="0"/>
          <reference field="6" count="0" selected="0"/>
          <reference field="7" count="0" selected="0"/>
          <reference field="8" count="0" selected="0"/>
          <reference field="9" count="0"/>
        </references>
      </pivotArea>
    </format>
    <format dxfId="567">
      <pivotArea dataOnly="0" labelOnly="1" outline="0" fieldPosition="0">
        <references count="6">
          <reference field="5" count="0" selected="0"/>
          <reference field="6" count="0" selected="0"/>
          <reference field="7" count="0" selected="0"/>
          <reference field="8" count="0" selected="0"/>
          <reference field="9" count="0" selected="0"/>
          <reference field="10" count="0"/>
        </references>
      </pivotArea>
    </format>
    <format dxfId="566">
      <pivotArea dataOnly="0" labelOnly="1" outline="0" fieldPosition="0">
        <references count="7">
          <reference field="5" count="0" selected="0"/>
          <reference field="6" count="0" selected="0"/>
          <reference field="7" count="0" selected="0"/>
          <reference field="8" count="0" selected="0"/>
          <reference field="9" count="0" selected="0"/>
          <reference field="10" count="0" selected="0"/>
          <reference field="11" count="0"/>
        </references>
      </pivotArea>
    </format>
    <format dxfId="565">
      <pivotArea dataOnly="0" labelOnly="1" outline="0" fieldPosition="0">
        <references count="8">
          <reference field="5" count="0" selected="0"/>
          <reference field="6" count="0" selected="0"/>
          <reference field="7" count="0" selected="0"/>
          <reference field="8" count="0" selected="0"/>
          <reference field="9" count="0" selected="0"/>
          <reference field="10" count="0" selected="0"/>
          <reference field="11" count="0" selected="0"/>
          <reference field="12" count="0"/>
        </references>
      </pivotArea>
    </format>
    <format dxfId="564">
      <pivotArea dataOnly="0" labelOnly="1" outline="0" fieldPosition="0">
        <references count="9">
          <reference field="5" count="0" selected="0"/>
          <reference field="6" count="0" selected="0"/>
          <reference field="7" count="0" selected="0"/>
          <reference field="8" count="0" selected="0"/>
          <reference field="9" count="0" selected="0"/>
          <reference field="10" count="0" selected="0"/>
          <reference field="11" count="0" selected="0"/>
          <reference field="12" count="0" selected="0"/>
          <reference field="13" count="0"/>
        </references>
      </pivotArea>
    </format>
    <format dxfId="563">
      <pivotArea dataOnly="0" labelOnly="1" outline="0" fieldPosition="0">
        <references count="10">
          <reference field="5" count="0" selected="0"/>
          <reference field="6" count="0" selected="0"/>
          <reference field="7" count="0" selected="0"/>
          <reference field="8" count="0" selected="0"/>
          <reference field="9" count="0" selected="0"/>
          <reference field="10" count="0" selected="0"/>
          <reference field="11" count="0" selected="0"/>
          <reference field="12" count="0" selected="0"/>
          <reference field="13" count="0" selected="0"/>
          <reference field="14" count="0"/>
        </references>
      </pivotArea>
    </format>
    <format dxfId="562">
      <pivotArea dataOnly="0" labelOnly="1" outline="0" fieldPosition="0">
        <references count="11">
          <reference field="5" count="0" selected="0"/>
          <reference field="6" count="0" selected="0"/>
          <reference field="7" count="0" selected="0"/>
          <reference field="8" count="0" selected="0"/>
          <reference field="9" count="0" selected="0"/>
          <reference field="10" count="0" selected="0"/>
          <reference field="11" count="0" selected="0"/>
          <reference field="12" count="0" selected="0"/>
          <reference field="13" count="0" selected="0"/>
          <reference field="14" count="0" selected="0"/>
          <reference field="15" count="0"/>
        </references>
      </pivotArea>
    </format>
    <format dxfId="561">
      <pivotArea dataOnly="0" labelOnly="1" outline="0" fieldPosition="0">
        <references count="12">
          <reference field="5" count="0" selected="0"/>
          <reference field="6" count="0" selected="0"/>
          <reference field="7" count="0" selected="0"/>
          <reference field="8" count="0" selected="0"/>
          <reference field="9" count="0" selected="0"/>
          <reference field="10" count="0" selected="0"/>
          <reference field="11" count="0" selected="0"/>
          <reference field="12" count="0" selected="0"/>
          <reference field="13" count="0" selected="0"/>
          <reference field="14" count="0" selected="0"/>
          <reference field="15" count="0" selected="0"/>
          <reference field="16" count="0"/>
        </references>
      </pivotArea>
    </format>
    <format dxfId="560">
      <pivotArea dataOnly="0" labelOnly="1" outline="0" fieldPosition="0">
        <references count="3">
          <reference field="5" count="0" selected="0"/>
          <reference field="6" count="0" selected="0"/>
          <reference field="7" count="0"/>
        </references>
      </pivotArea>
    </format>
    <format dxfId="559">
      <pivotArea dataOnly="0" labelOnly="1" outline="0" fieldPosition="0">
        <references count="4">
          <reference field="5" count="0" selected="0"/>
          <reference field="6" count="0" selected="0"/>
          <reference field="7" count="0" selected="0"/>
          <reference field="8" count="0"/>
        </references>
      </pivotArea>
    </format>
    <format dxfId="558">
      <pivotArea field="14" type="button" dataOnly="0" labelOnly="1" outline="0" axis="axisRow" fieldPosition="9"/>
    </format>
    <format dxfId="557">
      <pivotArea field="5" type="button" dataOnly="0" labelOnly="1" outline="0" axis="axisRow" fieldPosition="0"/>
    </format>
    <format dxfId="556">
      <pivotArea field="6" type="button" dataOnly="0" labelOnly="1" outline="0" axis="axisRow" fieldPosition="1"/>
    </format>
    <format dxfId="555">
      <pivotArea field="7" type="button" dataOnly="0" labelOnly="1" outline="0" axis="axisRow" fieldPosition="2"/>
    </format>
    <format dxfId="554">
      <pivotArea field="8" type="button" dataOnly="0" labelOnly="1" outline="0" axis="axisRow" fieldPosition="3"/>
    </format>
    <format dxfId="553">
      <pivotArea field="9" type="button" dataOnly="0" labelOnly="1" outline="0" axis="axisRow" fieldPosition="4"/>
    </format>
    <format dxfId="552">
      <pivotArea field="10" type="button" dataOnly="0" labelOnly="1" outline="0" axis="axisRow" fieldPosition="5"/>
    </format>
    <format dxfId="551">
      <pivotArea field="11" type="button" dataOnly="0" labelOnly="1" outline="0" axis="axisRow" fieldPosition="6"/>
    </format>
    <format dxfId="550">
      <pivotArea field="12" type="button" dataOnly="0" labelOnly="1" outline="0" axis="axisRow" fieldPosition="7"/>
    </format>
    <format dxfId="549">
      <pivotArea field="13" type="button" dataOnly="0" labelOnly="1" outline="0" axis="axisRow" fieldPosition="8"/>
    </format>
    <format dxfId="548">
      <pivotArea field="14" type="button" dataOnly="0" labelOnly="1" outline="0" axis="axisRow" fieldPosition="9"/>
    </format>
    <format dxfId="547">
      <pivotArea field="15" type="button" dataOnly="0" labelOnly="1" outline="0" axis="axisRow" fieldPosition="10"/>
    </format>
    <format dxfId="546">
      <pivotArea field="16" type="button" dataOnly="0" labelOnly="1" outline="0" axis="axisRow" fieldPosition="11"/>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E905560-BCF7-4432-B125-90695680D915}" name="PivotTable1" cacheId="22" applyNumberFormats="0" applyBorderFormats="0" applyFontFormats="0" applyPatternFormats="0" applyAlignmentFormats="0" applyWidthHeightFormats="1" dataCaption="Values" updatedVersion="8" minRefreshableVersion="3" showDrill="0" rowGrandTotals="0" colGrandTotals="0" itemPrintTitles="1" createdVersion="8" indent="0" compact="0" compactData="0" multipleFieldFilters="0">
  <location ref="B8:L10" firstHeaderRow="1" firstDataRow="1" firstDataCol="11"/>
  <pivotFields count="26">
    <pivotField compact="0" outline="0" subtotalTop="0" showAll="0" defaultSubtotal="0"/>
    <pivotField compact="0" outline="0" showAll="0" defaultSubtotal="0"/>
    <pivotField compact="0" outline="0" showAll="0" defaultSubtotal="0"/>
    <pivotField compact="0" outline="0" showAll="0" defaultSubtotal="0"/>
    <pivotField compact="0" outline="0" showAll="0" defaultSubtotal="0"/>
    <pivotField compact="0" outline="0" subtotalTop="0" showAll="0" defaultSubtotal="0"/>
    <pivotField compact="0" outline="0" subtotalTop="0" showAll="0" defaultSubtotal="0"/>
    <pivotField name="$PeriodStartingDate$" axis="axisRow" compact="0" outline="0" showAll="0" insertBlankRow="1" defaultSubtotal="0">
      <items count="1">
        <item x="0"/>
      </items>
    </pivotField>
    <pivotField name="$PeriodEndingDate$" axis="axisRow" compact="0" outline="0" showAll="0" defaultSubtotal="0">
      <items count="1">
        <item x="0"/>
      </items>
    </pivotField>
    <pivotField name="$WorkCenterNoLabel$" axis="axisRow" compact="0" outline="0" subtotalTop="0" showAll="0" insertBlankRow="1" defaultSubtotal="0">
      <items count="1">
        <item x="0"/>
      </items>
    </pivotField>
    <pivotField name="$WorkCenterNameLabel$" axis="axisRow" compact="0" outline="0" subtotalTop="0" showAll="0" defaultSubtotal="0">
      <items count="1">
        <item x="0"/>
      </items>
    </pivotField>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howAll="0" defaultSubtotal="0"/>
    <pivotField compact="0" outline="0" showAll="0" defaultSubtotal="0"/>
    <pivotField compact="0" outline="0" showAll="0" defaultSubtotal="0"/>
    <pivotField name="$MachineCenterNo$" axis="axisRow" compact="0" outline="0" subtotalTop="0" showAll="0" defaultSubtotal="0">
      <items count="1">
        <item x="0"/>
      </items>
    </pivotField>
    <pivotField name="$MachineCenterName$" axis="axisRow" compact="0" outline="0" subtotalTop="0" showAll="0" defaultSubtotal="0">
      <items count="1">
        <item x="0"/>
      </items>
    </pivotField>
    <pivotField name="$MachineCenterCapacity$" axis="axisRow" compact="0" outline="0" subtotalTop="0" showAll="0" defaultSubtotal="0">
      <items count="1">
        <item x="0"/>
      </items>
    </pivotField>
    <pivotField name="$MachineCenterCapacityEffective$" axis="axisRow" compact="0" outline="0" subtotalTop="0" showAll="0" defaultSubtotal="0">
      <items count="1">
        <item x="0"/>
      </items>
    </pivotField>
    <pivotField name="$MachineCenterProdOrderNeedQty$" axis="axisRow" compact="0" outline="0" subtotalTop="0" showAll="0" defaultSubtotal="0">
      <items count="1">
        <item x="0"/>
      </items>
    </pivotField>
    <pivotField name="$Available$" axis="axisRow" compact="0" outline="0" showAll="0" defaultSubtotal="0">
      <items count="1">
        <item x="0"/>
      </items>
    </pivotField>
    <pivotField name="$ExpectedEfficiency$" axis="axisRow" compact="0" outline="0" showAll="0" defaultSubtotal="0">
      <items count="1">
        <item x="0"/>
      </items>
    </pivotField>
    <pivotField compact="0" outline="0" showAll="0" defaultSubtotal="0"/>
  </pivotFields>
  <rowFields count="11">
    <field x="9"/>
    <field x="10"/>
    <field x="7"/>
    <field x="8"/>
    <field x="18"/>
    <field x="19"/>
    <field x="20"/>
    <field x="21"/>
    <field x="22"/>
    <field x="23"/>
    <field x="24"/>
  </rowFields>
  <rowItems count="2">
    <i>
      <x/>
      <x/>
      <x/>
      <x/>
      <x/>
      <x/>
      <x/>
      <x/>
      <x/>
      <x/>
      <x/>
    </i>
    <i t="blank" r="2">
      <x/>
    </i>
  </rowItems>
  <colItems count="1">
    <i/>
  </colItems>
  <formats count="70">
    <format dxfId="545">
      <pivotArea type="all" dataOnly="0" outline="0" fieldPosition="0"/>
    </format>
    <format dxfId="544">
      <pivotArea field="7" type="button" dataOnly="0" labelOnly="1" outline="0" axis="axisRow" fieldPosition="2"/>
    </format>
    <format dxfId="543">
      <pivotArea field="8" type="button" dataOnly="0" labelOnly="1" outline="0" axis="axisRow" fieldPosition="3"/>
    </format>
    <format dxfId="542">
      <pivotArea field="23" type="button" dataOnly="0" labelOnly="1" outline="0" axis="axisRow" fieldPosition="9"/>
    </format>
    <format dxfId="541">
      <pivotArea field="24" type="button" dataOnly="0" labelOnly="1" outline="0" axis="axisRow" fieldPosition="10"/>
    </format>
    <format dxfId="540">
      <pivotArea type="all" dataOnly="0" outline="0" fieldPosition="0"/>
    </format>
    <format dxfId="539">
      <pivotArea field="7" type="button" dataOnly="0" labelOnly="1" outline="0" axis="axisRow" fieldPosition="2"/>
    </format>
    <format dxfId="538">
      <pivotArea field="8" type="button" dataOnly="0" labelOnly="1" outline="0" axis="axisRow" fieldPosition="3"/>
    </format>
    <format dxfId="537">
      <pivotArea field="23" type="button" dataOnly="0" labelOnly="1" outline="0" axis="axisRow" fieldPosition="9"/>
    </format>
    <format dxfId="536">
      <pivotArea field="24" type="button" dataOnly="0" labelOnly="1" outline="0" axis="axisRow" fieldPosition="10"/>
    </format>
    <format dxfId="535">
      <pivotArea field="7" type="button" dataOnly="0" labelOnly="1" outline="0" axis="axisRow" fieldPosition="2"/>
    </format>
    <format dxfId="534">
      <pivotArea field="8" type="button" dataOnly="0" labelOnly="1" outline="0" axis="axisRow" fieldPosition="3"/>
    </format>
    <format dxfId="533">
      <pivotArea field="23" type="button" dataOnly="0" labelOnly="1" outline="0" axis="axisRow" fieldPosition="9"/>
    </format>
    <format dxfId="532">
      <pivotArea field="24" type="button" dataOnly="0" labelOnly="1" outline="0" axis="axisRow" fieldPosition="10"/>
    </format>
    <format dxfId="531">
      <pivotArea field="23" type="button" dataOnly="0" labelOnly="1" outline="0" axis="axisRow" fieldPosition="9"/>
    </format>
    <format dxfId="530">
      <pivotArea field="24" type="button" dataOnly="0" labelOnly="1" outline="0" axis="axisRow" fieldPosition="10"/>
    </format>
    <format dxfId="529">
      <pivotArea field="9" type="button" dataOnly="0" labelOnly="1" outline="0" axis="axisRow" fieldPosition="0"/>
    </format>
    <format dxfId="528">
      <pivotArea field="10" type="button" dataOnly="0" labelOnly="1" outline="0" axis="axisRow" fieldPosition="1"/>
    </format>
    <format dxfId="527">
      <pivotArea field="7" type="button" dataOnly="0" labelOnly="1" outline="0" axis="axisRow" fieldPosition="2"/>
    </format>
    <format dxfId="526">
      <pivotArea field="8" type="button" dataOnly="0" labelOnly="1" outline="0" axis="axisRow" fieldPosition="3"/>
    </format>
    <format dxfId="525">
      <pivotArea field="23" type="button" dataOnly="0" labelOnly="1" outline="0" axis="axisRow" fieldPosition="9"/>
    </format>
    <format dxfId="524">
      <pivotArea field="24" type="button" dataOnly="0" labelOnly="1" outline="0" axis="axisRow" fieldPosition="10"/>
    </format>
    <format dxfId="523">
      <pivotArea field="18" type="button" dataOnly="0" labelOnly="1" outline="0" axis="axisRow" fieldPosition="4"/>
    </format>
    <format dxfId="522">
      <pivotArea field="19" type="button" dataOnly="0" labelOnly="1" outline="0" axis="axisRow" fieldPosition="5"/>
    </format>
    <format dxfId="521">
      <pivotArea field="20" type="button" dataOnly="0" labelOnly="1" outline="0" axis="axisRow" fieldPosition="6"/>
    </format>
    <format dxfId="520">
      <pivotArea field="21" type="button" dataOnly="0" labelOnly="1" outline="0" axis="axisRow" fieldPosition="7"/>
    </format>
    <format dxfId="519">
      <pivotArea field="22" type="button" dataOnly="0" labelOnly="1" outline="0" axis="axisRow" fieldPosition="8"/>
    </format>
    <format dxfId="518">
      <pivotArea field="9" type="button" dataOnly="0" labelOnly="1" outline="0" axis="axisRow" fieldPosition="0"/>
    </format>
    <format dxfId="517">
      <pivotArea field="10" type="button" dataOnly="0" labelOnly="1" outline="0" axis="axisRow" fieldPosition="1"/>
    </format>
    <format dxfId="516">
      <pivotArea field="7" type="button" dataOnly="0" labelOnly="1" outline="0" axis="axisRow" fieldPosition="2"/>
    </format>
    <format dxfId="515">
      <pivotArea field="8" type="button" dataOnly="0" labelOnly="1" outline="0" axis="axisRow" fieldPosition="3"/>
    </format>
    <format dxfId="514">
      <pivotArea field="18" type="button" dataOnly="0" labelOnly="1" outline="0" axis="axisRow" fieldPosition="4"/>
    </format>
    <format dxfId="513">
      <pivotArea field="19" type="button" dataOnly="0" labelOnly="1" outline="0" axis="axisRow" fieldPosition="5"/>
    </format>
    <format dxfId="512">
      <pivotArea field="20" type="button" dataOnly="0" labelOnly="1" outline="0" axis="axisRow" fieldPosition="6"/>
    </format>
    <format dxfId="511">
      <pivotArea field="21" type="button" dataOnly="0" labelOnly="1" outline="0" axis="axisRow" fieldPosition="7"/>
    </format>
    <format dxfId="510">
      <pivotArea field="22" type="button" dataOnly="0" labelOnly="1" outline="0" axis="axisRow" fieldPosition="8"/>
    </format>
    <format dxfId="509">
      <pivotArea field="23" type="button" dataOnly="0" labelOnly="1" outline="0" axis="axisRow" fieldPosition="9"/>
    </format>
    <format dxfId="508">
      <pivotArea field="24" type="button" dataOnly="0" labelOnly="1" outline="0" axis="axisRow" fieldPosition="10"/>
    </format>
    <format dxfId="507">
      <pivotArea dataOnly="0" labelOnly="1" outline="0" fieldPosition="0">
        <references count="1">
          <reference field="9" count="0"/>
        </references>
      </pivotArea>
    </format>
    <format dxfId="506">
      <pivotArea dataOnly="0" labelOnly="1" outline="0" fieldPosition="0">
        <references count="2">
          <reference field="9" count="0" selected="0"/>
          <reference field="10" count="0"/>
        </references>
      </pivotArea>
    </format>
    <format dxfId="505">
      <pivotArea dataOnly="0" labelOnly="1" outline="0" fieldPosition="0">
        <references count="3">
          <reference field="7" count="0"/>
          <reference field="9" count="0" selected="0"/>
          <reference field="10" count="0" selected="0"/>
        </references>
      </pivotArea>
    </format>
    <format dxfId="504">
      <pivotArea dataOnly="0" labelOnly="1" outline="0" fieldPosition="0">
        <references count="4">
          <reference field="7" count="0" selected="0"/>
          <reference field="8" count="0"/>
          <reference field="9" count="0" selected="0"/>
          <reference field="10" count="0" selected="0"/>
        </references>
      </pivotArea>
    </format>
    <format dxfId="503">
      <pivotArea dataOnly="0" labelOnly="1" outline="0" fieldPosition="0">
        <references count="5">
          <reference field="7" count="0" selected="0"/>
          <reference field="8" count="0" selected="0"/>
          <reference field="9" count="0" selected="0"/>
          <reference field="10" count="0" selected="0"/>
          <reference field="18" count="0"/>
        </references>
      </pivotArea>
    </format>
    <format dxfId="502">
      <pivotArea dataOnly="0" labelOnly="1" outline="0" fieldPosition="0">
        <references count="6">
          <reference field="7" count="0" selected="0"/>
          <reference field="8" count="0" selected="0"/>
          <reference field="9" count="0" selected="0"/>
          <reference field="10" count="0" selected="0"/>
          <reference field="18" count="0" selected="0"/>
          <reference field="19" count="0"/>
        </references>
      </pivotArea>
    </format>
    <format dxfId="501">
      <pivotArea dataOnly="0" labelOnly="1" outline="0" fieldPosition="0">
        <references count="7">
          <reference field="7" count="0" selected="0"/>
          <reference field="8" count="0" selected="0"/>
          <reference field="9" count="0" selected="0"/>
          <reference field="10" count="0" selected="0"/>
          <reference field="18" count="0" selected="0"/>
          <reference field="19" count="0" selected="0"/>
          <reference field="20" count="0"/>
        </references>
      </pivotArea>
    </format>
    <format dxfId="500">
      <pivotArea dataOnly="0" labelOnly="1" outline="0" fieldPosition="0">
        <references count="8">
          <reference field="7" count="0" selected="0"/>
          <reference field="8" count="0" selected="0"/>
          <reference field="9" count="0" selected="0"/>
          <reference field="10" count="0" selected="0"/>
          <reference field="18" count="0" selected="0"/>
          <reference field="19" count="0" selected="0"/>
          <reference field="20" count="0" selected="0"/>
          <reference field="21" count="0"/>
        </references>
      </pivotArea>
    </format>
    <format dxfId="499">
      <pivotArea dataOnly="0" labelOnly="1" outline="0" fieldPosition="0">
        <references count="9">
          <reference field="7" count="0" selected="0"/>
          <reference field="8" count="0" selected="0"/>
          <reference field="9" count="0" selected="0"/>
          <reference field="10" count="0" selected="0"/>
          <reference field="18" count="0" selected="0"/>
          <reference field="19" count="0" selected="0"/>
          <reference field="20" count="0" selected="0"/>
          <reference field="21" count="0" selected="0"/>
          <reference field="22" count="0"/>
        </references>
      </pivotArea>
    </format>
    <format dxfId="498">
      <pivotArea dataOnly="0" labelOnly="1" outline="0" fieldPosition="0">
        <references count="10">
          <reference field="7" count="0" selected="0"/>
          <reference field="8" count="0" selected="0"/>
          <reference field="9" count="0" selected="0"/>
          <reference field="10" count="0" selected="0"/>
          <reference field="18" count="0" selected="0"/>
          <reference field="19" count="0" selected="0"/>
          <reference field="20" count="0" selected="0"/>
          <reference field="21" count="0" selected="0"/>
          <reference field="22" count="0" selected="0"/>
          <reference field="23" count="0"/>
        </references>
      </pivotArea>
    </format>
    <format dxfId="497">
      <pivotArea dataOnly="0" labelOnly="1" outline="0" fieldPosition="0">
        <references count="11">
          <reference field="7" count="0" selected="0"/>
          <reference field="8" count="0" selected="0"/>
          <reference field="9" count="0" selected="0"/>
          <reference field="10" count="0" selected="0"/>
          <reference field="18" count="0" selected="0"/>
          <reference field="19" count="0" selected="0"/>
          <reference field="20" count="0" selected="0"/>
          <reference field="21" count="0" selected="0"/>
          <reference field="22" count="0" selected="0"/>
          <reference field="23" count="0" selected="0"/>
          <reference field="24" count="0"/>
        </references>
      </pivotArea>
    </format>
    <format dxfId="496">
      <pivotArea dataOnly="0" labelOnly="1" outline="0" fieldPosition="0">
        <references count="3">
          <reference field="7" count="0"/>
          <reference field="9" count="0" selected="0"/>
          <reference field="10" count="0" selected="0"/>
        </references>
      </pivotArea>
    </format>
    <format dxfId="495">
      <pivotArea dataOnly="0" labelOnly="1" outline="0" fieldPosition="0">
        <references count="4">
          <reference field="7" count="0" selected="0"/>
          <reference field="8" count="0"/>
          <reference field="9" count="0" selected="0"/>
          <reference field="10" count="0" selected="0"/>
        </references>
      </pivotArea>
    </format>
    <format dxfId="494">
      <pivotArea field="20" type="button" dataOnly="0" labelOnly="1" outline="0" axis="axisRow" fieldPosition="6"/>
    </format>
    <format dxfId="493">
      <pivotArea field="22" type="button" dataOnly="0" labelOnly="1" outline="0" axis="axisRow" fieldPosition="8"/>
    </format>
    <format dxfId="492">
      <pivotArea dataOnly="0" labelOnly="1" outline="0" fieldPosition="0">
        <references count="3">
          <reference field="7" count="0"/>
          <reference field="9" count="0" selected="0"/>
          <reference field="10" count="0" selected="0"/>
        </references>
      </pivotArea>
    </format>
    <format dxfId="491">
      <pivotArea dataOnly="0" labelOnly="1" outline="0" fieldPosition="0">
        <references count="4">
          <reference field="7" count="0" selected="0"/>
          <reference field="8" count="0"/>
          <reference field="9" count="0" selected="0"/>
          <reference field="10" count="0" selected="0"/>
        </references>
      </pivotArea>
    </format>
    <format dxfId="490">
      <pivotArea dataOnly="0" labelOnly="1" outline="0" fieldPosition="0">
        <references count="11">
          <reference field="7" count="0" selected="0"/>
          <reference field="8" count="0" selected="0"/>
          <reference field="9" count="0" selected="0"/>
          <reference field="10" count="0" selected="0"/>
          <reference field="18" count="0" selected="0"/>
          <reference field="19" count="0" selected="0"/>
          <reference field="20" count="0" selected="0"/>
          <reference field="21" count="0" selected="0"/>
          <reference field="22" count="0" selected="0"/>
          <reference field="23" count="0" selected="0"/>
          <reference field="24" count="0"/>
        </references>
      </pivotArea>
    </format>
    <format dxfId="489">
      <pivotArea field="21" type="button" dataOnly="0" labelOnly="1" outline="0" axis="axisRow" fieldPosition="7"/>
    </format>
    <format dxfId="488">
      <pivotArea field="22" type="button" dataOnly="0" labelOnly="1" outline="0" axis="axisRow" fieldPosition="8"/>
    </format>
    <format dxfId="487">
      <pivotArea field="22" type="button" dataOnly="0" labelOnly="1" outline="0" axis="axisRow" fieldPosition="8"/>
    </format>
    <format dxfId="486">
      <pivotArea field="9" type="button" dataOnly="0" labelOnly="1" outline="0" axis="axisRow" fieldPosition="0"/>
    </format>
    <format dxfId="485">
      <pivotArea field="10" type="button" dataOnly="0" labelOnly="1" outline="0" axis="axisRow" fieldPosition="1"/>
    </format>
    <format dxfId="484">
      <pivotArea field="7" type="button" dataOnly="0" labelOnly="1" outline="0" axis="axisRow" fieldPosition="2"/>
    </format>
    <format dxfId="483">
      <pivotArea field="8" type="button" dataOnly="0" labelOnly="1" outline="0" axis="axisRow" fieldPosition="3"/>
    </format>
    <format dxfId="482">
      <pivotArea field="18" type="button" dataOnly="0" labelOnly="1" outline="0" axis="axisRow" fieldPosition="4"/>
    </format>
    <format dxfId="481">
      <pivotArea field="19" type="button" dataOnly="0" labelOnly="1" outline="0" axis="axisRow" fieldPosition="5"/>
    </format>
    <format dxfId="480">
      <pivotArea field="20" type="button" dataOnly="0" labelOnly="1" outline="0" axis="axisRow" fieldPosition="6"/>
    </format>
    <format dxfId="479">
      <pivotArea field="21" type="button" dataOnly="0" labelOnly="1" outline="0" axis="axisRow" fieldPosition="7"/>
    </format>
    <format dxfId="478">
      <pivotArea field="22" type="button" dataOnly="0" labelOnly="1" outline="0" axis="axisRow" fieldPosition="8"/>
    </format>
    <format dxfId="477">
      <pivotArea field="23" type="button" dataOnly="0" labelOnly="1" outline="0" axis="axisRow" fieldPosition="9"/>
    </format>
    <format dxfId="476">
      <pivotArea field="24" type="button" dataOnly="0" labelOnly="1" outline="0" axis="axisRow" fieldPosition="10"/>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F898AE-3E0B-4C56-98FF-A736C6E5790A}" name="PivotTable1" cacheId="22"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rowHeaderCaption="Row Labels">
  <location ref="B1:M3" firstHeaderRow="1" firstDataRow="1" firstDataCol="12"/>
  <pivotFields count="26">
    <pivotField compact="0" outline="0" subtotalTop="0" showAll="0" defaultSubtotal="0"/>
    <pivotField compact="0" outline="0" showAll="0" defaultSubtotal="0"/>
    <pivotField compact="0" outline="0" showAll="0" defaultSubtotal="0"/>
    <pivotField compact="0" outline="0" showAll="0" defaultSubtotal="0"/>
    <pivotField compact="0" outline="0" showAll="0" defaultSubtotal="0"/>
    <pivotField name="$WorkCenterGroupCodeLabel$" axis="axisRow" compact="0" outline="0" subtotalTop="0" showAll="0" insertBlankRow="1" defaultSubtotal="0">
      <items count="1">
        <item x="0"/>
      </items>
    </pivotField>
    <pivotField name="$WorkCenterGroupNameLabel$" axis="axisRow" compact="0" outline="0" subtotalTop="0" showAll="0" defaultSubtotal="0">
      <items count="1">
        <item x="0"/>
      </items>
    </pivotField>
    <pivotField name="$PeriodStartingDate$" axis="axisRow" compact="0" outline="0" showAll="0" insertBlankRow="1" defaultSubtotal="0">
      <items count="1">
        <item x="0"/>
      </items>
    </pivotField>
    <pivotField name="$PeriodEndingDate$" axis="axisRow" compact="0" outline="0" showAll="0" defaultSubtotal="0">
      <items count="1">
        <item x="0"/>
      </items>
    </pivotField>
    <pivotField name="$WorkCenterNo$" axis="axisRow" compact="0" outline="0" subtotalTop="0" showAll="0" defaultSubtotal="0">
      <items count="1">
        <item x="0"/>
      </items>
    </pivotField>
    <pivotField name="$WorkCenterName$" axis="axisRow" compact="0" outline="0" subtotalTop="0" showAll="0" defaultSubtotal="0">
      <items count="1">
        <item x="0"/>
      </items>
    </pivotField>
    <pivotField name="$WorkCenterCapacity$" axis="axisRow" compact="0" outline="0" subtotalTop="0" showAll="0" defaultSubtotal="0">
      <items count="1">
        <item x="0"/>
      </items>
    </pivotField>
    <pivotField name="$WorkCenterUOMCode$" axis="axisRow" compact="0" outline="0" subtotalTop="0" showAll="0" defaultSubtotal="0">
      <items count="1">
        <item x="0"/>
      </items>
    </pivotField>
    <pivotField name="$WorkCenterCapacityEffective$" axis="axisRow" compact="0" outline="0" subtotalTop="0" showAll="0" defaultSubtotal="0">
      <items count="1">
        <item x="0"/>
      </items>
    </pivotField>
    <pivotField name="$WorkCenterProdOrderNeedQty$" axis="axisRow" compact="0" outline="0" subtotalTop="0" showAll="0" defaultSubtotal="0">
      <items count="1">
        <item x="0"/>
      </items>
    </pivotField>
    <pivotField name="$Available$" axis="axisRow" compact="0" outline="0" showAll="0" defaultSubtotal="0">
      <items count="1">
        <item x="0"/>
      </items>
    </pivotField>
    <pivotField name="$ExpectedEfficiency$" axis="axisRow" compact="0" outline="0" showAll="0" defaultSubtotal="0">
      <items count="1">
        <item x="0"/>
      </items>
    </pivotField>
    <pivotField compact="0" outline="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howAll="0" defaultSubtotal="0"/>
    <pivotField compact="0" outline="0" showAll="0" defaultSubtotal="0"/>
    <pivotField compact="0" outline="0" showAll="0" defaultSubtotal="0"/>
  </pivotFields>
  <rowFields count="12">
    <field x="5"/>
    <field x="6"/>
    <field x="7"/>
    <field x="8"/>
    <field x="9"/>
    <field x="10"/>
    <field x="11"/>
    <field x="12"/>
    <field x="13"/>
    <field x="14"/>
    <field x="15"/>
    <field x="16"/>
  </rowFields>
  <rowItems count="2">
    <i>
      <x/>
      <x/>
      <x/>
      <x/>
      <x/>
      <x/>
      <x/>
      <x/>
      <x/>
      <x/>
      <x/>
      <x/>
    </i>
    <i t="blank" r="2">
      <x/>
    </i>
  </rowItems>
  <colItems count="1">
    <i/>
  </colItems>
  <formats count="76">
    <format dxfId="475">
      <pivotArea field="15" type="button" dataOnly="0" labelOnly="1" outline="0" axis="axisRow" fieldPosition="10"/>
    </format>
    <format dxfId="474">
      <pivotArea field="16" type="button" dataOnly="0" labelOnly="1" outline="0" axis="axisRow" fieldPosition="11"/>
    </format>
    <format dxfId="473">
      <pivotArea type="all" dataOnly="0" outline="0" fieldPosition="0"/>
    </format>
    <format dxfId="472">
      <pivotArea field="15" type="button" dataOnly="0" labelOnly="1" outline="0" axis="axisRow" fieldPosition="10"/>
    </format>
    <format dxfId="471">
      <pivotArea field="16" type="button" dataOnly="0" labelOnly="1" outline="0" axis="axisRow" fieldPosition="11"/>
    </format>
    <format dxfId="470">
      <pivotArea field="15" type="button" dataOnly="0" labelOnly="1" outline="0" axis="axisRow" fieldPosition="10"/>
    </format>
    <format dxfId="469">
      <pivotArea field="16" type="button" dataOnly="0" labelOnly="1" outline="0" axis="axisRow" fieldPosition="11"/>
    </format>
    <format dxfId="468">
      <pivotArea field="15" type="button" dataOnly="0" labelOnly="1" outline="0" axis="axisRow" fieldPosition="10"/>
    </format>
    <format dxfId="467">
      <pivotArea field="16" type="button" dataOnly="0" labelOnly="1" outline="0" axis="axisRow" fieldPosition="11"/>
    </format>
    <format dxfId="466">
      <pivotArea field="7" type="button" dataOnly="0" labelOnly="1" outline="0" axis="axisRow" fieldPosition="2"/>
    </format>
    <format dxfId="465">
      <pivotArea field="8" type="button" dataOnly="0" labelOnly="1" outline="0" axis="axisRow" fieldPosition="3"/>
    </format>
    <format dxfId="464">
      <pivotArea outline="0" collapsedLevelsAreSubtotals="1" fieldPosition="0"/>
    </format>
    <format dxfId="463">
      <pivotArea field="7" type="button" dataOnly="0" labelOnly="1" outline="0" axis="axisRow" fieldPosition="2"/>
    </format>
    <format dxfId="462">
      <pivotArea field="8" type="button" dataOnly="0" labelOnly="1" outline="0" axis="axisRow" fieldPosition="3"/>
    </format>
    <format dxfId="461">
      <pivotArea field="5" type="button" dataOnly="0" labelOnly="1" outline="0" axis="axisRow" fieldPosition="0"/>
    </format>
    <format dxfId="460">
      <pivotArea field="6" type="button" dataOnly="0" labelOnly="1" outline="0" axis="axisRow" fieldPosition="1"/>
    </format>
    <format dxfId="459">
      <pivotArea field="7" type="button" dataOnly="0" labelOnly="1" outline="0" axis="axisRow" fieldPosition="2"/>
    </format>
    <format dxfId="458">
      <pivotArea field="8" type="button" dataOnly="0" labelOnly="1" outline="0" axis="axisRow" fieldPosition="3"/>
    </format>
    <format dxfId="457">
      <pivotArea field="9" type="button" dataOnly="0" labelOnly="1" outline="0" axis="axisRow" fieldPosition="4"/>
    </format>
    <format dxfId="456">
      <pivotArea field="10" type="button" dataOnly="0" labelOnly="1" outline="0" axis="axisRow" fieldPosition="5"/>
    </format>
    <format dxfId="455">
      <pivotArea field="12" type="button" dataOnly="0" labelOnly="1" outline="0" axis="axisRow" fieldPosition="7"/>
    </format>
    <format dxfId="454">
      <pivotArea field="5" type="button" dataOnly="0" labelOnly="1" outline="0" axis="axisRow" fieldPosition="0"/>
    </format>
    <format dxfId="453">
      <pivotArea field="6" type="button" dataOnly="0" labelOnly="1" outline="0" axis="axisRow" fieldPosition="1"/>
    </format>
    <format dxfId="452">
      <pivotArea field="7" type="button" dataOnly="0" labelOnly="1" outline="0" axis="axisRow" fieldPosition="2"/>
    </format>
    <format dxfId="451">
      <pivotArea field="8" type="button" dataOnly="0" labelOnly="1" outline="0" axis="axisRow" fieldPosition="3"/>
    </format>
    <format dxfId="450">
      <pivotArea field="9" type="button" dataOnly="0" labelOnly="1" outline="0" axis="axisRow" fieldPosition="4"/>
    </format>
    <format dxfId="449">
      <pivotArea field="10" type="button" dataOnly="0" labelOnly="1" outline="0" axis="axisRow" fieldPosition="5"/>
    </format>
    <format dxfId="448">
      <pivotArea dataOnly="0" labelOnly="1" outline="0" fieldPosition="0">
        <references count="3">
          <reference field="5" count="0" selected="0"/>
          <reference field="6" count="0" selected="0"/>
          <reference field="7" count="0"/>
        </references>
      </pivotArea>
    </format>
    <format dxfId="447">
      <pivotArea dataOnly="0" labelOnly="1" outline="0" fieldPosition="0">
        <references count="4">
          <reference field="5" count="0" selected="0"/>
          <reference field="6" count="0" selected="0"/>
          <reference field="7" count="0" selected="0"/>
          <reference field="8" count="0"/>
        </references>
      </pivotArea>
    </format>
    <format dxfId="446">
      <pivotArea outline="0" collapsedLevelsAreSubtotals="1" fieldPosition="0"/>
    </format>
    <format dxfId="445">
      <pivotArea dataOnly="0" labelOnly="1" outline="0" fieldPosition="0">
        <references count="1">
          <reference field="5" count="0"/>
        </references>
      </pivotArea>
    </format>
    <format dxfId="444">
      <pivotArea dataOnly="0" labelOnly="1" grandRow="1" outline="0" fieldPosition="0"/>
    </format>
    <format dxfId="443">
      <pivotArea dataOnly="0" labelOnly="1" outline="0" fieldPosition="0">
        <references count="2">
          <reference field="5" count="0" selected="0"/>
          <reference field="6" count="0"/>
        </references>
      </pivotArea>
    </format>
    <format dxfId="442">
      <pivotArea dataOnly="0" labelOnly="1" outline="0" fieldPosition="0">
        <references count="3">
          <reference field="5" count="0" selected="0"/>
          <reference field="6" count="0" selected="0"/>
          <reference field="7" count="0"/>
        </references>
      </pivotArea>
    </format>
    <format dxfId="441">
      <pivotArea dataOnly="0" labelOnly="1" outline="0" fieldPosition="0">
        <references count="4">
          <reference field="5" count="0" selected="0"/>
          <reference field="6" count="0" selected="0"/>
          <reference field="7" count="0" selected="0"/>
          <reference field="8" count="0"/>
        </references>
      </pivotArea>
    </format>
    <format dxfId="440">
      <pivotArea dataOnly="0" labelOnly="1" outline="0" fieldPosition="0">
        <references count="5">
          <reference field="5" count="0" selected="0"/>
          <reference field="6" count="0" selected="0"/>
          <reference field="7" count="0" selected="0"/>
          <reference field="8" count="0" selected="0"/>
          <reference field="9" count="0"/>
        </references>
      </pivotArea>
    </format>
    <format dxfId="439">
      <pivotArea dataOnly="0" labelOnly="1" outline="0" fieldPosition="0">
        <references count="6">
          <reference field="5" count="0" selected="0"/>
          <reference field="6" count="0" selected="0"/>
          <reference field="7" count="0" selected="0"/>
          <reference field="8" count="0" selected="0"/>
          <reference field="9" count="0" selected="0"/>
          <reference field="10" count="0"/>
        </references>
      </pivotArea>
    </format>
    <format dxfId="438">
      <pivotArea dataOnly="0" labelOnly="1" outline="0" fieldPosition="0">
        <references count="7">
          <reference field="5" count="0" selected="0"/>
          <reference field="6" count="0" selected="0"/>
          <reference field="7" count="0" selected="0"/>
          <reference field="8" count="0" selected="0"/>
          <reference field="9" count="0" selected="0"/>
          <reference field="10" count="0" selected="0"/>
          <reference field="12" count="0"/>
        </references>
      </pivotArea>
    </format>
    <format dxfId="437">
      <pivotArea dataOnly="0" labelOnly="1" outline="0" fieldPosition="0">
        <references count="3">
          <reference field="5" count="0" selected="0"/>
          <reference field="6" count="0" selected="0"/>
          <reference field="7" count="0"/>
        </references>
      </pivotArea>
    </format>
    <format dxfId="436">
      <pivotArea dataOnly="0" labelOnly="1" outline="0" fieldPosition="0">
        <references count="4">
          <reference field="5" count="0" selected="0"/>
          <reference field="6" count="0" selected="0"/>
          <reference field="7" count="0" selected="0"/>
          <reference field="8" count="0"/>
        </references>
      </pivotArea>
    </format>
    <format dxfId="435">
      <pivotArea field="11" type="button" dataOnly="0" labelOnly="1" outline="0" axis="axisRow" fieldPosition="6"/>
    </format>
    <format dxfId="434">
      <pivotArea field="12" type="button" dataOnly="0" labelOnly="1" outline="0" axis="axisRow" fieldPosition="7"/>
    </format>
    <format dxfId="433">
      <pivotArea field="13" type="button" dataOnly="0" labelOnly="1" outline="0" axis="axisRow" fieldPosition="8"/>
    </format>
    <format dxfId="432">
      <pivotArea field="14" type="button" dataOnly="0" labelOnly="1" outline="0" axis="axisRow" fieldPosition="9"/>
    </format>
    <format dxfId="431">
      <pivotArea field="15" type="button" dataOnly="0" labelOnly="1" outline="0" axis="axisRow" fieldPosition="10"/>
    </format>
    <format dxfId="430">
      <pivotArea field="16" type="button" dataOnly="0" labelOnly="1" outline="0" axis="axisRow" fieldPosition="11"/>
    </format>
    <format dxfId="429">
      <pivotArea field="5" type="button" dataOnly="0" labelOnly="1" outline="0" axis="axisRow" fieldPosition="0"/>
    </format>
    <format dxfId="428">
      <pivotArea field="6" type="button" dataOnly="0" labelOnly="1" outline="0" axis="axisRow" fieldPosition="1"/>
    </format>
    <format dxfId="427">
      <pivotArea field="7" type="button" dataOnly="0" labelOnly="1" outline="0" axis="axisRow" fieldPosition="2"/>
    </format>
    <format dxfId="426">
      <pivotArea field="8" type="button" dataOnly="0" labelOnly="1" outline="0" axis="axisRow" fieldPosition="3"/>
    </format>
    <format dxfId="425">
      <pivotArea field="9" type="button" dataOnly="0" labelOnly="1" outline="0" axis="axisRow" fieldPosition="4"/>
    </format>
    <format dxfId="424">
      <pivotArea field="10" type="button" dataOnly="0" labelOnly="1" outline="0" axis="axisRow" fieldPosition="5"/>
    </format>
    <format dxfId="423">
      <pivotArea field="11" type="button" dataOnly="0" labelOnly="1" outline="0" axis="axisRow" fieldPosition="6"/>
    </format>
    <format dxfId="422">
      <pivotArea field="12" type="button" dataOnly="0" labelOnly="1" outline="0" axis="axisRow" fieldPosition="7"/>
    </format>
    <format dxfId="421">
      <pivotArea field="13" type="button" dataOnly="0" labelOnly="1" outline="0" axis="axisRow" fieldPosition="8"/>
    </format>
    <format dxfId="420">
      <pivotArea field="14" type="button" dataOnly="0" labelOnly="1" outline="0" axis="axisRow" fieldPosition="9"/>
    </format>
    <format dxfId="419">
      <pivotArea field="15" type="button" dataOnly="0" labelOnly="1" outline="0" axis="axisRow" fieldPosition="10"/>
    </format>
    <format dxfId="418">
      <pivotArea field="16" type="button" dataOnly="0" labelOnly="1" outline="0" axis="axisRow" fieldPosition="11"/>
    </format>
    <format dxfId="417">
      <pivotArea field="13" type="button" dataOnly="0" labelOnly="1" outline="0" axis="axisRow" fieldPosition="8"/>
    </format>
    <format dxfId="416">
      <pivotArea field="14" type="button" dataOnly="0" labelOnly="1" outline="0" axis="axisRow" fieldPosition="9"/>
    </format>
    <format dxfId="415">
      <pivotArea field="15" type="button" dataOnly="0" labelOnly="1" outline="0" axis="axisRow" fieldPosition="10"/>
    </format>
    <format dxfId="414">
      <pivotArea field="16" type="button" dataOnly="0" labelOnly="1" outline="0" axis="axisRow" fieldPosition="11"/>
    </format>
    <format dxfId="413">
      <pivotArea field="11" type="button" dataOnly="0" labelOnly="1" outline="0" axis="axisRow" fieldPosition="6"/>
    </format>
    <format dxfId="412">
      <pivotArea field="13" type="button" dataOnly="0" labelOnly="1" outline="0" axis="axisRow" fieldPosition="8"/>
    </format>
    <format dxfId="411">
      <pivotArea field="14" type="button" dataOnly="0" labelOnly="1" outline="0" axis="axisRow" fieldPosition="9"/>
    </format>
    <format dxfId="410">
      <pivotArea field="15" type="button" dataOnly="0" labelOnly="1" outline="0" axis="axisRow" fieldPosition="10"/>
    </format>
    <format dxfId="409">
      <pivotArea field="16" type="button" dataOnly="0" labelOnly="1" outline="0" axis="axisRow" fieldPosition="11"/>
    </format>
    <format dxfId="408">
      <pivotArea field="11" type="button" dataOnly="0" labelOnly="1" outline="0" axis="axisRow" fieldPosition="6"/>
    </format>
    <format dxfId="407">
      <pivotArea dataOnly="0" labelOnly="1" outline="0" fieldPosition="0">
        <references count="7">
          <reference field="5" count="0" selected="0"/>
          <reference field="6" count="0" selected="0"/>
          <reference field="7" count="0" selected="0"/>
          <reference field="8" count="0" selected="0"/>
          <reference field="9" count="0" selected="0"/>
          <reference field="10" count="0" selected="0"/>
          <reference field="11" count="0"/>
        </references>
      </pivotArea>
    </format>
    <format dxfId="406">
      <pivotArea dataOnly="0" labelOnly="1" outline="0" fieldPosition="0">
        <references count="8">
          <reference field="5" count="0" selected="0"/>
          <reference field="6" count="0" selected="0"/>
          <reference field="7" count="0" selected="0"/>
          <reference field="8" count="0" selected="0"/>
          <reference field="9" count="0" selected="0"/>
          <reference field="10" count="0" selected="0"/>
          <reference field="11" count="0" selected="0"/>
          <reference field="12" count="0"/>
        </references>
      </pivotArea>
    </format>
    <format dxfId="405">
      <pivotArea dataOnly="0" labelOnly="1" outline="0" fieldPosition="0">
        <references count="9">
          <reference field="5" count="0" selected="0"/>
          <reference field="6" count="0" selected="0"/>
          <reference field="7" count="0" selected="0"/>
          <reference field="8" count="0" selected="0"/>
          <reference field="9" count="0" selected="0"/>
          <reference field="10" count="0" selected="0"/>
          <reference field="11" count="0" selected="0"/>
          <reference field="12" count="0" selected="0"/>
          <reference field="13" count="0"/>
        </references>
      </pivotArea>
    </format>
    <format dxfId="404">
      <pivotArea dataOnly="0" labelOnly="1" outline="0" fieldPosition="0">
        <references count="10">
          <reference field="5" count="0" selected="0"/>
          <reference field="6" count="0" selected="0"/>
          <reference field="7" count="0" selected="0"/>
          <reference field="8" count="0" selected="0"/>
          <reference field="9" count="0" selected="0"/>
          <reference field="10" count="0" selected="0"/>
          <reference field="11" count="0" selected="0"/>
          <reference field="12" count="0" selected="0"/>
          <reference field="13" count="0" selected="0"/>
          <reference field="14" count="0"/>
        </references>
      </pivotArea>
    </format>
    <format dxfId="403">
      <pivotArea dataOnly="0" labelOnly="1" outline="0" fieldPosition="0">
        <references count="11">
          <reference field="5" count="0" selected="0"/>
          <reference field="6" count="0" selected="0"/>
          <reference field="7" count="0" selected="0"/>
          <reference field="8" count="0" selected="0"/>
          <reference field="9" count="0" selected="0"/>
          <reference field="10" count="0" selected="0"/>
          <reference field="11" count="0" selected="0"/>
          <reference field="12" count="0" selected="0"/>
          <reference field="13" count="0" selected="0"/>
          <reference field="14" count="0" selected="0"/>
          <reference field="15" count="0"/>
        </references>
      </pivotArea>
    </format>
    <format dxfId="402">
      <pivotArea dataOnly="0" labelOnly="1" outline="0" fieldPosition="0">
        <references count="12">
          <reference field="5" count="0" selected="0"/>
          <reference field="6" count="0" selected="0"/>
          <reference field="7" count="0" selected="0"/>
          <reference field="8" count="0" selected="0"/>
          <reference field="9" count="0" selected="0"/>
          <reference field="10" count="0" selected="0"/>
          <reference field="11" count="0" selected="0"/>
          <reference field="12" count="0" selected="0"/>
          <reference field="13" count="0" selected="0"/>
          <reference field="14" count="0" selected="0"/>
          <reference field="15" count="0" selected="0"/>
          <reference field="16" count="0"/>
        </references>
      </pivotArea>
    </format>
    <format dxfId="401">
      <pivotArea dataOnly="0" labelOnly="1" outline="0" fieldPosition="0">
        <references count="12">
          <reference field="5" count="0" selected="0"/>
          <reference field="6" count="0" selected="0"/>
          <reference field="7" count="0" selected="0"/>
          <reference field="8" count="0" selected="0"/>
          <reference field="9" count="0" selected="0"/>
          <reference field="10" count="0" selected="0"/>
          <reference field="11" count="0" selected="0"/>
          <reference field="12" count="0" selected="0"/>
          <reference field="13" count="0" selected="0"/>
          <reference field="14" count="0" selected="0"/>
          <reference field="15" count="0" selected="0"/>
          <reference field="16" count="0"/>
        </references>
      </pivotArea>
    </format>
    <format dxfId="400">
      <pivotArea field="12" type="button" dataOnly="0" labelOnly="1" outline="0" axis="axisRow" fieldPosition="7"/>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5A705C2-7FD6-4F79-A5AF-A215795399A2}" name="PivotTable1" cacheId="22"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location ref="B1:L3" firstHeaderRow="1" firstDataRow="1" firstDataCol="11"/>
  <pivotFields count="26">
    <pivotField compact="0" outline="0" subtotalTop="0" showAll="0" defaultSubtotal="0"/>
    <pivotField compact="0" outline="0" showAll="0" defaultSubtotal="0"/>
    <pivotField compact="0" outline="0" showAll="0" defaultSubtotal="0"/>
    <pivotField compact="0" outline="0" showAll="0" defaultSubtotal="0"/>
    <pivotField compact="0" outline="0" showAll="0" defaultSubtotal="0"/>
    <pivotField compact="0" outline="0" subtotalTop="0" showAll="0" defaultSubtotal="0"/>
    <pivotField compact="0" outline="0" subtotalTop="0" showAll="0" defaultSubtotal="0"/>
    <pivotField name="$PeriodStartingDate$" axis="axisRow" compact="0" outline="0" showAll="0" insertBlankRow="1" defaultSubtotal="0">
      <items count="1">
        <item x="0"/>
      </items>
    </pivotField>
    <pivotField name="$PeriodEndingDate$" axis="axisRow" compact="0" outline="0" showAll="0" defaultSubtotal="0">
      <items count="1">
        <item x="0"/>
      </items>
    </pivotField>
    <pivotField name="$WorkCenterNoLabel$" axis="axisRow" compact="0" outline="0" subtotalTop="0" showAll="0" insertBlankRow="1" defaultSubtotal="0">
      <items count="1">
        <item x="0"/>
      </items>
    </pivotField>
    <pivotField name="$WorkCenterNameLabel$" axis="axisRow" compact="0" outline="0" subtotalTop="0" showAll="0" defaultSubtotal="0">
      <items count="1">
        <item x="0"/>
      </items>
    </pivotField>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howAll="0" defaultSubtotal="0"/>
    <pivotField compact="0" outline="0" showAll="0" defaultSubtotal="0"/>
    <pivotField compact="0" outline="0" showAll="0" defaultSubtotal="0"/>
    <pivotField name="$MachineCenterNo$" axis="axisRow" compact="0" outline="0" subtotalTop="0" showAll="0" defaultSubtotal="0">
      <items count="1">
        <item x="0"/>
      </items>
    </pivotField>
    <pivotField name="$MachineCenterName$" axis="axisRow" compact="0" outline="0" subtotalTop="0" showAll="0" defaultSubtotal="0">
      <items count="1">
        <item x="0"/>
      </items>
    </pivotField>
    <pivotField name="$MachineCenterCapacity$" axis="axisRow" compact="0" outline="0" subtotalTop="0" showAll="0" defaultSubtotal="0">
      <items count="1">
        <item x="0"/>
      </items>
    </pivotField>
    <pivotField name="$MachineCenterCapacityEffective$" axis="axisRow" compact="0" outline="0" subtotalTop="0" showAll="0" defaultSubtotal="0">
      <items count="1">
        <item x="0"/>
      </items>
    </pivotField>
    <pivotField name="$MachineCenterProdOrderNeedQty$" axis="axisRow" compact="0" outline="0" subtotalTop="0" showAll="0" defaultSubtotal="0">
      <items count="1">
        <item x="0"/>
      </items>
    </pivotField>
    <pivotField name="$Available$" axis="axisRow" compact="0" outline="0" showAll="0" defaultSubtotal="0">
      <items count="1">
        <item x="0"/>
      </items>
    </pivotField>
    <pivotField name="$ExpectedEfficiency$" axis="axisRow" compact="0" outline="0" showAll="0" defaultSubtotal="0">
      <items count="1">
        <item x="0"/>
      </items>
    </pivotField>
    <pivotField compact="0" outline="0" showAll="0" defaultSubtotal="0"/>
  </pivotFields>
  <rowFields count="11">
    <field x="9"/>
    <field x="10"/>
    <field x="7"/>
    <field x="8"/>
    <field x="18"/>
    <field x="19"/>
    <field x="20"/>
    <field x="21"/>
    <field x="22"/>
    <field x="23"/>
    <field x="24"/>
  </rowFields>
  <rowItems count="2">
    <i>
      <x/>
      <x/>
      <x/>
      <x/>
      <x/>
      <x/>
      <x/>
      <x/>
      <x/>
      <x/>
      <x/>
    </i>
    <i t="blank" r="2">
      <x/>
    </i>
  </rowItems>
  <colItems count="1">
    <i/>
  </colItems>
  <formats count="72">
    <format dxfId="399">
      <pivotArea outline="0" collapsedLevelsAreSubtotals="1" fieldPosition="0"/>
    </format>
    <format dxfId="398">
      <pivotArea dataOnly="0" labelOnly="1" grandRow="1" outline="0" fieldPosition="0"/>
    </format>
    <format dxfId="397">
      <pivotArea field="7" type="button" dataOnly="0" labelOnly="1" outline="0" axis="axisRow" fieldPosition="2"/>
    </format>
    <format dxfId="396">
      <pivotArea field="8" type="button" dataOnly="0" labelOnly="1" outline="0" axis="axisRow" fieldPosition="3"/>
    </format>
    <format dxfId="395">
      <pivotArea field="7" type="button" dataOnly="0" labelOnly="1" outline="0" axis="axisRow" fieldPosition="2"/>
    </format>
    <format dxfId="394">
      <pivotArea field="8" type="button" dataOnly="0" labelOnly="1" outline="0" axis="axisRow" fieldPosition="3"/>
    </format>
    <format dxfId="393">
      <pivotArea field="7" type="button" dataOnly="0" labelOnly="1" outline="0" axis="axisRow" fieldPosition="2"/>
    </format>
    <format dxfId="392">
      <pivotArea field="8" type="button" dataOnly="0" labelOnly="1" outline="0" axis="axisRow" fieldPosition="3"/>
    </format>
    <format dxfId="391">
      <pivotArea field="7" type="button" dataOnly="0" labelOnly="1" outline="0" axis="axisRow" fieldPosition="2"/>
    </format>
    <format dxfId="390">
      <pivotArea field="8" type="button" dataOnly="0" labelOnly="1" outline="0" axis="axisRow" fieldPosition="3"/>
    </format>
    <format dxfId="389">
      <pivotArea field="7" type="button" dataOnly="0" labelOnly="1" outline="0" axis="axisRow" fieldPosition="2"/>
    </format>
    <format dxfId="388">
      <pivotArea field="8" type="button" dataOnly="0" labelOnly="1" outline="0" axis="axisRow" fieldPosition="3"/>
    </format>
    <format dxfId="387">
      <pivotArea field="9" type="button" dataOnly="0" labelOnly="1" outline="0" axis="axisRow" fieldPosition="0"/>
    </format>
    <format dxfId="386">
      <pivotArea field="10" type="button" dataOnly="0" labelOnly="1" outline="0" axis="axisRow" fieldPosition="1"/>
    </format>
    <format dxfId="385">
      <pivotArea field="7" type="button" dataOnly="0" labelOnly="1" outline="0" axis="axisRow" fieldPosition="2"/>
    </format>
    <format dxfId="384">
      <pivotArea field="8" type="button" dataOnly="0" labelOnly="1" outline="0" axis="axisRow" fieldPosition="3"/>
    </format>
    <format dxfId="383">
      <pivotArea field="18" type="button" dataOnly="0" labelOnly="1" outline="0" axis="axisRow" fieldPosition="4"/>
    </format>
    <format dxfId="382">
      <pivotArea field="19" type="button" dataOnly="0" labelOnly="1" outline="0" axis="axisRow" fieldPosition="5"/>
    </format>
    <format dxfId="381">
      <pivotArea field="9" type="button" dataOnly="0" labelOnly="1" outline="0" axis="axisRow" fieldPosition="0"/>
    </format>
    <format dxfId="380">
      <pivotArea field="10" type="button" dataOnly="0" labelOnly="1" outline="0" axis="axisRow" fieldPosition="1"/>
    </format>
    <format dxfId="379">
      <pivotArea field="7" type="button" dataOnly="0" labelOnly="1" outline="0" axis="axisRow" fieldPosition="2"/>
    </format>
    <format dxfId="378">
      <pivotArea field="8" type="button" dataOnly="0" labelOnly="1" outline="0" axis="axisRow" fieldPosition="3"/>
    </format>
    <format dxfId="377">
      <pivotArea field="18" type="button" dataOnly="0" labelOnly="1" outline="0" axis="axisRow" fieldPosition="4"/>
    </format>
    <format dxfId="376">
      <pivotArea field="19" type="button" dataOnly="0" labelOnly="1" outline="0" axis="axisRow" fieldPosition="5"/>
    </format>
    <format dxfId="375">
      <pivotArea dataOnly="0" labelOnly="1" outline="0" fieldPosition="0">
        <references count="3">
          <reference field="7" count="0"/>
          <reference field="9" count="0" selected="0"/>
          <reference field="10" count="0" selected="0"/>
        </references>
      </pivotArea>
    </format>
    <format dxfId="374">
      <pivotArea dataOnly="0" labelOnly="1" outline="0" fieldPosition="0">
        <references count="4">
          <reference field="7" count="0" selected="0"/>
          <reference field="8" count="0"/>
          <reference field="9" count="0" selected="0"/>
          <reference field="10" count="0" selected="0"/>
        </references>
      </pivotArea>
    </format>
    <format dxfId="373">
      <pivotArea dataOnly="0" labelOnly="1" outline="0" fieldPosition="0">
        <references count="3">
          <reference field="7" count="0"/>
          <reference field="9" count="0" selected="0"/>
          <reference field="10" count="0" selected="0"/>
        </references>
      </pivotArea>
    </format>
    <format dxfId="372">
      <pivotArea dataOnly="0" labelOnly="1" outline="0" fieldPosition="0">
        <references count="4">
          <reference field="7" count="0" selected="0"/>
          <reference field="8" count="0"/>
          <reference field="9" count="0" selected="0"/>
          <reference field="10" count="0" selected="0"/>
        </references>
      </pivotArea>
    </format>
    <format dxfId="371">
      <pivotArea type="all" dataOnly="0" outline="0" fieldPosition="0"/>
    </format>
    <format dxfId="370">
      <pivotArea outline="0" collapsedLevelsAreSubtotals="1" fieldPosition="0"/>
    </format>
    <format dxfId="369">
      <pivotArea field="9" type="button" dataOnly="0" labelOnly="1" outline="0" axis="axisRow" fieldPosition="0"/>
    </format>
    <format dxfId="368">
      <pivotArea field="10" type="button" dataOnly="0" labelOnly="1" outline="0" axis="axisRow" fieldPosition="1"/>
    </format>
    <format dxfId="367">
      <pivotArea field="7" type="button" dataOnly="0" labelOnly="1" outline="0" axis="axisRow" fieldPosition="2"/>
    </format>
    <format dxfId="366">
      <pivotArea field="8" type="button" dataOnly="0" labelOnly="1" outline="0" axis="axisRow" fieldPosition="3"/>
    </format>
    <format dxfId="365">
      <pivotArea field="18" type="button" dataOnly="0" labelOnly="1" outline="0" axis="axisRow" fieldPosition="4"/>
    </format>
    <format dxfId="364">
      <pivotArea field="19" type="button" dataOnly="0" labelOnly="1" outline="0" axis="axisRow" fieldPosition="5"/>
    </format>
    <format dxfId="363">
      <pivotArea dataOnly="0" labelOnly="1" outline="0" fieldPosition="0">
        <references count="1">
          <reference field="9" count="0"/>
        </references>
      </pivotArea>
    </format>
    <format dxfId="362">
      <pivotArea dataOnly="0" labelOnly="1" grandRow="1" outline="0" fieldPosition="0"/>
    </format>
    <format dxfId="361">
      <pivotArea dataOnly="0" labelOnly="1" outline="0" fieldPosition="0">
        <references count="2">
          <reference field="9" count="0" selected="0"/>
          <reference field="10" count="0"/>
        </references>
      </pivotArea>
    </format>
    <format dxfId="360">
      <pivotArea dataOnly="0" labelOnly="1" outline="0" fieldPosition="0">
        <references count="3">
          <reference field="7" count="0"/>
          <reference field="9" count="0" selected="0"/>
          <reference field="10" count="0" selected="0"/>
        </references>
      </pivotArea>
    </format>
    <format dxfId="359">
      <pivotArea dataOnly="0" labelOnly="1" outline="0" fieldPosition="0">
        <references count="4">
          <reference field="7" count="0" selected="0"/>
          <reference field="8" count="0"/>
          <reference field="9" count="0" selected="0"/>
          <reference field="10" count="0" selected="0"/>
        </references>
      </pivotArea>
    </format>
    <format dxfId="358">
      <pivotArea dataOnly="0" labelOnly="1" outline="0" fieldPosition="0">
        <references count="5">
          <reference field="7" count="0" selected="0"/>
          <reference field="8" count="0" selected="0"/>
          <reference field="9" count="0" selected="0"/>
          <reference field="10" count="0" selected="0"/>
          <reference field="18" count="0"/>
        </references>
      </pivotArea>
    </format>
    <format dxfId="357">
      <pivotArea dataOnly="0" labelOnly="1" outline="0" fieldPosition="0">
        <references count="6">
          <reference field="7" count="0" selected="0"/>
          <reference field="8" count="0" selected="0"/>
          <reference field="9" count="0" selected="0"/>
          <reference field="10" count="0" selected="0"/>
          <reference field="18" count="0" selected="0"/>
          <reference field="19" count="0"/>
        </references>
      </pivotArea>
    </format>
    <format dxfId="356">
      <pivotArea outline="0" collapsedLevelsAreSubtotals="1" fieldPosition="0"/>
    </format>
    <format dxfId="355">
      <pivotArea dataOnly="0" labelOnly="1" outline="0" fieldPosition="0">
        <references count="1">
          <reference field="9" count="0"/>
        </references>
      </pivotArea>
    </format>
    <format dxfId="354">
      <pivotArea dataOnly="0" labelOnly="1" grandRow="1" outline="0" fieldPosition="0"/>
    </format>
    <format dxfId="353">
      <pivotArea dataOnly="0" labelOnly="1" outline="0" fieldPosition="0">
        <references count="2">
          <reference field="9" count="0" selected="0"/>
          <reference field="10" count="0"/>
        </references>
      </pivotArea>
    </format>
    <format dxfId="352">
      <pivotArea dataOnly="0" labelOnly="1" outline="0" fieldPosition="0">
        <references count="3">
          <reference field="7" count="0"/>
          <reference field="9" count="0" selected="0"/>
          <reference field="10" count="0" selected="0"/>
        </references>
      </pivotArea>
    </format>
    <format dxfId="351">
      <pivotArea dataOnly="0" labelOnly="1" outline="0" fieldPosition="0">
        <references count="4">
          <reference field="7" count="0" selected="0"/>
          <reference field="8" count="0"/>
          <reference field="9" count="0" selected="0"/>
          <reference field="10" count="0" selected="0"/>
        </references>
      </pivotArea>
    </format>
    <format dxfId="350">
      <pivotArea dataOnly="0" labelOnly="1" outline="0" fieldPosition="0">
        <references count="5">
          <reference field="7" count="0" selected="0"/>
          <reference field="8" count="0" selected="0"/>
          <reference field="9" count="0" selected="0"/>
          <reference field="10" count="0" selected="0"/>
          <reference field="18" count="0"/>
        </references>
      </pivotArea>
    </format>
    <format dxfId="349">
      <pivotArea dataOnly="0" labelOnly="1" outline="0" fieldPosition="0">
        <references count="6">
          <reference field="7" count="0" selected="0"/>
          <reference field="8" count="0" selected="0"/>
          <reference field="9" count="0" selected="0"/>
          <reference field="10" count="0" selected="0"/>
          <reference field="18" count="0" selected="0"/>
          <reference field="19" count="0"/>
        </references>
      </pivotArea>
    </format>
    <format dxfId="348">
      <pivotArea field="20" type="button" dataOnly="0" labelOnly="1" outline="0" axis="axisRow" fieldPosition="6"/>
    </format>
    <format dxfId="347">
      <pivotArea field="21" type="button" dataOnly="0" labelOnly="1" outline="0" axis="axisRow" fieldPosition="7"/>
    </format>
    <format dxfId="346">
      <pivotArea field="22" type="button" dataOnly="0" labelOnly="1" outline="0" axis="axisRow" fieldPosition="8"/>
    </format>
    <format dxfId="345">
      <pivotArea field="23" type="button" dataOnly="0" labelOnly="1" outline="0" axis="axisRow" fieldPosition="9"/>
    </format>
    <format dxfId="344">
      <pivotArea field="24" type="button" dataOnly="0" labelOnly="1" outline="0" axis="axisRow" fieldPosition="10"/>
    </format>
    <format dxfId="343">
      <pivotArea dataOnly="0" labelOnly="1" outline="0" fieldPosition="0">
        <references count="7">
          <reference field="7" count="0" selected="0"/>
          <reference field="8" count="0" selected="0"/>
          <reference field="9" count="0" selected="0"/>
          <reference field="10" count="0" selected="0"/>
          <reference field="18" count="0" selected="0"/>
          <reference field="19" count="0" selected="0"/>
          <reference field="20" count="0"/>
        </references>
      </pivotArea>
    </format>
    <format dxfId="342">
      <pivotArea dataOnly="0" labelOnly="1" outline="0" fieldPosition="0">
        <references count="8">
          <reference field="7" count="0" selected="0"/>
          <reference field="8" count="0" selected="0"/>
          <reference field="9" count="0" selected="0"/>
          <reference field="10" count="0" selected="0"/>
          <reference field="18" count="0" selected="0"/>
          <reference field="19" count="0" selected="0"/>
          <reference field="20" count="0" selected="0"/>
          <reference field="21" count="0"/>
        </references>
      </pivotArea>
    </format>
    <format dxfId="341">
      <pivotArea dataOnly="0" labelOnly="1" outline="0" fieldPosition="0">
        <references count="9">
          <reference field="7" count="0" selected="0"/>
          <reference field="8" count="0" selected="0"/>
          <reference field="9" count="0" selected="0"/>
          <reference field="10" count="0" selected="0"/>
          <reference field="18" count="0" selected="0"/>
          <reference field="19" count="0" selected="0"/>
          <reference field="20" count="0" selected="0"/>
          <reference field="21" count="0" selected="0"/>
          <reference field="22" count="0"/>
        </references>
      </pivotArea>
    </format>
    <format dxfId="340">
      <pivotArea dataOnly="0" labelOnly="1" outline="0" fieldPosition="0">
        <references count="10">
          <reference field="7" count="0" selected="0"/>
          <reference field="8" count="0" selected="0"/>
          <reference field="9" count="0" selected="0"/>
          <reference field="10" count="0" selected="0"/>
          <reference field="18" count="0" selected="0"/>
          <reference field="19" count="0" selected="0"/>
          <reference field="20" count="0" selected="0"/>
          <reference field="21" count="0" selected="0"/>
          <reference field="22" count="0" selected="0"/>
          <reference field="23" count="0"/>
        </references>
      </pivotArea>
    </format>
    <format dxfId="339">
      <pivotArea dataOnly="0" labelOnly="1" outline="0" fieldPosition="0">
        <references count="11">
          <reference field="7" count="0" selected="0"/>
          <reference field="8" count="0" selected="0"/>
          <reference field="9" count="0" selected="0"/>
          <reference field="10" count="0" selected="0"/>
          <reference field="18" count="0" selected="0"/>
          <reference field="19" count="0" selected="0"/>
          <reference field="20" count="0" selected="0"/>
          <reference field="21" count="0" selected="0"/>
          <reference field="22" count="0" selected="0"/>
          <reference field="23" count="0" selected="0"/>
          <reference field="24" count="0"/>
        </references>
      </pivotArea>
    </format>
    <format dxfId="338">
      <pivotArea field="20" type="button" dataOnly="0" labelOnly="1" outline="0" axis="axisRow" fieldPosition="6"/>
    </format>
    <format dxfId="337">
      <pivotArea field="21" type="button" dataOnly="0" labelOnly="1" outline="0" axis="axisRow" fieldPosition="7"/>
    </format>
    <format dxfId="336">
      <pivotArea field="22" type="button" dataOnly="0" labelOnly="1" outline="0" axis="axisRow" fieldPosition="8"/>
    </format>
    <format dxfId="335">
      <pivotArea field="23" type="button" dataOnly="0" labelOnly="1" outline="0" axis="axisRow" fieldPosition="9"/>
    </format>
    <format dxfId="334">
      <pivotArea field="24" type="button" dataOnly="0" labelOnly="1" outline="0" axis="axisRow" fieldPosition="10"/>
    </format>
    <format dxfId="333">
      <pivotArea field="20" type="button" dataOnly="0" labelOnly="1" outline="0" axis="axisRow" fieldPosition="6"/>
    </format>
    <format dxfId="332">
      <pivotArea field="21" type="button" dataOnly="0" labelOnly="1" outline="0" axis="axisRow" fieldPosition="7"/>
    </format>
    <format dxfId="331">
      <pivotArea field="22" type="button" dataOnly="0" labelOnly="1" outline="0" axis="axisRow" fieldPosition="8"/>
    </format>
    <format dxfId="330">
      <pivotArea field="23" type="button" dataOnly="0" labelOnly="1" outline="0" axis="axisRow" fieldPosition="9"/>
    </format>
    <format dxfId="329">
      <pivotArea field="24" type="button" dataOnly="0" labelOnly="1" outline="0" axis="axisRow" fieldPosition="10"/>
    </format>
    <format dxfId="328">
      <pivotArea dataOnly="0" labelOnly="1" outline="0" fieldPosition="0">
        <references count="11">
          <reference field="7" count="0" selected="0"/>
          <reference field="8" count="0" selected="0"/>
          <reference field="9" count="0" selected="0"/>
          <reference field="10" count="0" selected="0"/>
          <reference field="18" count="0" selected="0"/>
          <reference field="19" count="0" selected="0"/>
          <reference field="20" count="0" selected="0"/>
          <reference field="21" count="0" selected="0"/>
          <reference field="22" count="0" selected="0"/>
          <reference field="23" count="0" selected="0"/>
          <reference field="24" count="0"/>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refreshOnLoad="1" connectionId="1" xr16:uid="{85CECE22-8D39-4414-8A78-14447F6EAE5D}" autoFormatId="16" applyNumberFormats="0" applyBorderFormats="0" applyFontFormats="0" applyPatternFormats="0" applyAlignmentFormats="0" applyWidthHeightFormats="0">
  <queryTableRefresh nextId="54">
    <queryTableFields count="26">
      <queryTableField id="26" name="TodayFormatted" tableColumnId="26"/>
      <queryTableField id="1" name="WorkCenterGroupTableCaptFilter" tableColumnId="1"/>
      <queryTableField id="2" name="WorkCenterGroupFilter" tableColumnId="2"/>
      <queryTableField id="3" name="WorkCenterTableCaptFilter" tableColumnId="3"/>
      <queryTableField id="4" name="WorkCenterFilter" tableColumnId="4"/>
      <queryTableField id="28" name="WorkCenterGroupCode" tableColumnId="5"/>
      <queryTableField id="29" name="WorkCenterGroupName" tableColumnId="6"/>
      <queryTableField id="7" name="PeriodStartingDate" tableColumnId="7"/>
      <queryTableField id="8" name="PeriodEndingDate" tableColumnId="8"/>
      <queryTableField id="30" name="WorkCenterNo" tableColumnId="9"/>
      <queryTableField id="31" name="WorkCenterName" tableColumnId="10"/>
      <queryTableField id="32" name="WorkCenterCapacity" tableColumnId="11"/>
      <queryTableField id="33" name="WorkCenterUOMCode" tableColumnId="12"/>
      <queryTableField id="34" name="WorkCenterCapacityEffective" tableColumnId="13"/>
      <queryTableField id="35" name="WorkCenterProdOrderNeedQty" tableColumnId="14"/>
      <queryTableField id="15" name="WorkCenterCapacityAvailable" tableColumnId="15"/>
      <queryTableField id="16" name="WorkCenterCapacityEfficiency" tableColumnId="16"/>
      <queryTableField id="17" name="WorkCenterLoadStrTotal" tableColumnId="17"/>
      <queryTableField id="36" name="MachineCenterNo" tableColumnId="18"/>
      <queryTableField id="37" name="MachineCenterName" tableColumnId="19"/>
      <queryTableField id="38" name="MachineCenterCapacity" tableColumnId="20"/>
      <queryTableField id="39" name="MachineCenterCapacityEffective" tableColumnId="21"/>
      <queryTableField id="40" name="MachineCenterProdOrderNeedQty" tableColumnId="22"/>
      <queryTableField id="23" name="MachineCenterCapacityAvailable" tableColumnId="23"/>
      <queryTableField id="24" name="MachineCenterCapacityEfficiency" tableColumnId="24"/>
      <queryTableField id="25" name="MachineCenterLoadStrTotal" tableColumnId="25"/>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iodStartingDate" xr10:uid="{944D8D90-85D5-4C7B-A9AE-394F57D8679B}" sourceName="PeriodStartingDate">
  <pivotTables>
    <pivotTable tabId="7" name="PivotTable1"/>
  </pivotTables>
  <data>
    <tabular pivotCacheId="1991946253" showMissing="0">
      <items count="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iodEndingDate" xr10:uid="{69A69F3F-E8C6-4FA8-A4ED-4FDE33A58EB5}" sourceName="PeriodEndingDate">
  <pivotTables>
    <pivotTable tabId="7" name="PivotTable1"/>
  </pivotTables>
  <data>
    <tabular pivotCacheId="1991946253" showMissing="0">
      <items count="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iodStartingDate1" xr10:uid="{59DE20B8-6FE5-4226-A997-7DDCD228AD09}" sourceName="PeriodStartingDate">
  <pivotTables>
    <pivotTable tabId="9" name="PivotTable1"/>
  </pivotTables>
  <data>
    <tabular pivotCacheId="1991946253" showMissing="0">
      <items count="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iodEndingDate1" xr10:uid="{1AB42A9E-529C-4E07-868C-87FB7DE27408}" sourceName="PeriodEndingDate">
  <pivotTables>
    <pivotTable tabId="9" name="PivotTable1"/>
  </pivotTables>
  <data>
    <tabular pivotCacheId="1991946253" showMissing="0">
      <items count="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orkCenterGroupCode" xr10:uid="{0F970F93-E543-4632-82EA-3084906D5B11}" sourceName="WorkCenterGroupCode">
  <pivotTables>
    <pivotTable tabId="7" name="PivotTable1"/>
  </pivotTables>
  <data>
    <tabular pivotCacheId="1991946253" showMissing="0">
      <items count="1">
        <i x="0"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orkCenterNo" xr10:uid="{F9D77F79-A8ED-4E99-A174-14ADB4E460AA}" sourceName="WorkCenterNo">
  <pivotTables>
    <pivotTable tabId="7" name="PivotTable1"/>
  </pivotTables>
  <data>
    <tabular pivotCacheId="1991946253" showMissing="0">
      <items count="1">
        <i x="0"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orkCenterNo1" xr10:uid="{4FD16F4B-7AD9-4CF9-B85D-ECB38E546A2C}" sourceName="WorkCenterNo">
  <pivotTables>
    <pivotTable tabId="9" name="PivotTable1"/>
  </pivotTables>
  <data>
    <tabular pivotCacheId="1991946253" showMissing="0">
      <items count="1">
        <i x="0"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chineCenterNo" xr10:uid="{1F95B794-FBC9-4683-8A96-0FE9384D89F8}" sourceName="MachineCenterNo">
  <pivotTables>
    <pivotTable tabId="9" name="PivotTable1"/>
  </pivotTables>
  <data>
    <tabular pivotCacheId="1991946253" showMissing="0">
      <items count="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eriodStartingDate$" xr10:uid="{FB6B3F7A-AF4D-4CC8-BBAA-3FF40BC67B52}" cache="Slicer_PeriodStartingDate" caption="$PeriodStartingDate$" rowHeight="270000"/>
  <slicer name="$PeriodEndingDate$" xr10:uid="{91228964-5046-4CAF-912E-86A476F4CCC0}" cache="Slicer_PeriodEndingDate" caption="$PeriodEndingDate$" rowHeight="270000"/>
  <slicer name="$WorkCenterGroupCodeLabel$" xr10:uid="{DD5FF0AA-AEF0-4420-8646-CFEB77743C85}" cache="Slicer_WorkCenterGroupCode" caption="$WorkCenterGroupCodeLabel$" rowHeight="270000"/>
  <slicer name="$WorkCenterNo$" xr10:uid="{3B3DDE65-7521-4E1D-9121-3A6CDB59812B}" cache="Slicer_WorkCenterNo" caption="$WorkCenterNo$" rowHeight="2700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eriodStartingDate$ 1" xr10:uid="{7F6AF7A2-017A-4FC3-83CE-949B0CC0C83D}" cache="Slicer_PeriodStartingDate1" caption="$PeriodStartingDate$" rowHeight="270000"/>
  <slicer name="$PeriodEndingDate$ 1" xr10:uid="{97800FB7-747F-460B-BE01-A0840316926D}" cache="Slicer_PeriodEndingDate1" caption="$PeriodEndingDate$" rowHeight="270000"/>
  <slicer name="$WorkCenterNoLabel$" xr10:uid="{309BA0DE-0DED-4F6A-B7DD-9B8242EE58D4}" cache="Slicer_WorkCenterNo1" caption="$WorkCenterNoLabel$" rowHeight="270000"/>
  <slicer name="$MachineCenterNo$" xr10:uid="{DFF9D73C-776C-4AF9-8F44-A6F42E52CADD}" cache="Slicer_MachineCenterNo" caption="$MachineCenterNo$" rowHeight="2700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D954314-62D5-49D7-9855-78166445D22B}" name="Data_Query" displayName="Data_Query" ref="A1:Z2" tableType="queryTable" totalsRowShown="0">
  <autoFilter ref="A1:Z2" xr:uid="{1D954314-62D5-49D7-9855-78166445D22B}"/>
  <tableColumns count="26">
    <tableColumn id="26" xr3:uid="{CAF870C0-71AF-4A82-841E-198764696A03}" uniqueName="26" name="TodayFormatted" queryTableFieldId="26"/>
    <tableColumn id="1" xr3:uid="{84766943-776E-431E-8B7D-227E27125FB7}" uniqueName="1" name="WorkCenterGroupTableCaptFilter" queryTableFieldId="1" dataDxfId="327"/>
    <tableColumn id="2" xr3:uid="{603338E9-0FD9-45DD-90B8-4B43ADFA5840}" uniqueName="2" name="WorkCenterGroupFilter" queryTableFieldId="2" dataDxfId="326"/>
    <tableColumn id="3" xr3:uid="{788035DA-3625-47C0-BC16-072B465DBCD3}" uniqueName="3" name="WorkCenterTableCaptFilter" queryTableFieldId="3" dataDxfId="325"/>
    <tableColumn id="4" xr3:uid="{591B3A13-5EA8-427C-98DE-614344DF0874}" uniqueName="4" name="WorkCenterFilter" queryTableFieldId="4" dataDxfId="324"/>
    <tableColumn id="5" xr3:uid="{B3150051-E136-4503-8EE2-A775CD8FF488}" uniqueName="5" name="WorkCenterGroupCode" queryTableFieldId="28" dataDxfId="323"/>
    <tableColumn id="6" xr3:uid="{D0B97BCF-1D12-41C0-8615-3D4E05B025B4}" uniqueName="6" name="WorkCenterGroupName" queryTableFieldId="29" dataDxfId="322"/>
    <tableColumn id="7" xr3:uid="{0FE50D49-212B-4EB1-935B-BE746B689EA2}" uniqueName="7" name="PeriodStartingDate" queryTableFieldId="7" dataDxfId="310"/>
    <tableColumn id="8" xr3:uid="{4D8A1C1F-6222-4DD7-9BE4-F841475287BF}" uniqueName="8" name="PeriodEndingDate" queryTableFieldId="8" dataDxfId="309"/>
    <tableColumn id="9" xr3:uid="{F06317B0-FB0C-4AB2-A6CD-81B90F40D23F}" uniqueName="9" name="WorkCenterNo" queryTableFieldId="30" dataDxfId="321"/>
    <tableColumn id="10" xr3:uid="{451DFDC9-FE3C-4EB4-8B6A-8629AACE2903}" uniqueName="10" name="WorkCenterName" queryTableFieldId="31" dataDxfId="320"/>
    <tableColumn id="11" xr3:uid="{92FF5142-4013-4ABD-9E25-6E2CA6F85F87}" uniqueName="11" name="WorkCenterCapacity" queryTableFieldId="32"/>
    <tableColumn id="12" xr3:uid="{F4A89F75-432B-4BD1-8773-D60150BDA6E9}" uniqueName="12" name="WorkCenterUOMCode" queryTableFieldId="33" dataDxfId="319"/>
    <tableColumn id="13" xr3:uid="{36F3CBC8-8EEA-443C-8E45-9D5BEF4C2014}" uniqueName="13" name="WorkCenterCapacityEffective" queryTableFieldId="34"/>
    <tableColumn id="14" xr3:uid="{63C955CC-DFCC-474E-ABC4-315C62655D04}" uniqueName="14" name="WorkCenterProdOrderNeedQty" queryTableFieldId="35"/>
    <tableColumn id="15" xr3:uid="{6A7BD1C4-381E-4BD3-AA90-26570C677A6C}" uniqueName="15" name="WorkCenterCapacityAvailable" queryTableFieldId="15"/>
    <tableColumn id="16" xr3:uid="{5F5A2D7E-2E68-431C-B8BD-3E9D18EFE35A}" uniqueName="16" name="WorkCenterCapacityEfficiency" queryTableFieldId="16"/>
    <tableColumn id="17" xr3:uid="{56B2ACE3-136F-4DA3-9161-264AA46406DF}" uniqueName="17" name="WorkCenterLoadStrTotal" queryTableFieldId="17" dataDxfId="318"/>
    <tableColumn id="18" xr3:uid="{C98DE0A9-0FC2-49FA-B9F9-6B38843D67EF}" uniqueName="18" name="MachineCenterNo" queryTableFieldId="36" dataDxfId="317"/>
    <tableColumn id="19" xr3:uid="{5913BBAF-FE4E-4688-A9D4-2633B16AF6C1}" uniqueName="19" name="MachineCenterName" queryTableFieldId="37" dataDxfId="316"/>
    <tableColumn id="20" xr3:uid="{48D43188-2128-4EE3-8272-ACDDCF885100}" uniqueName="20" name="MachineCenterCapacity" queryTableFieldId="38"/>
    <tableColumn id="21" xr3:uid="{C6DB03D1-FC2D-4A0F-BAF9-122484F2E104}" uniqueName="21" name="MachineCenterCapacityEffective" queryTableFieldId="39"/>
    <tableColumn id="22" xr3:uid="{5AB24735-D4EB-4497-BF61-637128B1AE09}" uniqueName="22" name="MachineCenterProdOrderNeedQty" queryTableFieldId="40"/>
    <tableColumn id="23" xr3:uid="{B8C38BA4-4AE9-4FF4-976D-B07D1EC44736}" uniqueName="23" name="MachineCenterCapacityAvailable" queryTableFieldId="23"/>
    <tableColumn id="24" xr3:uid="{7CA20E35-F16F-492C-8807-C14026442B4B}" uniqueName="24" name="MachineCenterCapacityEfficiency" queryTableFieldId="24"/>
    <tableColumn id="25" xr3:uid="{43D67ED9-3A42-4C35-9BBF-FAFDDBBE2B3A}" uniqueName="25" name="MachineCenterLoadStrTotal" queryTableFieldId="25" dataDxfId="315"/>
  </tableColumns>
  <tableStyleInfo name="Business Central Reports Table Style (Templat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1D726F2-778D-4B1C-A5EA-875FED73D050}" name="Data" displayName="Data" ref="A1:Z2" totalsRowShown="0">
  <autoFilter ref="A1:Z2" xr:uid="{41D726F2-778D-4B1C-A5EA-875FED73D050}"/>
  <tableColumns count="26">
    <tableColumn id="26" xr3:uid="{115C0163-1853-43A8-9D2C-B5705C944BC5}" name="TodayFormatted"/>
    <tableColumn id="1" xr3:uid="{21867904-D69E-41E3-B5BE-D9B124B8D7E4}" name="WorkCenterGroupTableCaptFilter"/>
    <tableColumn id="2" xr3:uid="{21867904-D69E-41E3-B5BE-D9B124B8D7E4}" name="WorkCenterGroupFilter"/>
    <tableColumn id="3" xr3:uid="{21867904-D69E-41E3-B5BE-D9B124B8D7E4}" name="WorkCenterTableCaptFilter"/>
    <tableColumn id="4" xr3:uid="{21867904-D69E-41E3-B5BE-D9B124B8D7E4}" name="WorkCenterFilter"/>
    <tableColumn id="5" xr3:uid="{21867904-D69E-41E3-B5BE-D9B124B8D7E4}" name="WorkCenterGroupCode"/>
    <tableColumn id="6" xr3:uid="{21867904-D69E-41E3-B5BE-D9B124B8D7E4}" name="WorkCenterGroupName"/>
    <tableColumn id="7" xr3:uid="{21867904-D69E-41E3-B5BE-D9B124B8D7E4}" name="PeriodStartingDate"/>
    <tableColumn id="8" xr3:uid="{21867904-D69E-41E3-B5BE-D9B124B8D7E4}" name="PeriodEndingDate"/>
    <tableColumn id="9" xr3:uid="{21867904-D69E-41E3-B5BE-D9B124B8D7E4}" name="WorkCenterNo"/>
    <tableColumn id="10" xr3:uid="{21867904-D69E-41E3-B5BE-D9B124B8D7E4}" name="WorkCenterName"/>
    <tableColumn id="11" xr3:uid="{21867904-D69E-41E3-B5BE-D9B124B8D7E4}" name="WorkCenterCapacity"/>
    <tableColumn id="12" xr3:uid="{21867904-D69E-41E3-B5BE-D9B124B8D7E4}" name="WorkCenterUOMCode"/>
    <tableColumn id="13" xr3:uid="{21867904-D69E-41E3-B5BE-D9B124B8D7E4}" name="WorkCenterCapacityEffective"/>
    <tableColumn id="14" xr3:uid="{21867904-D69E-41E3-B5BE-D9B124B8D7E4}" name="WorkCenterProdOrderNeedQty"/>
    <tableColumn id="15" xr3:uid="{21867904-D69E-41E3-B5BE-D9B124B8D7E4}" name="WorkCenterCapacityAvailable"/>
    <tableColumn id="16" xr3:uid="{21867904-D69E-41E3-B5BE-D9B124B8D7E4}" name="WorkCenterCapacityEfficiency"/>
    <tableColumn id="17" xr3:uid="{21867904-D69E-41E3-B5BE-D9B124B8D7E4}" name="WorkCenterLoadStrTotal"/>
    <tableColumn id="18" xr3:uid="{21867904-D69E-41E3-B5BE-D9B124B8D7E4}" name="MachineCenterNo"/>
    <tableColumn id="19" xr3:uid="{21867904-D69E-41E3-B5BE-D9B124B8D7E4}" name="MachineCenterName"/>
    <tableColumn id="20" xr3:uid="{21867904-D69E-41E3-B5BE-D9B124B8D7E4}" name="MachineCenterCapacity"/>
    <tableColumn id="21" xr3:uid="{21867904-D69E-41E3-B5BE-D9B124B8D7E4}" name="MachineCenterCapacityEffective"/>
    <tableColumn id="22" xr3:uid="{21867904-D69E-41E3-B5BE-D9B124B8D7E4}" name="MachineCenterProdOrderNeedQty"/>
    <tableColumn id="23" xr3:uid="{21867904-D69E-41E3-B5BE-D9B124B8D7E4}" name="MachineCenterCapacityAvailable"/>
    <tableColumn id="24" xr3:uid="{21867904-D69E-41E3-B5BE-D9B124B8D7E4}" name="MachineCenterCapacityEfficiency"/>
    <tableColumn id="25" xr3:uid="{21867904-D69E-41E3-B5BE-D9B124B8D7E4}" name="MachineCenterLoadStrTotal"/>
  </tableColumns>
  <tableStyleInfo name="Business Central Reports Table Style (Template)"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11CF61-B374-4F0B-84B3-23694D65F56E}" name="TranslationData" displayName="TranslationData" ref="A1:C2" totalsRowShown="0">
  <autoFilter ref="A1:C2" xr:uid="{DC11CF61-B374-4F0B-84B3-23694D65F56E}"/>
  <tableColumns count="3">
    <tableColumn id="1" xr3:uid="{8F1461C4-E348-4166-87E9-8D4925AB342B}" name="CaptionKey"/>
    <tableColumn id="2" xr3:uid="{B1350A6A-8E59-4E2C-AACD-14E037DDCF40}" name="Language"/>
    <tableColumn id="3" xr3:uid="{8218ECD7-CE7E-4E5C-ACDE-0ADC9D0CE65E}" name="Value"/>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02A179-C226-4470-BF2E-AC1BEBC8C0D4}" name="CaptionData" displayName="CaptionData" ref="A1:B41" totalsRowShown="0">
  <autoFilter ref="A1:B41" xr:uid="{EF02A179-C226-4470-BF2E-AC1BEBC8C0D4}"/>
  <tableColumns count="2">
    <tableColumn id="1" xr3:uid="{9C04E6DA-1D54-48CA-A030-6BAD61CB0617}" name="Caption"/>
    <tableColumn id="2" xr3:uid="{89582DF0-EB9B-41CD-8C22-DFBA8F8BD440}" name="Value"/>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4EB915-8B19-4838-BDED-CECBACACF4F9}" name="ReportMetadataValues" displayName="ReportMetadataValues" ref="A1:B10" totalsRowShown="0" headerRowDxfId="314">
  <autoFilter ref="A1:B10" xr:uid="{134EB915-8B19-4838-BDED-CECBACACF4F9}"/>
  <tableColumns count="2">
    <tableColumn id="1" xr3:uid="{5CBC1C08-5A8D-42BB-92CA-C3F1D0EF0A4D}" name="Report Property"/>
    <tableColumn id="2" xr3:uid="{920E2177-8B70-4968-B161-4C2CF0A824C6}" name="Report Property Value"/>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FF5EE2-2A86-40DE-9DFD-1E96553323F6}" name="ReportRequestValues" displayName="ReportRequestValues" ref="D1:E11" totalsRowShown="0" headerRowDxfId="313">
  <autoFilter ref="D1:E11" xr:uid="{1DFF5EE2-2A86-40DE-9DFD-1E96553323F6}"/>
  <tableColumns count="2">
    <tableColumn id="1" xr3:uid="{E6EF2D44-8AB2-42E8-A7E3-9B148922AA59}" name="Request Property"/>
    <tableColumn id="2" xr3:uid="{FA31CE16-2D0E-4E4D-BC19-2B03E00E4B08}" name="Request Property Valu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D3A40BA-47FA-41F3-82A4-C5BD4909C0B4}" name="ReportRequestPageValues" displayName="ReportRequestPageValues" ref="G1:H2" totalsRowShown="0" headerRowDxfId="312">
  <autoFilter ref="G1:H2" xr:uid="{8D3A40BA-47FA-41F3-82A4-C5BD4909C0B4}"/>
  <tableColumns count="2">
    <tableColumn id="1" xr3:uid="{023648B2-C225-4580-B767-C48467418032}" name="Request Page Option"/>
    <tableColumn id="2" xr3:uid="{BBB51944-3368-483F-9ECA-E66C489A7E1A}" name="Request Page Option Value"/>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269260C-C433-478B-84A3-3CB73C333872}" name="ReportFilterValues" displayName="ReportFilterValues" ref="J1:K2" totalsRowShown="0" headerRowDxfId="311">
  <autoFilter ref="J1:K2" xr:uid="{D269260C-C433-478B-84A3-3CB73C333872}"/>
  <tableColumns count="2">
    <tableColumn id="1" xr3:uid="{D710F0AA-F8F4-4DB2-BC43-E65C2054A321}" name="Filter"/>
    <tableColumn id="2" xr3:uid="{F291234F-EE76-4AF1-A03D-6D3FB6737920}" name="Filter Value"/>
  </tableColumns>
  <tableStyleInfo name="TableStyleMedium9" showFirstColumn="0" showLastColumn="0" showRowStripes="1" showColumnStripes="0"/>
</table>
</file>

<file path=xl/theme/theme1.xml><?xml version="1.0" encoding="utf-8"?>
<a:theme xmlns:a="http://schemas.openxmlformats.org/drawingml/2006/main" name="Theme1">
  <a:themeElements>
    <a:clrScheme name="Business Central Reports Theme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Business Central Reports Theme Font">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3.bin"/><Relationship Id="rId1" Type="http://schemas.openxmlformats.org/officeDocument/2006/relationships/pivotTable" Target="../pivotTables/pivotTable3.xml"/><Relationship Id="rId4" Type="http://schemas.microsoft.com/office/2007/relationships/slicer" Target="../slicers/slicer1.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1" Type="http://schemas.openxmlformats.org/officeDocument/2006/relationships/table" Target="../tables/table2.xml"/></Relationships>
</file>

<file path=xl/worksheets/_rels/sheet8.xml.rels><?xml version="1.0" encoding="UTF-8" standalone="yes"?>
<Relationships xmlns="http://schemas.openxmlformats.org/package/2006/relationships"><Relationship Id="rId1" Type="http://schemas.openxmlformats.org/officeDocument/2006/relationships/table" Target="../tables/table3.xml"/></Relationships>
</file>

<file path=xl/worksheets/_rels/sheet9.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table" Target="../tables/table5.xml"/><Relationship Id="rId4"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9D9B2F-80F4-4F79-9C2F-FCC95BA4F33B}">
  <sheetPr>
    <pageSetUpPr fitToPage="1"/>
  </sheetPr>
  <dimension ref="A2:M10"/>
  <sheetViews>
    <sheetView showGridLines="0" tabSelected="1" zoomScaleNormal="100" workbookViewId="0"/>
  </sheetViews>
  <sheetFormatPr defaultRowHeight="19.899999999999999" customHeight="1" x14ac:dyDescent="0.55000000000000004"/>
  <cols>
    <col min="1" max="1" width="9.25" style="5" customWidth="1"/>
    <col min="2" max="2" width="15.75" customWidth="1"/>
    <col min="3" max="3" width="25.75" customWidth="1"/>
    <col min="4" max="5" width="12.75" customWidth="1"/>
    <col min="6" max="6" width="15.75" customWidth="1"/>
    <col min="7" max="7" width="25.75" customWidth="1"/>
    <col min="8" max="12" width="12.75" customWidth="1"/>
    <col min="13" max="13" width="19.58203125" customWidth="1"/>
    <col min="14" max="20" width="30.5" bestFit="1" customWidth="1"/>
    <col min="21" max="21" width="34.25" bestFit="1" customWidth="1"/>
  </cols>
  <sheetData>
    <row r="2" spans="2:13" ht="19.899999999999999" customHeight="1" thickBot="1" x14ac:dyDescent="0.6">
      <c r="B2" s="3" t="s">
        <v>107</v>
      </c>
      <c r="C2" s="6"/>
      <c r="D2" s="6"/>
      <c r="E2" s="6"/>
      <c r="F2" s="6"/>
      <c r="G2" s="6"/>
      <c r="H2" s="6"/>
      <c r="I2" s="6"/>
      <c r="J2" s="6"/>
      <c r="K2" s="6"/>
      <c r="L2" s="6"/>
      <c r="M2" s="8" t="str" cm="1">
        <f t="array" ref="M2">ReportRequest.CompanyName</f>
        <v>Company name Value</v>
      </c>
    </row>
    <row r="3" spans="2:13" ht="19.899999999999999" customHeight="1" thickTop="1" x14ac:dyDescent="0.55000000000000004">
      <c r="B3" s="4"/>
      <c r="C3" s="6"/>
      <c r="D3" s="6"/>
      <c r="E3" s="6"/>
      <c r="F3" s="6"/>
      <c r="G3" s="6"/>
      <c r="H3" s="6"/>
      <c r="I3" s="6"/>
      <c r="J3" s="6"/>
      <c r="K3" s="6"/>
      <c r="L3" s="6"/>
      <c r="M3" s="6"/>
    </row>
    <row r="4" spans="2:13" ht="19.899999999999999" customHeight="1" x14ac:dyDescent="0.55000000000000004">
      <c r="B4" s="6" t="str" cm="1">
        <f t="array" ref="B4">_xlfn.IFNA(_xlfn.XLOOKUP(TRUE,(Data[WorkCenterGroupFilter]&lt;&gt;""),Data[WorkCenterGroupTableCaptFilter]), "")</f>
        <v/>
      </c>
      <c r="C4" s="6"/>
      <c r="D4" s="6"/>
      <c r="E4" s="6"/>
      <c r="F4" s="6"/>
      <c r="G4" s="6"/>
      <c r="H4" s="6"/>
      <c r="I4" s="6"/>
      <c r="J4" s="6"/>
      <c r="K4" s="6"/>
      <c r="L4" s="7" t="e" cm="1">
        <f t="array" ref="L4">Caption.DataRetrieved</f>
        <v>#NAME?</v>
      </c>
      <c r="M4" s="18" t="e" cm="1">
        <f t="array" ref="M4">ReportRequest.DateLocal</f>
        <v>#NAME?</v>
      </c>
    </row>
    <row r="5" spans="2:13" ht="19.899999999999999" customHeight="1" x14ac:dyDescent="0.55000000000000004">
      <c r="B5" s="6"/>
      <c r="C5" s="6"/>
      <c r="D5" s="6"/>
      <c r="E5" s="6"/>
      <c r="F5" s="6"/>
      <c r="G5" s="6"/>
      <c r="H5" s="6"/>
      <c r="I5" s="6"/>
      <c r="J5" s="6"/>
      <c r="K5" s="6"/>
      <c r="L5" s="6"/>
      <c r="M5" s="7"/>
    </row>
    <row r="6" spans="2:13" ht="19.899999999999999" customHeight="1" x14ac:dyDescent="0.55000000000000004">
      <c r="B6" s="6" t="str" cm="1">
        <f t="array" ref="B6">_xlfn.IFNA(_xlfn.XLOOKUP(TRUE,(Data[WorkCenterFilter]&lt;&gt;""),Data[WorkCenterTableCaptFilter]), "")</f>
        <v/>
      </c>
      <c r="C6" s="6"/>
      <c r="D6" s="6"/>
      <c r="E6" s="6"/>
      <c r="F6" s="6"/>
      <c r="G6" s="6"/>
      <c r="H6" s="6"/>
      <c r="I6" s="6"/>
      <c r="J6" s="6"/>
      <c r="K6" s="6"/>
      <c r="L6" s="6"/>
    </row>
    <row r="7" spans="2:13" ht="19.899999999999999" customHeight="1" x14ac:dyDescent="0.55000000000000004">
      <c r="B7" s="4"/>
      <c r="C7" s="6"/>
      <c r="D7" s="6"/>
      <c r="E7" s="6"/>
      <c r="F7" s="6"/>
      <c r="G7" s="6"/>
      <c r="H7" s="6"/>
      <c r="I7" s="6"/>
      <c r="J7" s="6"/>
      <c r="K7" s="6"/>
      <c r="L7" s="6"/>
      <c r="M7" s="6"/>
    </row>
    <row r="8" spans="2:13" ht="34" customHeight="1" x14ac:dyDescent="0.55000000000000004">
      <c r="B8" s="19" t="s">
        <v>156</v>
      </c>
      <c r="C8" s="19" t="s">
        <v>157</v>
      </c>
      <c r="D8" s="19" t="s">
        <v>112</v>
      </c>
      <c r="E8" s="19" t="s">
        <v>111</v>
      </c>
      <c r="F8" s="19" t="s">
        <v>133</v>
      </c>
      <c r="G8" s="19" t="s">
        <v>134</v>
      </c>
      <c r="H8" s="20" t="s">
        <v>161</v>
      </c>
      <c r="I8" s="19" t="s">
        <v>158</v>
      </c>
      <c r="J8" s="20" t="s">
        <v>160</v>
      </c>
      <c r="K8" s="20" t="s">
        <v>159</v>
      </c>
      <c r="L8" s="20" t="s">
        <v>109</v>
      </c>
      <c r="M8" s="20" t="s">
        <v>110</v>
      </c>
    </row>
    <row r="9" spans="2:13" ht="19.899999999999999" customHeight="1" x14ac:dyDescent="0.55000000000000004">
      <c r="B9" s="6"/>
      <c r="C9" s="6"/>
      <c r="D9" s="14" t="s">
        <v>108</v>
      </c>
      <c r="E9" s="14" t="s">
        <v>108</v>
      </c>
      <c r="F9" s="6"/>
      <c r="G9" s="6"/>
      <c r="H9" s="6">
        <v>0</v>
      </c>
      <c r="I9" s="6"/>
      <c r="J9" s="6">
        <v>0</v>
      </c>
      <c r="K9" s="6">
        <v>0</v>
      </c>
      <c r="L9" s="6">
        <v>0</v>
      </c>
      <c r="M9" s="9">
        <v>0</v>
      </c>
    </row>
    <row r="10" spans="2:13" ht="19.899999999999999" customHeight="1" x14ac:dyDescent="0.55000000000000004">
      <c r="B10" s="6"/>
      <c r="C10" s="6"/>
      <c r="D10" s="4"/>
      <c r="E10" s="4"/>
      <c r="F10" s="4"/>
      <c r="G10" s="4"/>
      <c r="H10" s="4"/>
      <c r="I10" s="4"/>
      <c r="J10" s="4"/>
      <c r="K10" s="4"/>
      <c r="L10" s="4"/>
      <c r="M10" s="4"/>
    </row>
  </sheetData>
  <printOptions horizontalCentered="1"/>
  <pageMargins left="0.23622047244094491" right="0.23622047244094491" top="0.74803149606299213" bottom="0.74803149606299213" header="0.31496062992125984" footer="0.31496062992125984"/>
  <pageSetup paperSize="9" scale="6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DA508-E9E9-44B9-B8EB-E73E39B74D84}">
  <sheetPr>
    <pageSetUpPr fitToPage="1"/>
  </sheetPr>
  <dimension ref="A2:M10"/>
  <sheetViews>
    <sheetView showGridLines="0" zoomScaleNormal="100" workbookViewId="0"/>
  </sheetViews>
  <sheetFormatPr defaultRowHeight="19.899999999999999" customHeight="1" x14ac:dyDescent="0.55000000000000004"/>
  <cols>
    <col min="1" max="1" width="9.25" style="5" customWidth="1"/>
    <col min="2" max="2" width="15.75" customWidth="1"/>
    <col min="3" max="3" width="25.75" customWidth="1"/>
    <col min="4" max="5" width="12.75" customWidth="1"/>
    <col min="6" max="6" width="15.75" customWidth="1"/>
    <col min="7" max="7" width="25.75" customWidth="1"/>
    <col min="8" max="11" width="12.75" customWidth="1"/>
    <col min="12" max="12" width="19.58203125" customWidth="1"/>
    <col min="13" max="13" width="12.75" customWidth="1"/>
    <col min="14" max="20" width="30.5" bestFit="1" customWidth="1"/>
    <col min="21" max="21" width="34.25" bestFit="1" customWidth="1"/>
  </cols>
  <sheetData>
    <row r="2" spans="2:13" ht="19.899999999999999" customHeight="1" thickBot="1" x14ac:dyDescent="0.6">
      <c r="B2" s="3" t="s">
        <v>135</v>
      </c>
      <c r="C2" s="6"/>
      <c r="D2" s="6"/>
      <c r="E2" s="6"/>
      <c r="F2" s="6"/>
      <c r="G2" s="6"/>
      <c r="H2" s="6"/>
      <c r="I2" s="6"/>
      <c r="J2" s="6"/>
      <c r="K2" s="6"/>
      <c r="L2" s="8" t="str" cm="1">
        <f t="array" ref="L2">ReportRequest.CompanyName</f>
        <v>Company name Value</v>
      </c>
    </row>
    <row r="3" spans="2:13" ht="19.899999999999999" customHeight="1" thickTop="1" x14ac:dyDescent="0.55000000000000004">
      <c r="B3" s="4"/>
      <c r="C3" s="6"/>
      <c r="D3" s="6"/>
      <c r="E3" s="6"/>
      <c r="F3" s="6"/>
      <c r="G3" s="6"/>
      <c r="H3" s="6"/>
      <c r="I3" s="6"/>
      <c r="J3" s="6"/>
      <c r="K3" s="6"/>
      <c r="L3" s="6"/>
    </row>
    <row r="4" spans="2:13" ht="19.899999999999999" customHeight="1" x14ac:dyDescent="0.55000000000000004">
      <c r="B4" s="6" t="str" cm="1">
        <f t="array" ref="B4">_xlfn.IFNA(_xlfn.XLOOKUP(TRUE,(Data[WorkCenterGroupFilter]&lt;&gt;""),Data[WorkCenterGroupTableCaptFilter]), "")</f>
        <v/>
      </c>
      <c r="C4" s="6"/>
      <c r="D4" s="6"/>
      <c r="E4" s="6"/>
      <c r="F4" s="6"/>
      <c r="G4" s="6"/>
      <c r="H4" s="6"/>
      <c r="I4" s="6"/>
      <c r="J4" s="6"/>
      <c r="K4" s="7" t="e" cm="1">
        <f t="array" ref="K4">Caption.DataRetrieved</f>
        <v>#NAME?</v>
      </c>
      <c r="L4" s="18" t="e" cm="1">
        <f t="array" ref="L4">ReportRequest.DateLocal</f>
        <v>#NAME?</v>
      </c>
    </row>
    <row r="5" spans="2:13" ht="19.899999999999999" customHeight="1" x14ac:dyDescent="0.55000000000000004">
      <c r="B5" s="6"/>
      <c r="C5" s="6"/>
      <c r="D5" s="6"/>
      <c r="E5" s="6"/>
      <c r="F5" s="6"/>
      <c r="G5" s="6"/>
      <c r="H5" s="6"/>
      <c r="I5" s="6"/>
      <c r="J5" s="6"/>
      <c r="K5" s="6"/>
      <c r="L5" s="7"/>
    </row>
    <row r="6" spans="2:13" ht="19.899999999999999" customHeight="1" x14ac:dyDescent="0.55000000000000004">
      <c r="B6" s="6" t="str" cm="1">
        <f t="array" ref="B6">_xlfn.IFNA(_xlfn.XLOOKUP(TRUE,(Data[WorkCenterFilter]&lt;&gt;""),Data[WorkCenterTableCaptFilter]), "")</f>
        <v/>
      </c>
      <c r="C6" s="6"/>
      <c r="D6" s="6"/>
      <c r="E6" s="6"/>
      <c r="F6" s="6"/>
      <c r="G6" s="6"/>
      <c r="H6" s="6"/>
      <c r="I6" s="6"/>
      <c r="J6" s="6"/>
      <c r="K6" s="6"/>
    </row>
    <row r="7" spans="2:13" ht="19.899999999999999" customHeight="1" x14ac:dyDescent="0.55000000000000004">
      <c r="B7" s="4"/>
      <c r="C7" s="6"/>
      <c r="D7" s="6"/>
      <c r="E7" s="6"/>
      <c r="F7" s="6"/>
      <c r="G7" s="6"/>
      <c r="H7" s="6"/>
      <c r="I7" s="6"/>
      <c r="J7" s="6"/>
      <c r="K7" s="6"/>
      <c r="L7" s="6"/>
      <c r="M7" s="6"/>
    </row>
    <row r="8" spans="2:13" ht="34" customHeight="1" x14ac:dyDescent="0.55000000000000004">
      <c r="B8" s="23" t="s">
        <v>162</v>
      </c>
      <c r="C8" s="23" t="s">
        <v>163</v>
      </c>
      <c r="D8" s="23" t="s">
        <v>112</v>
      </c>
      <c r="E8" s="23" t="s">
        <v>111</v>
      </c>
      <c r="F8" s="23" t="s">
        <v>164</v>
      </c>
      <c r="G8" s="23" t="s">
        <v>165</v>
      </c>
      <c r="H8" s="24" t="s">
        <v>166</v>
      </c>
      <c r="I8" s="24" t="s">
        <v>167</v>
      </c>
      <c r="J8" s="24" t="s">
        <v>168</v>
      </c>
      <c r="K8" s="24" t="s">
        <v>109</v>
      </c>
      <c r="L8" s="24" t="s">
        <v>110</v>
      </c>
    </row>
    <row r="9" spans="2:13" ht="19.899999999999999" customHeight="1" x14ac:dyDescent="0.55000000000000004">
      <c r="B9" s="6"/>
      <c r="C9" s="6"/>
      <c r="D9" s="14" t="s">
        <v>108</v>
      </c>
      <c r="E9" s="14" t="s">
        <v>108</v>
      </c>
      <c r="F9" s="6"/>
      <c r="G9" s="6"/>
      <c r="H9" s="6">
        <v>0</v>
      </c>
      <c r="I9" s="6">
        <v>0</v>
      </c>
      <c r="J9" s="6">
        <v>0</v>
      </c>
      <c r="K9" s="6">
        <v>0</v>
      </c>
      <c r="L9" s="9">
        <v>0</v>
      </c>
    </row>
    <row r="10" spans="2:13" ht="19.899999999999999" customHeight="1" x14ac:dyDescent="0.55000000000000004">
      <c r="B10" s="6"/>
      <c r="C10" s="6"/>
      <c r="D10" s="6"/>
      <c r="E10" s="6"/>
      <c r="F10" s="6"/>
      <c r="G10" s="6"/>
      <c r="H10" s="6"/>
      <c r="I10" s="6"/>
      <c r="J10" s="6"/>
      <c r="K10" s="6"/>
      <c r="L10" s="6"/>
    </row>
  </sheetData>
  <printOptions horizontalCentered="1"/>
  <pageMargins left="0.23622047244094491" right="0.23622047244094491" top="0.74803149606299213" bottom="0.74803149606299213" header="0.31496062992125984" footer="0.31496062992125984"/>
  <pageSetup paperSize="9" scale="74" fitToHeight="0" orientation="landscape"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E4174-670C-4391-AC4F-972B0441DC65}">
  <sheetPr>
    <pageSetUpPr fitToPage="1"/>
  </sheetPr>
  <dimension ref="A1:M6"/>
  <sheetViews>
    <sheetView showGridLines="0" zoomScaleNormal="100" workbookViewId="0"/>
  </sheetViews>
  <sheetFormatPr defaultRowHeight="19.899999999999999" customHeight="1" x14ac:dyDescent="0.55000000000000004"/>
  <cols>
    <col min="1" max="1" width="50.75" style="5" customWidth="1"/>
    <col min="2" max="2" width="20.75" customWidth="1"/>
    <col min="3" max="3" width="25.75" customWidth="1"/>
    <col min="4" max="6" width="20.75" customWidth="1"/>
    <col min="7" max="7" width="25.75" customWidth="1"/>
    <col min="8" max="12" width="20.75" customWidth="1"/>
    <col min="13" max="13" width="17.1640625" bestFit="1" customWidth="1"/>
    <col min="14" max="20" width="30.5" bestFit="1" customWidth="1"/>
    <col min="21" max="21" width="34.25" bestFit="1" customWidth="1"/>
  </cols>
  <sheetData>
    <row r="1" spans="2:13" ht="21" x14ac:dyDescent="0.55000000000000004">
      <c r="B1" s="17" t="s">
        <v>156</v>
      </c>
      <c r="C1" s="17" t="s">
        <v>157</v>
      </c>
      <c r="D1" s="17" t="s">
        <v>112</v>
      </c>
      <c r="E1" s="17" t="s">
        <v>111</v>
      </c>
      <c r="F1" s="17" t="s">
        <v>133</v>
      </c>
      <c r="G1" s="17" t="s">
        <v>134</v>
      </c>
      <c r="H1" s="15" t="s">
        <v>161</v>
      </c>
      <c r="I1" s="17" t="s">
        <v>158</v>
      </c>
      <c r="J1" s="15" t="s">
        <v>160</v>
      </c>
      <c r="K1" s="15" t="s">
        <v>159</v>
      </c>
      <c r="L1" s="15" t="s">
        <v>109</v>
      </c>
      <c r="M1" s="15" t="s">
        <v>110</v>
      </c>
    </row>
    <row r="2" spans="2:13" ht="21" x14ac:dyDescent="0.55000000000000004">
      <c r="B2" s="6"/>
      <c r="C2" s="6"/>
      <c r="D2" s="14" t="s">
        <v>108</v>
      </c>
      <c r="E2" s="14" t="s">
        <v>108</v>
      </c>
      <c r="F2" s="6"/>
      <c r="G2" s="6"/>
      <c r="H2" s="6">
        <v>0</v>
      </c>
      <c r="I2" s="6"/>
      <c r="J2" s="6">
        <v>0</v>
      </c>
      <c r="K2" s="6">
        <v>0</v>
      </c>
      <c r="L2" s="6">
        <v>0</v>
      </c>
      <c r="M2" s="9">
        <v>0</v>
      </c>
    </row>
    <row r="3" spans="2:13" ht="21" x14ac:dyDescent="0.55000000000000004">
      <c r="B3" s="6"/>
      <c r="C3" s="6"/>
      <c r="D3" s="4"/>
      <c r="E3" s="4"/>
      <c r="F3" s="4"/>
      <c r="G3" s="4"/>
      <c r="H3" s="4"/>
      <c r="I3" s="4"/>
      <c r="J3" s="4"/>
      <c r="K3" s="4"/>
      <c r="L3" s="4"/>
      <c r="M3" s="4"/>
    </row>
    <row r="4" spans="2:13" ht="21" x14ac:dyDescent="0.55000000000000004"/>
    <row r="5" spans="2:13" ht="21" x14ac:dyDescent="0.55000000000000004"/>
    <row r="6" spans="2:13" ht="21" x14ac:dyDescent="0.55000000000000004"/>
  </sheetData>
  <conditionalFormatting sqref="M1:M1048576">
    <cfRule type="dataBar" priority="3">
      <dataBar>
        <cfvo type="percent" val="0"/>
        <cfvo type="percent" val="100"/>
        <color rgb="FF66D4DB"/>
      </dataBar>
      <extLst>
        <ext xmlns:x14="http://schemas.microsoft.com/office/spreadsheetml/2009/9/main" uri="{B025F937-C7B1-47D3-B67F-A62EFF666E3E}">
          <x14:id>{E9669859-31A8-44BA-8618-1055AB59F49F}</x14:id>
        </ext>
      </extLst>
    </cfRule>
  </conditionalFormatting>
  <printOptions horizontalCentered="1"/>
  <pageMargins left="0.23622047244094491" right="0.23622047244094491" top="0.74803149606299213" bottom="0.74803149606299213" header="0.31496062992125984" footer="0.31496062992125984"/>
  <pageSetup paperSize="9" scale="62" fitToHeight="0" orientation="landscape" r:id="rId2"/>
  <drawing r:id="rId3"/>
  <extLst>
    <ext xmlns:x14="http://schemas.microsoft.com/office/spreadsheetml/2009/9/main" uri="{78C0D931-6437-407d-A8EE-F0AAD7539E65}">
      <x14:conditionalFormattings>
        <x14:conditionalFormatting xmlns:xm="http://schemas.microsoft.com/office/excel/2006/main">
          <x14:cfRule type="dataBar" id="{E9669859-31A8-44BA-8618-1055AB59F49F}">
            <x14:dataBar minLength="0" maxLength="100">
              <x14:cfvo type="percent">
                <xm:f>0</xm:f>
              </x14:cfvo>
              <x14:cfvo type="percent">
                <xm:f>100</xm:f>
              </x14:cfvo>
              <x14:negativeFillColor rgb="FFFF0000"/>
              <x14:axisColor rgb="FF000000"/>
            </x14:dataBar>
          </x14:cfRule>
          <xm:sqref>M1:M1048576</xm:sqref>
        </x14:conditionalFormatting>
      </x14:conditionalFormattings>
    </ex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613CE4-6A1C-4E6D-A1BF-2A55293DB752}">
  <dimension ref="A1:L6"/>
  <sheetViews>
    <sheetView showGridLines="0" workbookViewId="0"/>
  </sheetViews>
  <sheetFormatPr defaultRowHeight="19.899999999999999" customHeight="1" x14ac:dyDescent="0.55000000000000004"/>
  <cols>
    <col min="1" max="1" width="50.75" style="5" customWidth="1"/>
    <col min="2" max="2" width="20.75" customWidth="1"/>
    <col min="3" max="3" width="25.75" customWidth="1"/>
    <col min="4" max="6" width="20.75" customWidth="1"/>
    <col min="7" max="7" width="25.75" customWidth="1"/>
    <col min="8" max="11" width="20.75" customWidth="1"/>
    <col min="12" max="12" width="17.1640625" bestFit="1" customWidth="1"/>
  </cols>
  <sheetData>
    <row r="1" spans="2:12" ht="21" x14ac:dyDescent="0.55000000000000004">
      <c r="B1" s="17" t="s">
        <v>162</v>
      </c>
      <c r="C1" s="17" t="s">
        <v>163</v>
      </c>
      <c r="D1" s="17" t="s">
        <v>112</v>
      </c>
      <c r="E1" s="17" t="s">
        <v>111</v>
      </c>
      <c r="F1" s="17" t="s">
        <v>164</v>
      </c>
      <c r="G1" s="17" t="s">
        <v>165</v>
      </c>
      <c r="H1" s="16" t="s">
        <v>166</v>
      </c>
      <c r="I1" s="16" t="s">
        <v>167</v>
      </c>
      <c r="J1" s="16" t="s">
        <v>168</v>
      </c>
      <c r="K1" s="16" t="s">
        <v>109</v>
      </c>
      <c r="L1" s="16" t="s">
        <v>110</v>
      </c>
    </row>
    <row r="2" spans="2:12" ht="21" x14ac:dyDescent="0.55000000000000004">
      <c r="B2" s="6"/>
      <c r="C2" s="6"/>
      <c r="D2" s="14" t="s">
        <v>108</v>
      </c>
      <c r="E2" s="14" t="s">
        <v>108</v>
      </c>
      <c r="F2" s="6"/>
      <c r="G2" s="6"/>
      <c r="H2" s="6">
        <v>0</v>
      </c>
      <c r="I2" s="6">
        <v>0</v>
      </c>
      <c r="J2" s="6">
        <v>0</v>
      </c>
      <c r="K2" s="6">
        <v>0</v>
      </c>
      <c r="L2" s="9">
        <v>0</v>
      </c>
    </row>
    <row r="3" spans="2:12" ht="21" x14ac:dyDescent="0.55000000000000004">
      <c r="B3" s="6"/>
      <c r="C3" s="6"/>
      <c r="D3" s="4"/>
      <c r="E3" s="4"/>
      <c r="F3" s="4"/>
      <c r="G3" s="4"/>
      <c r="H3" s="4"/>
      <c r="I3" s="4"/>
      <c r="J3" s="4"/>
      <c r="K3" s="4"/>
      <c r="L3" s="4"/>
    </row>
    <row r="4" spans="2:12" ht="21" x14ac:dyDescent="0.55000000000000004"/>
    <row r="5" spans="2:12" ht="21" x14ac:dyDescent="0.55000000000000004"/>
    <row r="6" spans="2:12" ht="21" x14ac:dyDescent="0.55000000000000004"/>
  </sheetData>
  <conditionalFormatting sqref="L1:L1048576">
    <cfRule type="dataBar" priority="3">
      <dataBar>
        <cfvo type="percent" val="0"/>
        <cfvo type="percentile" val="100"/>
        <color rgb="FF66D4DB"/>
      </dataBar>
      <extLst>
        <ext xmlns:x14="http://schemas.microsoft.com/office/spreadsheetml/2009/9/main" uri="{B025F937-C7B1-47D3-B67F-A62EFF666E3E}">
          <x14:id>{8996495B-8EC9-451C-B2E3-452E23FDCB43}</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x14:cfRule type="dataBar" id="{8996495B-8EC9-451C-B2E3-452E23FDCB43}">
            <x14:dataBar minLength="0" maxLength="100">
              <x14:cfvo type="percent">
                <xm:f>0</xm:f>
              </x14:cfvo>
              <x14:cfvo type="percentile">
                <xm:f>100</xm:f>
              </x14:cfvo>
              <x14:negativeFillColor rgb="FFFF0000"/>
              <x14:axisColor rgb="FF000000"/>
            </x14:dataBar>
          </x14:cfRule>
          <xm:sqref>L1:L1048576</xm:sqref>
        </x14:conditionalFormatting>
      </x14:conditionalFormattings>
    </ex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452612-4EC2-4D37-9428-878D06F8CCE8}">
  <dimension ref="A1:C7"/>
  <sheetViews>
    <sheetView showGridLines="0" workbookViewId="0"/>
  </sheetViews>
  <sheetFormatPr defaultRowHeight="19.899999999999999" customHeight="1" x14ac:dyDescent="0.55000000000000004"/>
  <cols>
    <col min="1" max="1" width="20.58203125" customWidth="1"/>
    <col min="2" max="2" width="63.58203125" bestFit="1" customWidth="1"/>
    <col min="3" max="3" width="8.75" style="5"/>
  </cols>
  <sheetData>
    <row r="1" spans="1:2" ht="19.899999999999999" customHeight="1" x14ac:dyDescent="0.55000000000000004">
      <c r="A1" s="10" t="s">
        <v>136</v>
      </c>
      <c r="B1" s="11" t="str" cm="1">
        <f t="array" ref="B1">ReportRequest.EnvironmentName</f>
        <v>Environment name Value</v>
      </c>
    </row>
    <row r="2" spans="1:2" ht="19.899999999999999" customHeight="1" x14ac:dyDescent="0.55000000000000004">
      <c r="A2" s="10" t="s">
        <v>137</v>
      </c>
      <c r="B2" s="11" t="str" cm="1">
        <f t="array" ref="B2">ReportRequest.CompanyName</f>
        <v>Company name Value</v>
      </c>
    </row>
    <row r="3" spans="1:2" ht="19.899999999999999" customHeight="1" x14ac:dyDescent="0.55000000000000004">
      <c r="A3" s="10" t="s">
        <v>138</v>
      </c>
      <c r="B3" s="11" t="str" cm="1">
        <f t="array" ref="B3">ReportRequest.UserName</f>
        <v>User name Value</v>
      </c>
    </row>
    <row r="4" spans="1:2" ht="19.899999999999999" customHeight="1" x14ac:dyDescent="0.55000000000000004">
      <c r="A4" s="10" t="s">
        <v>139</v>
      </c>
      <c r="B4" s="21" t="e" cm="1">
        <f t="array" ref="B4">ReportRequest.DateLocal</f>
        <v>#NAME?</v>
      </c>
    </row>
    <row r="5" spans="1:2" ht="19.899999999999999" customHeight="1" x14ac:dyDescent="0.55000000000000004">
      <c r="A5" s="10"/>
      <c r="B5" s="22" t="e" cm="1">
        <f t="array" ref="B5">ReportRequest.DateLocal</f>
        <v>#NAME?</v>
      </c>
    </row>
    <row r="6" spans="1:2" ht="19.899999999999999" customHeight="1" x14ac:dyDescent="0.55000000000000004">
      <c r="A6" s="10" t="s">
        <v>140</v>
      </c>
      <c r="B6" s="11" t="e" cm="1">
        <f t="array" ref="B6">ReportMetadata.ObjectCaption</f>
        <v>#NAME?</v>
      </c>
    </row>
    <row r="7" spans="1:2" ht="19.899999999999999" customHeight="1" x14ac:dyDescent="0.55000000000000004">
      <c r="A7" s="10" t="s">
        <v>141</v>
      </c>
      <c r="B7" s="12" t="str">
        <f>HYPERLINK(_xlfn.CONCAT("https://learn.microsoft.com/dynamics365/business-central/reports/report-",ReportMetadata.ObjectID))</f>
        <v>https://learn.microsoft.com/dynamics365/business-central/reports/report-Object ID Value</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860ED4-79F6-4D67-9E42-5AADAB63AF79}">
  <dimension ref="A1:Z2"/>
  <sheetViews>
    <sheetView zoomScaleNormal="100" workbookViewId="0"/>
  </sheetViews>
  <sheetFormatPr defaultRowHeight="16.5" x14ac:dyDescent="0.45"/>
  <cols>
    <col min="1" max="1" width="16.33203125" bestFit="1" customWidth="1"/>
    <col min="2" max="2" width="30.25" bestFit="1" customWidth="1"/>
    <col min="3" max="3" width="21.9140625" bestFit="1" customWidth="1"/>
    <col min="4" max="4" width="25.08203125" bestFit="1" customWidth="1"/>
    <col min="5" max="5" width="16.75" bestFit="1" customWidth="1"/>
    <col min="6" max="6" width="22.25" bestFit="1" customWidth="1"/>
    <col min="7" max="7" width="22.75" bestFit="1" customWidth="1"/>
    <col min="8" max="8" width="18.1640625" bestFit="1" customWidth="1"/>
    <col min="9" max="9" width="17.4140625" bestFit="1" customWidth="1"/>
    <col min="10" max="10" width="15.1640625" bestFit="1" customWidth="1"/>
    <col min="11" max="11" width="17.58203125" bestFit="1" customWidth="1"/>
    <col min="12" max="12" width="19.6640625" bestFit="1" customWidth="1"/>
    <col min="13" max="13" width="21.5" bestFit="1" customWidth="1"/>
    <col min="14" max="14" width="26.58203125" bestFit="1" customWidth="1"/>
    <col min="15" max="15" width="29" bestFit="1" customWidth="1"/>
    <col min="16" max="16" width="27" bestFit="1" customWidth="1"/>
    <col min="17" max="17" width="27.33203125" bestFit="1" customWidth="1"/>
    <col min="18" max="18" width="23.08203125" bestFit="1" customWidth="1"/>
    <col min="19" max="19" width="17.58203125" bestFit="1" customWidth="1"/>
    <col min="20" max="20" width="20.08203125" bestFit="1" customWidth="1"/>
    <col min="21" max="21" width="22.08203125" bestFit="1" customWidth="1"/>
    <col min="22" max="22" width="29.08203125" bestFit="1" customWidth="1"/>
    <col min="23" max="23" width="31.5" bestFit="1" customWidth="1"/>
    <col min="24" max="24" width="29.5" bestFit="1" customWidth="1"/>
    <col min="25" max="25" width="29.75" bestFit="1" customWidth="1"/>
    <col min="26" max="26" width="25.5" bestFit="1" customWidth="1"/>
    <col min="27" max="27" width="30.83203125" bestFit="1" customWidth="1"/>
    <col min="28" max="28" width="36.08203125" bestFit="1" customWidth="1"/>
    <col min="29" max="29" width="26.33203125" bestFit="1" customWidth="1"/>
    <col min="30" max="30" width="26.58203125" bestFit="1" customWidth="1"/>
    <col min="31" max="31" width="22.5" bestFit="1" customWidth="1"/>
    <col min="32" max="32" width="20.75" bestFit="1" customWidth="1"/>
    <col min="33" max="33" width="20.83203125" bestFit="1" customWidth="1"/>
    <col min="34" max="34" width="22.83203125" bestFit="1" customWidth="1"/>
    <col min="35" max="35" width="33.25" bestFit="1" customWidth="1"/>
    <col min="36" max="36" width="38.33203125" bestFit="1" customWidth="1"/>
    <col min="37" max="37" width="28.75" bestFit="1" customWidth="1"/>
    <col min="38" max="38" width="29" bestFit="1" customWidth="1"/>
    <col min="39" max="39" width="24.83203125" bestFit="1" customWidth="1"/>
  </cols>
  <sheetData>
    <row r="1" spans="1:26" x14ac:dyDescent="0.45">
      <c r="A1" t="s">
        <v>142</v>
      </c>
      <c r="B1" t="s">
        <v>49</v>
      </c>
      <c r="C1" t="s">
        <v>50</v>
      </c>
      <c r="D1" t="s">
        <v>51</v>
      </c>
      <c r="E1" t="s">
        <v>52</v>
      </c>
      <c r="F1" t="s">
        <v>125</v>
      </c>
      <c r="G1" t="s">
        <v>127</v>
      </c>
      <c r="H1" t="s">
        <v>55</v>
      </c>
      <c r="I1" t="s">
        <v>56</v>
      </c>
      <c r="J1" t="s">
        <v>129</v>
      </c>
      <c r="K1" t="s">
        <v>131</v>
      </c>
      <c r="L1" t="s">
        <v>147</v>
      </c>
      <c r="M1" t="s">
        <v>148</v>
      </c>
      <c r="N1" t="s">
        <v>149</v>
      </c>
      <c r="O1" t="s">
        <v>150</v>
      </c>
      <c r="P1" t="s">
        <v>63</v>
      </c>
      <c r="Q1" t="s">
        <v>64</v>
      </c>
      <c r="R1" t="s">
        <v>65</v>
      </c>
      <c r="S1" t="s">
        <v>151</v>
      </c>
      <c r="T1" t="s">
        <v>152</v>
      </c>
      <c r="U1" t="s">
        <v>153</v>
      </c>
      <c r="V1" t="s">
        <v>154</v>
      </c>
      <c r="W1" t="s">
        <v>155</v>
      </c>
      <c r="X1" t="s">
        <v>71</v>
      </c>
      <c r="Y1" t="s">
        <v>72</v>
      </c>
      <c r="Z1" t="s">
        <v>73</v>
      </c>
    </row>
    <row r="2" spans="1:26" x14ac:dyDescent="0.45">
      <c r="B2" t="s">
        <v>74</v>
      </c>
      <c r="C2" t="s">
        <v>74</v>
      </c>
      <c r="D2" t="s">
        <v>74</v>
      </c>
      <c r="E2" t="s">
        <v>74</v>
      </c>
      <c r="F2" t="s">
        <v>74</v>
      </c>
      <c r="G2" t="s">
        <v>74</v>
      </c>
      <c r="H2" s="2"/>
      <c r="I2" s="2"/>
      <c r="J2" t="s">
        <v>74</v>
      </c>
      <c r="K2" t="s">
        <v>74</v>
      </c>
      <c r="L2">
        <v>0</v>
      </c>
      <c r="M2" t="s">
        <v>74</v>
      </c>
      <c r="N2">
        <v>0</v>
      </c>
      <c r="O2">
        <v>0</v>
      </c>
      <c r="P2">
        <v>0</v>
      </c>
      <c r="Q2">
        <v>0</v>
      </c>
      <c r="R2" t="s">
        <v>74</v>
      </c>
      <c r="S2" t="s">
        <v>74</v>
      </c>
      <c r="T2" t="s">
        <v>74</v>
      </c>
      <c r="U2">
        <v>0</v>
      </c>
      <c r="V2">
        <v>0</v>
      </c>
      <c r="W2">
        <v>0</v>
      </c>
      <c r="X2">
        <v>0</v>
      </c>
      <c r="Y2">
        <v>0</v>
      </c>
      <c r="Z2" t="s">
        <v>74</v>
      </c>
    </row>
  </sheetData>
  <phoneticPr fontId="11"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
  <sheetViews>
    <sheetView workbookViewId="0">
      <pane ySplit="1" topLeftCell="A2" activePane="bottomLeft" state="frozen"/>
      <selection pane="bottomLeft"/>
    </sheetView>
  </sheetViews>
  <sheetFormatPr defaultRowHeight="16.5" x14ac:dyDescent="0.45"/>
  <cols>
    <col min="1" max="1" width="8.75" customWidth="1"/>
  </cols>
  <sheetData>
    <row r="1" spans="1:26" x14ac:dyDescent="0.45">
      <c r="A1" t="s">
        <v>142</v>
      </c>
      <c r="B1" t="s">
        <v>49</v>
      </c>
      <c r="C1" t="s">
        <v>50</v>
      </c>
      <c r="D1" t="s">
        <v>51</v>
      </c>
      <c r="E1" t="s">
        <v>52</v>
      </c>
      <c r="F1" t="s">
        <v>125</v>
      </c>
      <c r="G1" t="s">
        <v>127</v>
      </c>
      <c r="H1" t="s">
        <v>55</v>
      </c>
      <c r="I1" t="s">
        <v>56</v>
      </c>
      <c r="J1" t="s">
        <v>129</v>
      </c>
      <c r="K1" t="s">
        <v>131</v>
      </c>
      <c r="L1" t="s">
        <v>147</v>
      </c>
      <c r="M1" t="s">
        <v>148</v>
      </c>
      <c r="N1" t="s">
        <v>149</v>
      </c>
      <c r="O1" t="s">
        <v>150</v>
      </c>
      <c r="P1" t="s">
        <v>63</v>
      </c>
      <c r="Q1" t="s">
        <v>64</v>
      </c>
      <c r="R1" t="s">
        <v>65</v>
      </c>
      <c r="S1" t="s">
        <v>151</v>
      </c>
      <c r="T1" t="s">
        <v>152</v>
      </c>
      <c r="U1" t="s">
        <v>153</v>
      </c>
      <c r="V1" t="s">
        <v>154</v>
      </c>
      <c r="W1" t="s">
        <v>155</v>
      </c>
      <c r="X1" t="s">
        <v>71</v>
      </c>
      <c r="Y1" t="s">
        <v>72</v>
      </c>
      <c r="Z1" t="s">
        <v>73</v>
      </c>
    </row>
    <row r="2" spans="1:26" x14ac:dyDescent="0.45">
      <c r="B2" t="s">
        <v>74</v>
      </c>
      <c r="C2" t="s">
        <v>74</v>
      </c>
      <c r="D2" t="s">
        <v>74</v>
      </c>
      <c r="E2" t="s">
        <v>74</v>
      </c>
      <c r="F2" t="s">
        <v>74</v>
      </c>
      <c r="G2" t="s">
        <v>74</v>
      </c>
      <c r="H2" t="s">
        <v>74</v>
      </c>
      <c r="I2" t="s">
        <v>74</v>
      </c>
      <c r="J2" t="s">
        <v>74</v>
      </c>
      <c r="K2" t="s">
        <v>74</v>
      </c>
      <c r="L2" s="13">
        <v>0</v>
      </c>
      <c r="M2" t="s">
        <v>74</v>
      </c>
      <c r="N2" s="13">
        <v>0</v>
      </c>
      <c r="O2" s="13">
        <v>0</v>
      </c>
      <c r="P2" s="13">
        <v>0</v>
      </c>
      <c r="Q2" s="13">
        <v>0</v>
      </c>
      <c r="R2" t="s">
        <v>74</v>
      </c>
      <c r="S2" t="s">
        <v>74</v>
      </c>
      <c r="T2" t="s">
        <v>74</v>
      </c>
      <c r="U2" s="13">
        <v>0</v>
      </c>
      <c r="V2" s="13">
        <v>0</v>
      </c>
      <c r="W2" s="13">
        <v>0</v>
      </c>
      <c r="X2" s="13">
        <v>0</v>
      </c>
      <c r="Y2" s="13">
        <v>0</v>
      </c>
      <c r="Z2" t="s">
        <v>74</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60A3C-AF79-49CD-9630-9BBF64CB79D9}">
  <dimension ref="A1:C1"/>
  <sheetViews>
    <sheetView workbookViewId="0"/>
  </sheetViews>
  <sheetFormatPr defaultRowHeight="16.5" x14ac:dyDescent="0.45"/>
  <cols>
    <col min="1" max="1" width="16.83203125" customWidth="1"/>
    <col min="2" max="2" width="11.33203125" customWidth="1"/>
  </cols>
  <sheetData>
    <row r="1" spans="1:3" x14ac:dyDescent="0.45">
      <c r="A1" t="s">
        <v>2</v>
      </c>
      <c r="B1" t="s">
        <v>0</v>
      </c>
      <c r="C1" t="s">
        <v>1</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D9D77-FE1A-4986-8555-546CEA41E376}">
  <dimension ref="A1:B41"/>
  <sheetViews>
    <sheetView workbookViewId="0"/>
  </sheetViews>
  <sheetFormatPr defaultRowHeight="16.5" x14ac:dyDescent="0.45"/>
  <cols>
    <col min="1" max="2" width="40.75" customWidth="1"/>
  </cols>
  <sheetData>
    <row r="1" spans="1:2" x14ac:dyDescent="0.45">
      <c r="A1" s="1" t="s">
        <v>3</v>
      </c>
      <c r="B1" s="1" t="s">
        <v>1</v>
      </c>
    </row>
    <row r="2" spans="1:2" x14ac:dyDescent="0.45">
      <c r="A2" t="s">
        <v>53</v>
      </c>
      <c r="B2" t="s">
        <v>75</v>
      </c>
    </row>
    <row r="3" spans="1:2" x14ac:dyDescent="0.45">
      <c r="A3" t="s">
        <v>54</v>
      </c>
      <c r="B3" t="s">
        <v>76</v>
      </c>
    </row>
    <row r="4" spans="1:2" x14ac:dyDescent="0.45">
      <c r="A4" t="s">
        <v>57</v>
      </c>
      <c r="B4" t="s">
        <v>77</v>
      </c>
    </row>
    <row r="5" spans="1:2" x14ac:dyDescent="0.45">
      <c r="A5" t="s">
        <v>58</v>
      </c>
      <c r="B5" t="s">
        <v>76</v>
      </c>
    </row>
    <row r="6" spans="1:2" x14ac:dyDescent="0.45">
      <c r="A6" t="s">
        <v>59</v>
      </c>
      <c r="B6" t="s">
        <v>78</v>
      </c>
    </row>
    <row r="7" spans="1:2" x14ac:dyDescent="0.45">
      <c r="A7" t="s">
        <v>60</v>
      </c>
      <c r="B7" t="s">
        <v>79</v>
      </c>
    </row>
    <row r="8" spans="1:2" x14ac:dyDescent="0.45">
      <c r="A8" t="s">
        <v>61</v>
      </c>
      <c r="B8" t="s">
        <v>80</v>
      </c>
    </row>
    <row r="9" spans="1:2" x14ac:dyDescent="0.45">
      <c r="A9" t="s">
        <v>62</v>
      </c>
      <c r="B9" t="s">
        <v>81</v>
      </c>
    </row>
    <row r="10" spans="1:2" x14ac:dyDescent="0.45">
      <c r="A10" t="s">
        <v>66</v>
      </c>
      <c r="B10" t="s">
        <v>77</v>
      </c>
    </row>
    <row r="11" spans="1:2" x14ac:dyDescent="0.45">
      <c r="A11" t="s">
        <v>67</v>
      </c>
      <c r="B11" t="s">
        <v>76</v>
      </c>
    </row>
    <row r="12" spans="1:2" x14ac:dyDescent="0.45">
      <c r="A12" t="s">
        <v>68</v>
      </c>
      <c r="B12" t="s">
        <v>78</v>
      </c>
    </row>
    <row r="13" spans="1:2" x14ac:dyDescent="0.45">
      <c r="A13" t="s">
        <v>69</v>
      </c>
      <c r="B13" t="s">
        <v>80</v>
      </c>
    </row>
    <row r="14" spans="1:2" x14ac:dyDescent="0.45">
      <c r="A14" t="s">
        <v>70</v>
      </c>
      <c r="B14" t="s">
        <v>81</v>
      </c>
    </row>
    <row r="15" spans="1:2" x14ac:dyDescent="0.45">
      <c r="A15" t="s">
        <v>145</v>
      </c>
      <c r="B15" t="s">
        <v>146</v>
      </c>
    </row>
    <row r="16" spans="1:2" x14ac:dyDescent="0.45">
      <c r="A16" t="s">
        <v>113</v>
      </c>
      <c r="B16" t="s">
        <v>114</v>
      </c>
    </row>
    <row r="17" spans="1:2" x14ac:dyDescent="0.45">
      <c r="A17" t="s">
        <v>115</v>
      </c>
      <c r="B17" t="s">
        <v>116</v>
      </c>
    </row>
    <row r="18" spans="1:2" x14ac:dyDescent="0.45">
      <c r="A18" t="s">
        <v>117</v>
      </c>
      <c r="B18" t="s">
        <v>118</v>
      </c>
    </row>
    <row r="19" spans="1:2" x14ac:dyDescent="0.45">
      <c r="A19" t="s">
        <v>119</v>
      </c>
      <c r="B19" t="s">
        <v>120</v>
      </c>
    </row>
    <row r="20" spans="1:2" x14ac:dyDescent="0.45">
      <c r="A20" t="s">
        <v>121</v>
      </c>
      <c r="B20" t="s">
        <v>122</v>
      </c>
    </row>
    <row r="21" spans="1:2" x14ac:dyDescent="0.45">
      <c r="A21" t="s">
        <v>123</v>
      </c>
      <c r="B21" t="s">
        <v>124</v>
      </c>
    </row>
    <row r="22" spans="1:2" x14ac:dyDescent="0.45">
      <c r="A22" t="s">
        <v>125</v>
      </c>
      <c r="B22" t="s">
        <v>126</v>
      </c>
    </row>
    <row r="23" spans="1:2" x14ac:dyDescent="0.45">
      <c r="A23" t="s">
        <v>127</v>
      </c>
      <c r="B23" t="s">
        <v>128</v>
      </c>
    </row>
    <row r="24" spans="1:2" x14ac:dyDescent="0.45">
      <c r="A24" t="s">
        <v>129</v>
      </c>
      <c r="B24" t="s">
        <v>130</v>
      </c>
    </row>
    <row r="25" spans="1:2" x14ac:dyDescent="0.45">
      <c r="A25" t="s">
        <v>131</v>
      </c>
      <c r="B25" t="s">
        <v>132</v>
      </c>
    </row>
    <row r="26" spans="1:2" x14ac:dyDescent="0.45">
      <c r="A26" t="s">
        <v>82</v>
      </c>
      <c r="B26" t="s">
        <v>82</v>
      </c>
    </row>
    <row r="27" spans="1:2" x14ac:dyDescent="0.45">
      <c r="A27" t="s">
        <v>83</v>
      </c>
      <c r="B27" t="s">
        <v>83</v>
      </c>
    </row>
    <row r="28" spans="1:2" x14ac:dyDescent="0.45">
      <c r="A28" t="s">
        <v>84</v>
      </c>
      <c r="B28" t="s">
        <v>85</v>
      </c>
    </row>
    <row r="29" spans="1:2" x14ac:dyDescent="0.45">
      <c r="A29" t="s">
        <v>55</v>
      </c>
      <c r="B29" t="s">
        <v>143</v>
      </c>
    </row>
    <row r="30" spans="1:2" x14ac:dyDescent="0.45">
      <c r="A30" t="s">
        <v>56</v>
      </c>
      <c r="B30" t="s">
        <v>86</v>
      </c>
    </row>
    <row r="31" spans="1:2" x14ac:dyDescent="0.45">
      <c r="A31" t="s">
        <v>87</v>
      </c>
      <c r="B31" t="s">
        <v>88</v>
      </c>
    </row>
    <row r="32" spans="1:2" x14ac:dyDescent="0.45">
      <c r="A32" t="s">
        <v>89</v>
      </c>
      <c r="B32" t="s">
        <v>90</v>
      </c>
    </row>
    <row r="33" spans="1:2" x14ac:dyDescent="0.45">
      <c r="A33" t="s">
        <v>144</v>
      </c>
      <c r="B33" t="s">
        <v>144</v>
      </c>
    </row>
    <row r="34" spans="1:2" x14ac:dyDescent="0.45">
      <c r="A34" t="s">
        <v>91</v>
      </c>
      <c r="B34" t="s">
        <v>92</v>
      </c>
    </row>
    <row r="35" spans="1:2" x14ac:dyDescent="0.45">
      <c r="A35" t="s">
        <v>93</v>
      </c>
      <c r="B35" t="s">
        <v>94</v>
      </c>
    </row>
    <row r="36" spans="1:2" x14ac:dyDescent="0.45">
      <c r="A36" t="s">
        <v>95</v>
      </c>
      <c r="B36" t="s">
        <v>96</v>
      </c>
    </row>
    <row r="37" spans="1:2" x14ac:dyDescent="0.45">
      <c r="A37" t="s">
        <v>97</v>
      </c>
      <c r="B37" t="s">
        <v>98</v>
      </c>
    </row>
    <row r="38" spans="1:2" x14ac:dyDescent="0.45">
      <c r="A38" t="s">
        <v>99</v>
      </c>
      <c r="B38" t="s">
        <v>100</v>
      </c>
    </row>
    <row r="39" spans="1:2" x14ac:dyDescent="0.45">
      <c r="A39" t="s">
        <v>101</v>
      </c>
      <c r="B39" t="s">
        <v>102</v>
      </c>
    </row>
    <row r="40" spans="1:2" x14ac:dyDescent="0.45">
      <c r="A40" t="s">
        <v>103</v>
      </c>
      <c r="B40" t="s">
        <v>104</v>
      </c>
    </row>
    <row r="41" spans="1:2" x14ac:dyDescent="0.45">
      <c r="A41" t="s">
        <v>105</v>
      </c>
      <c r="B41" t="s">
        <v>106</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37DBB-4AC2-46F2-B64A-5C237CE209EB}">
  <dimension ref="A1:K11"/>
  <sheetViews>
    <sheetView workbookViewId="0"/>
  </sheetViews>
  <sheetFormatPr defaultRowHeight="16.5" x14ac:dyDescent="0.45"/>
  <cols>
    <col min="1" max="1" width="25.58203125" customWidth="1"/>
    <col min="2" max="2" width="40.58203125" customWidth="1"/>
    <col min="3" max="3" width="5.58203125" customWidth="1"/>
    <col min="4" max="4" width="25.58203125" customWidth="1"/>
    <col min="5" max="5" width="40.58203125" customWidth="1"/>
    <col min="6" max="6" width="5.58203125" customWidth="1"/>
    <col min="7" max="7" width="25.58203125" customWidth="1"/>
    <col min="8" max="8" width="40.58203125" customWidth="1"/>
    <col min="9" max="9" width="5.58203125" customWidth="1"/>
    <col min="10" max="10" width="40.58203125" customWidth="1"/>
    <col min="11" max="11" width="25.58203125" customWidth="1"/>
  </cols>
  <sheetData>
    <row r="1" spans="1:11" x14ac:dyDescent="0.45">
      <c r="A1" s="1" t="s">
        <v>6</v>
      </c>
      <c r="B1" s="1" t="s">
        <v>7</v>
      </c>
      <c r="D1" s="1" t="s">
        <v>26</v>
      </c>
      <c r="E1" s="1" t="s">
        <v>27</v>
      </c>
      <c r="G1" s="1" t="s">
        <v>4</v>
      </c>
      <c r="H1" s="1" t="s">
        <v>5</v>
      </c>
      <c r="J1" s="1" t="s">
        <v>45</v>
      </c>
      <c r="K1" s="1" t="s">
        <v>46</v>
      </c>
    </row>
    <row r="2" spans="1:11" x14ac:dyDescent="0.45">
      <c r="A2" t="s">
        <v>8</v>
      </c>
      <c r="B2" t="s">
        <v>9</v>
      </c>
      <c r="D2" t="s">
        <v>47</v>
      </c>
      <c r="E2" t="s">
        <v>48</v>
      </c>
      <c r="G2" t="s">
        <v>4</v>
      </c>
      <c r="H2" t="s">
        <v>5</v>
      </c>
      <c r="J2" t="s">
        <v>45</v>
      </c>
      <c r="K2" t="s">
        <v>46</v>
      </c>
    </row>
    <row r="3" spans="1:11" x14ac:dyDescent="0.45">
      <c r="A3" t="s">
        <v>10</v>
      </c>
      <c r="B3" t="s">
        <v>11</v>
      </c>
      <c r="D3" t="s">
        <v>28</v>
      </c>
      <c r="E3" t="s">
        <v>29</v>
      </c>
    </row>
    <row r="4" spans="1:11" x14ac:dyDescent="0.45">
      <c r="A4" t="s">
        <v>12</v>
      </c>
      <c r="B4" t="s">
        <v>13</v>
      </c>
      <c r="D4" t="s">
        <v>30</v>
      </c>
      <c r="E4" t="s">
        <v>31</v>
      </c>
    </row>
    <row r="5" spans="1:11" x14ac:dyDescent="0.45">
      <c r="A5" t="s">
        <v>14</v>
      </c>
      <c r="B5" t="s">
        <v>15</v>
      </c>
      <c r="D5" t="s">
        <v>32</v>
      </c>
      <c r="E5" t="s">
        <v>33</v>
      </c>
    </row>
    <row r="6" spans="1:11" x14ac:dyDescent="0.45">
      <c r="A6" t="s">
        <v>16</v>
      </c>
      <c r="B6" t="s">
        <v>17</v>
      </c>
      <c r="D6" t="s">
        <v>34</v>
      </c>
      <c r="E6" t="s">
        <v>35</v>
      </c>
    </row>
    <row r="7" spans="1:11" x14ac:dyDescent="0.45">
      <c r="A7" t="s">
        <v>18</v>
      </c>
      <c r="B7" t="s">
        <v>19</v>
      </c>
      <c r="D7" t="s">
        <v>36</v>
      </c>
      <c r="E7" t="s">
        <v>37</v>
      </c>
    </row>
    <row r="8" spans="1:11" x14ac:dyDescent="0.45">
      <c r="A8" t="s">
        <v>20</v>
      </c>
      <c r="B8" t="s">
        <v>21</v>
      </c>
      <c r="D8" t="s">
        <v>38</v>
      </c>
      <c r="E8" t="s">
        <v>39</v>
      </c>
    </row>
    <row r="9" spans="1:11" x14ac:dyDescent="0.45">
      <c r="A9" t="s">
        <v>22</v>
      </c>
      <c r="B9" t="s">
        <v>23</v>
      </c>
      <c r="D9" t="s">
        <v>40</v>
      </c>
      <c r="E9" t="s">
        <v>41</v>
      </c>
    </row>
    <row r="10" spans="1:11" x14ac:dyDescent="0.45">
      <c r="A10" t="s">
        <v>24</v>
      </c>
      <c r="B10" t="s">
        <v>25</v>
      </c>
      <c r="D10" t="s">
        <v>0</v>
      </c>
      <c r="E10" t="s">
        <v>42</v>
      </c>
    </row>
    <row r="11" spans="1:11" x14ac:dyDescent="0.45">
      <c r="D11" t="s">
        <v>43</v>
      </c>
      <c r="E11" t="s">
        <v>44</v>
      </c>
    </row>
  </sheetData>
  <pageMargins left="0.7" right="0.7" top="0.75" bottom="0.75" header="0.3" footer="0.3"/>
  <tableParts count="4">
    <tablePart r:id="rId1"/>
    <tablePart r:id="rId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4416646-881F-480C-99E4-E745C0ECB34A}">
  <ds:schemaRefs>
    <ds:schemaRef ds:uri="http://schemas.microsoft.com/DataMashup"/>
  </ds:schemaRefs>
</ds:datastoreItem>
</file>

<file path=docMetadata/LabelInfo.xml><?xml version="1.0" encoding="utf-8"?>
<clbl:labelList xmlns:clbl="http://schemas.microsoft.com/office/2020/mipLabelMetadata">
  <clbl:label id="{85ca8af4-763a-45c2-80ae-a5ca1b80bddc}" enabled="1" method="Standard" siteId="{06cdaf09-14f0-4cd1-8ac0-7bfed707a82c}" contentBits="0" removed="0"/>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$WorkCenterLoadPrint$</vt:lpstr>
      <vt:lpstr>$MachineCenterLoadPrint$</vt:lpstr>
      <vt:lpstr>$WorkCenterLoadAnalysis$</vt:lpstr>
      <vt:lpstr>$MachineCenterLoadAnalysis$</vt:lpstr>
      <vt:lpstr>$AboutTheReportLabel$</vt:lpstr>
      <vt:lpstr>Data_Query</vt:lpstr>
      <vt:lpstr>Data</vt:lpstr>
      <vt:lpstr>TranslationData</vt:lpstr>
      <vt:lpstr>CaptionData</vt:lpstr>
      <vt:lpstr>Aggregated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 Williams</cp:lastModifiedBy>
  <cp:lastPrinted>2025-02-25T23:53:13Z</cp:lastPrinted>
  <dcterms:modified xsi:type="dcterms:W3CDTF">2025-07-01T00:06:44Z</dcterms:modified>
</cp:coreProperties>
</file>