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95" yWindow="165" windowWidth="15600" windowHeight="11520"/>
  </bookViews>
  <sheets>
    <sheet name="График" sheetId="3" r:id="rId1"/>
  </sheets>
  <definedNames>
    <definedName name="_xlnm.Print_Area" localSheetId="0">График!$A$17:$AS$57</definedName>
    <definedName name="Z_CCCBC0B4_22ED_4B52_9CC5_CA403D9DFFDA_.wvu.PrintArea" localSheetId="0" hidden="1">График!$A$17:$AS$57</definedName>
  </definedNames>
  <calcPr calcId="124519"/>
</workbook>
</file>

<file path=xl/calcChain.xml><?xml version="1.0" encoding="utf-8"?>
<calcChain xmlns="http://schemas.openxmlformats.org/spreadsheetml/2006/main">
  <c r="AK52" i="3"/>
  <c r="AV52" s="1"/>
  <c r="AW52" s="1"/>
  <c r="AK51"/>
  <c r="AV51" s="1"/>
  <c r="AW51" s="1"/>
  <c r="AK50"/>
  <c r="AV50" s="1"/>
  <c r="AW50" s="1"/>
  <c r="AK49"/>
  <c r="AV49" s="1"/>
  <c r="AW49" s="1"/>
  <c r="AK48"/>
  <c r="AV48" s="1"/>
  <c r="AW48" s="1"/>
  <c r="AK47"/>
  <c r="AV47" s="1"/>
  <c r="AW47" s="1"/>
  <c r="AK42"/>
  <c r="AV42" s="1"/>
  <c r="AW42" s="1"/>
  <c r="AK41"/>
  <c r="AV41" s="1"/>
  <c r="AW41" s="1"/>
  <c r="AK40"/>
  <c r="AV40" s="1"/>
  <c r="AW40" s="1"/>
  <c r="AK39"/>
  <c r="AV39" s="1"/>
  <c r="AW39" s="1"/>
  <c r="AK38"/>
  <c r="AV38" s="1"/>
  <c r="AW38" s="1"/>
  <c r="AK37"/>
  <c r="AV37" s="1"/>
  <c r="AW37" s="1"/>
  <c r="AK32"/>
  <c r="AV32" s="1"/>
  <c r="AK31"/>
  <c r="AV31" s="1"/>
  <c r="AK30"/>
  <c r="AV30" s="1"/>
  <c r="AW30" s="1"/>
  <c r="AX50" s="1"/>
  <c r="AK29"/>
  <c r="AV29" s="1"/>
  <c r="AW29" s="1"/>
  <c r="AX49" s="1"/>
  <c r="AK28"/>
  <c r="AV28" s="1"/>
  <c r="AW28" s="1"/>
  <c r="AK27"/>
  <c r="AV27" s="1"/>
  <c r="AW31" l="1"/>
  <c r="AX51" s="1"/>
  <c r="AW27"/>
  <c r="AX47" s="1"/>
  <c r="AW32"/>
  <c r="AX52" s="1"/>
  <c r="AX48"/>
</calcChain>
</file>

<file path=xl/sharedStrings.xml><?xml version="1.0" encoding="utf-8"?>
<sst xmlns="http://schemas.openxmlformats.org/spreadsheetml/2006/main" count="148" uniqueCount="51">
  <si>
    <t>ГРАФИК</t>
  </si>
  <si>
    <t>№ по ред</t>
  </si>
  <si>
    <t>Списъчен №</t>
  </si>
  <si>
    <t xml:space="preserve">Трите имена </t>
  </si>
  <si>
    <t>Длъжност</t>
  </si>
  <si>
    <t>Разряд</t>
  </si>
  <si>
    <t>Всичко
часове</t>
  </si>
  <si>
    <t>О</t>
  </si>
  <si>
    <t>Б</t>
  </si>
  <si>
    <t>М</t>
  </si>
  <si>
    <t>А</t>
  </si>
  <si>
    <t>Д</t>
  </si>
  <si>
    <t>часове в
"+", "-" от гр.</t>
  </si>
  <si>
    <t>часове в
"+", "-" от н.тр.</t>
  </si>
  <si>
    <t>часове за
уравнение сл.м.</t>
  </si>
  <si>
    <t>Общо</t>
  </si>
  <si>
    <t>Разлика за месец</t>
  </si>
  <si>
    <t>Разлика за тримесечие</t>
  </si>
  <si>
    <t>С</t>
  </si>
  <si>
    <t>Н</t>
  </si>
  <si>
    <t>Пн</t>
  </si>
  <si>
    <t>Вт</t>
  </si>
  <si>
    <t>Ср</t>
  </si>
  <si>
    <t>Чт</t>
  </si>
  <si>
    <t>Пт</t>
  </si>
  <si>
    <t>Съставил:</t>
  </si>
  <si>
    <t xml:space="preserve">  ЗА  МЕСЕЦ   07, 08 и 09  2011 г. </t>
  </si>
  <si>
    <t>Юли</t>
  </si>
  <si>
    <t>Август</t>
  </si>
  <si>
    <t>Септември</t>
  </si>
  <si>
    <t>Утвърдил:</t>
  </si>
  <si>
    <t>от
отпуски</t>
  </si>
  <si>
    <t>Работник 1</t>
  </si>
  <si>
    <t>Работник 2</t>
  </si>
  <si>
    <t>Работник 3</t>
  </si>
  <si>
    <t>Работник 4</t>
  </si>
  <si>
    <t>Работник 5</t>
  </si>
  <si>
    <t>Работник 6</t>
  </si>
  <si>
    <t xml:space="preserve">Намираш работните часове за месеца, за юли са 168, за август - 184, за септември - 160. </t>
  </si>
  <si>
    <t xml:space="preserve">След това си разполагаш работниците за всеки ден, като гледаш за тримесечие да не </t>
  </si>
  <si>
    <t xml:space="preserve">надвишават общите часове с повече от 12 часа. Където се налага пердашиш почивки, </t>
  </si>
  <si>
    <t xml:space="preserve">за да ги изравниш. Не си казал на 8 часа или на 12 ще работят през деня. </t>
  </si>
  <si>
    <t xml:space="preserve">По принцип е възможно да осигуриш присъствието на 4 работника по всяко време, </t>
  </si>
  <si>
    <t>без да са ощетени. Ще си поиграя с един график тук и ще го прикача по-късно.</t>
  </si>
  <si>
    <t xml:space="preserve">Понеже 5-дневна работна седмица съвпада с броя на работните дни, ще трябва да ги </t>
  </si>
  <si>
    <t xml:space="preserve">отместваш ръчно, за да не работят едни и същи събота и неделя. Прикачвам един </t>
  </si>
  <si>
    <t xml:space="preserve">примерен график, който обаче попълних съвсем механично. Отмествай си ръчно </t>
  </si>
  <si>
    <t xml:space="preserve">работниците с почивки, за да им размениш дните, в които ще работят. Ще им се случи </t>
  </si>
  <si>
    <t xml:space="preserve">да почиват по 3 дни, заради отместването, или да работят по 4. Ама и без това 4 работника </t>
  </si>
  <si>
    <t xml:space="preserve">ти излизат на +16 часа за тримесечие, та имаш мегдан да им отпуснеш по един ден почивка, </t>
  </si>
  <si>
    <t xml:space="preserve">които да ти помогнат да разместиш смените. Абе общо-взето би трябвало да си схванал идеята.  </t>
  </si>
</sst>
</file>

<file path=xl/styles.xml><?xml version="1.0" encoding="utf-8"?>
<styleSheet xmlns="http://schemas.openxmlformats.org/spreadsheetml/2006/main">
  <fonts count="14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24"/>
      <name val="Bookman Old Style"/>
      <family val="1"/>
      <charset val="204"/>
    </font>
    <font>
      <b/>
      <sz val="10"/>
      <name val="Arial"/>
      <family val="2"/>
      <charset val="204"/>
    </font>
    <font>
      <b/>
      <sz val="10"/>
      <name val="Bookman Old Style"/>
      <family val="1"/>
      <charset val="204"/>
    </font>
    <font>
      <sz val="10"/>
      <name val="Bookman Old Style"/>
      <family val="1"/>
      <charset val="204"/>
    </font>
    <font>
      <b/>
      <sz val="10"/>
      <name val="Arial"/>
      <family val="2"/>
    </font>
    <font>
      <b/>
      <i/>
      <sz val="8"/>
      <name val="Arial"/>
      <family val="2"/>
      <charset val="204"/>
    </font>
    <font>
      <sz val="10"/>
      <name val="Arial"/>
      <family val="2"/>
    </font>
    <font>
      <b/>
      <i/>
      <sz val="10"/>
      <name val="Arial"/>
      <family val="2"/>
      <charset val="204"/>
    </font>
    <font>
      <i/>
      <sz val="8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3" xfId="0" applyFont="1" applyBorder="1"/>
    <xf numFmtId="0" fontId="0" fillId="0" borderId="3" xfId="0" applyBorder="1"/>
    <xf numFmtId="0" fontId="6" fillId="0" borderId="4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0" xfId="0" applyFont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0" xfId="0" applyFont="1"/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3" xfId="0" applyFont="1" applyBorder="1"/>
    <xf numFmtId="0" fontId="6" fillId="0" borderId="0" xfId="0" applyFont="1"/>
    <xf numFmtId="0" fontId="6" fillId="0" borderId="2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left"/>
    </xf>
    <xf numFmtId="0" fontId="1" fillId="0" borderId="10" xfId="0" applyFont="1" applyFill="1" applyBorder="1"/>
    <xf numFmtId="0" fontId="8" fillId="0" borderId="10" xfId="0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/>
    </xf>
    <xf numFmtId="1" fontId="1" fillId="0" borderId="25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Fill="1"/>
    <xf numFmtId="0" fontId="0" fillId="0" borderId="4" xfId="0" applyFill="1" applyBorder="1"/>
    <xf numFmtId="0" fontId="0" fillId="0" borderId="2" xfId="0" applyFill="1" applyBorder="1"/>
    <xf numFmtId="0" fontId="8" fillId="0" borderId="4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" xfId="0" applyFill="1" applyBorder="1"/>
    <xf numFmtId="0" fontId="0" fillId="0" borderId="17" xfId="0" applyFill="1" applyBorder="1"/>
    <xf numFmtId="0" fontId="0" fillId="0" borderId="23" xfId="0" applyFill="1" applyBorder="1"/>
    <xf numFmtId="0" fontId="0" fillId="0" borderId="0" xfId="0" applyFill="1"/>
    <xf numFmtId="1" fontId="1" fillId="0" borderId="17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7" xfId="0" applyFont="1" applyFill="1" applyBorder="1" applyAlignment="1">
      <alignment horizontal="left"/>
    </xf>
    <xf numFmtId="0" fontId="1" fillId="0" borderId="17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8" fillId="0" borderId="30" xfId="0" applyFont="1" applyFill="1" applyBorder="1" applyAlignment="1">
      <alignment horizontal="left"/>
    </xf>
    <xf numFmtId="0" fontId="0" fillId="0" borderId="30" xfId="0" applyFill="1" applyBorder="1"/>
    <xf numFmtId="0" fontId="0" fillId="0" borderId="30" xfId="0" applyFill="1" applyBorder="1" applyAlignment="1">
      <alignment horizontal="center"/>
    </xf>
    <xf numFmtId="1" fontId="1" fillId="0" borderId="30" xfId="0" applyNumberFormat="1" applyFont="1" applyFill="1" applyBorder="1" applyAlignment="1">
      <alignment horizontal="center"/>
    </xf>
    <xf numFmtId="1" fontId="3" fillId="0" borderId="30" xfId="0" applyNumberFormat="1" applyFont="1" applyFill="1" applyBorder="1" applyAlignment="1">
      <alignment horizontal="center"/>
    </xf>
    <xf numFmtId="1" fontId="3" fillId="0" borderId="10" xfId="0" applyNumberFormat="1" applyFont="1" applyFill="1" applyBorder="1" applyAlignment="1">
      <alignment horizontal="center"/>
    </xf>
    <xf numFmtId="1" fontId="1" fillId="0" borderId="10" xfId="0" applyNumberFormat="1" applyFont="1" applyFill="1" applyBorder="1" applyAlignment="1">
      <alignment horizontal="center"/>
    </xf>
    <xf numFmtId="0" fontId="3" fillId="0" borderId="30" xfId="0" applyNumberFormat="1" applyFont="1" applyFill="1" applyBorder="1" applyAlignment="1">
      <alignment horizontal="center"/>
    </xf>
    <xf numFmtId="1" fontId="1" fillId="0" borderId="31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14" xfId="0" applyFill="1" applyBorder="1"/>
    <xf numFmtId="1" fontId="11" fillId="0" borderId="14" xfId="0" applyNumberFormat="1" applyFont="1" applyFill="1" applyBorder="1" applyAlignment="1">
      <alignment horizontal="center"/>
    </xf>
    <xf numFmtId="1" fontId="12" fillId="0" borderId="14" xfId="0" applyNumberFormat="1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" fillId="0" borderId="15" xfId="0" applyFont="1" applyBorder="1"/>
    <xf numFmtId="0" fontId="0" fillId="0" borderId="4" xfId="0" applyBorder="1" applyAlignment="1">
      <alignment horizontal="center"/>
    </xf>
    <xf numFmtId="0" fontId="0" fillId="0" borderId="17" xfId="0" applyBorder="1"/>
    <xf numFmtId="0" fontId="0" fillId="0" borderId="23" xfId="0" applyBorder="1"/>
    <xf numFmtId="0" fontId="3" fillId="0" borderId="2" xfId="0" applyFont="1" applyBorder="1"/>
    <xf numFmtId="0" fontId="6" fillId="0" borderId="4" xfId="0" applyFont="1" applyBorder="1"/>
    <xf numFmtId="0" fontId="6" fillId="0" borderId="2" xfId="0" applyFont="1" applyBorder="1"/>
    <xf numFmtId="0" fontId="6" fillId="2" borderId="13" xfId="0" applyFont="1" applyFill="1" applyBorder="1"/>
    <xf numFmtId="0" fontId="6" fillId="0" borderId="17" xfId="0" applyFont="1" applyBorder="1"/>
    <xf numFmtId="0" fontId="6" fillId="0" borderId="23" xfId="0" applyFont="1" applyBorder="1"/>
    <xf numFmtId="0" fontId="6" fillId="0" borderId="21" xfId="0" applyFont="1" applyFill="1" applyBorder="1"/>
    <xf numFmtId="0" fontId="0" fillId="0" borderId="13" xfId="0" applyNumberFormat="1" applyFill="1" applyBorder="1" applyAlignment="1">
      <alignment horizontal="center"/>
    </xf>
    <xf numFmtId="1" fontId="1" fillId="0" borderId="1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/>
    <xf numFmtId="0" fontId="0" fillId="0" borderId="10" xfId="0" applyNumberFormat="1" applyFill="1" applyBorder="1" applyAlignment="1">
      <alignment horizontal="center"/>
    </xf>
    <xf numFmtId="0" fontId="1" fillId="0" borderId="31" xfId="0" applyFont="1" applyFill="1" applyBorder="1"/>
    <xf numFmtId="0" fontId="0" fillId="0" borderId="16" xfId="0" applyBorder="1" applyAlignment="1">
      <alignment horizontal="center"/>
    </xf>
    <xf numFmtId="0" fontId="1" fillId="0" borderId="14" xfId="0" applyFont="1" applyFill="1" applyBorder="1"/>
    <xf numFmtId="0" fontId="0" fillId="0" borderId="14" xfId="0" applyNumberFormat="1" applyFill="1" applyBorder="1" applyAlignment="1">
      <alignment horizontal="center"/>
    </xf>
    <xf numFmtId="1" fontId="3" fillId="0" borderId="14" xfId="0" applyNumberFormat="1" applyFont="1" applyFill="1" applyBorder="1" applyAlignment="1">
      <alignment horizontal="center"/>
    </xf>
    <xf numFmtId="1" fontId="1" fillId="0" borderId="14" xfId="0" applyNumberFormat="1" applyFont="1" applyFill="1" applyBorder="1" applyAlignment="1">
      <alignment horizontal="center"/>
    </xf>
    <xf numFmtId="0" fontId="1" fillId="0" borderId="15" xfId="0" applyFont="1" applyFill="1" applyBorder="1"/>
    <xf numFmtId="0" fontId="3" fillId="0" borderId="32" xfId="0" applyFont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13" xfId="0" applyFont="1" applyFill="1" applyBorder="1"/>
    <xf numFmtId="0" fontId="0" fillId="0" borderId="13" xfId="0" applyFill="1" applyBorder="1" applyAlignment="1">
      <alignment horizontal="center"/>
    </xf>
    <xf numFmtId="1" fontId="1" fillId="0" borderId="11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1" fontId="1" fillId="0" borderId="17" xfId="0" applyNumberFormat="1" applyFont="1" applyFill="1" applyBorder="1" applyAlignment="1">
      <alignment horizontal="center" vertical="center"/>
    </xf>
    <xf numFmtId="0" fontId="0" fillId="0" borderId="35" xfId="0" applyFill="1" applyBorder="1"/>
    <xf numFmtId="0" fontId="0" fillId="0" borderId="27" xfId="0" applyFill="1" applyBorder="1"/>
    <xf numFmtId="0" fontId="0" fillId="0" borderId="36" xfId="0" applyFill="1" applyBorder="1"/>
    <xf numFmtId="0" fontId="0" fillId="0" borderId="27" xfId="0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0" fillId="0" borderId="15" xfId="0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33" xfId="0" applyBorder="1"/>
    <xf numFmtId="0" fontId="0" fillId="0" borderId="3" xfId="0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0" fillId="0" borderId="13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 vertical="center"/>
    </xf>
    <xf numFmtId="1" fontId="0" fillId="0" borderId="13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1" fillId="0" borderId="28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46" xfId="0" applyBorder="1"/>
    <xf numFmtId="0" fontId="0" fillId="0" borderId="3" xfId="0" applyFont="1" applyFill="1" applyBorder="1" applyAlignment="1">
      <alignment horizontal="center"/>
    </xf>
    <xf numFmtId="0" fontId="0" fillId="0" borderId="13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0" fontId="9" fillId="4" borderId="38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/>
    </xf>
    <xf numFmtId="1" fontId="0" fillId="0" borderId="38" xfId="0" applyNumberFormat="1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1" fontId="3" fillId="0" borderId="3" xfId="0" applyNumberFormat="1" applyFont="1" applyBorder="1"/>
    <xf numFmtId="0" fontId="0" fillId="0" borderId="20" xfId="0" applyFill="1" applyBorder="1"/>
    <xf numFmtId="0" fontId="1" fillId="0" borderId="47" xfId="0" applyFont="1" applyFill="1" applyBorder="1"/>
    <xf numFmtId="1" fontId="0" fillId="0" borderId="21" xfId="0" applyNumberFormat="1" applyFont="1" applyFill="1" applyBorder="1" applyAlignment="1">
      <alignment horizontal="center"/>
    </xf>
    <xf numFmtId="1" fontId="3" fillId="0" borderId="21" xfId="0" applyNumberFormat="1" applyFont="1" applyFill="1" applyBorder="1" applyAlignment="1">
      <alignment horizontal="center"/>
    </xf>
    <xf numFmtId="0" fontId="1" fillId="0" borderId="33" xfId="0" applyNumberFormat="1" applyFont="1" applyFill="1" applyBorder="1" applyAlignment="1">
      <alignment horizontal="center"/>
    </xf>
    <xf numFmtId="1" fontId="1" fillId="0" borderId="34" xfId="0" applyNumberFormat="1" applyFon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1" fontId="0" fillId="0" borderId="29" xfId="0" applyNumberFormat="1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1" fontId="0" fillId="0" borderId="21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/>
    </xf>
    <xf numFmtId="1" fontId="0" fillId="0" borderId="3" xfId="0" applyNumberFormat="1" applyFill="1" applyBorder="1"/>
    <xf numFmtId="1" fontId="0" fillId="0" borderId="3" xfId="0" applyNumberForma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8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2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466725</xdr:colOff>
      <xdr:row>76</xdr:row>
      <xdr:rowOff>66675</xdr:rowOff>
    </xdr:from>
    <xdr:to>
      <xdr:col>52</xdr:col>
      <xdr:colOff>276225</xdr:colOff>
      <xdr:row>76</xdr:row>
      <xdr:rowOff>66675</xdr:rowOff>
    </xdr:to>
    <xdr:sp macro="" textlink="">
      <xdr:nvSpPr>
        <xdr:cNvPr id="2" name="Line 13"/>
        <xdr:cNvSpPr>
          <a:spLocks noChangeShapeType="1"/>
        </xdr:cNvSpPr>
      </xdr:nvSpPr>
      <xdr:spPr bwMode="auto">
        <a:xfrm>
          <a:off x="15897225" y="16621125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sm" len="lg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Y57"/>
  <sheetViews>
    <sheetView tabSelected="1" topLeftCell="A9" workbookViewId="0">
      <selection activeCell="A58" sqref="A58:XFD74"/>
    </sheetView>
  </sheetViews>
  <sheetFormatPr defaultRowHeight="12.75"/>
  <cols>
    <col min="1" max="2" width="3.28515625" bestFit="1" customWidth="1"/>
    <col min="3" max="3" width="29.85546875" customWidth="1"/>
    <col min="4" max="4" width="17.28515625" customWidth="1"/>
    <col min="5" max="5" width="3.28515625" customWidth="1"/>
    <col min="6" max="32" width="3.7109375" customWidth="1"/>
    <col min="33" max="33" width="3.7109375" style="1" customWidth="1"/>
    <col min="34" max="36" width="3.7109375" customWidth="1"/>
    <col min="37" max="37" width="7.42578125" customWidth="1"/>
    <col min="38" max="38" width="3.5703125" style="1" customWidth="1"/>
    <col min="39" max="39" width="4.42578125" customWidth="1"/>
    <col min="40" max="40" width="3.85546875" customWidth="1"/>
    <col min="41" max="41" width="3.5703125" customWidth="1"/>
    <col min="42" max="42" width="3.85546875" customWidth="1"/>
    <col min="43" max="44" width="4.140625" customWidth="1"/>
    <col min="45" max="47" width="8.140625" customWidth="1"/>
    <col min="48" max="48" width="8.140625" style="2" customWidth="1"/>
    <col min="49" max="49" width="9.140625" style="2"/>
  </cols>
  <sheetData>
    <row r="2" spans="3:3">
      <c r="C2" s="224" t="s">
        <v>38</v>
      </c>
    </row>
    <row r="3" spans="3:3">
      <c r="C3" s="224" t="s">
        <v>39</v>
      </c>
    </row>
    <row r="4" spans="3:3">
      <c r="C4" s="224" t="s">
        <v>40</v>
      </c>
    </row>
    <row r="5" spans="3:3">
      <c r="C5" s="224" t="s">
        <v>41</v>
      </c>
    </row>
    <row r="6" spans="3:3">
      <c r="C6" s="224" t="s">
        <v>42</v>
      </c>
    </row>
    <row r="7" spans="3:3">
      <c r="C7" s="224" t="s">
        <v>43</v>
      </c>
    </row>
    <row r="9" spans="3:3">
      <c r="C9" s="224" t="s">
        <v>44</v>
      </c>
    </row>
    <row r="10" spans="3:3">
      <c r="C10" s="224" t="s">
        <v>45</v>
      </c>
    </row>
    <row r="11" spans="3:3">
      <c r="C11" s="224" t="s">
        <v>46</v>
      </c>
    </row>
    <row r="12" spans="3:3">
      <c r="C12" s="224" t="s">
        <v>47</v>
      </c>
    </row>
    <row r="13" spans="3:3">
      <c r="C13" s="224" t="s">
        <v>48</v>
      </c>
    </row>
    <row r="14" spans="3:3">
      <c r="C14" s="224" t="s">
        <v>49</v>
      </c>
    </row>
    <row r="15" spans="3:3">
      <c r="C15" s="224" t="s">
        <v>50</v>
      </c>
    </row>
    <row r="17" spans="1:50" ht="30">
      <c r="A17" s="204" t="s">
        <v>0</v>
      </c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</row>
    <row r="18" spans="1:50">
      <c r="A18" s="205" t="s">
        <v>26</v>
      </c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</row>
    <row r="19" spans="1:50" ht="15.75" thickBot="1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</row>
    <row r="20" spans="1:50">
      <c r="A20" s="207" t="s">
        <v>1</v>
      </c>
      <c r="B20" s="209" t="s">
        <v>2</v>
      </c>
      <c r="C20" s="211" t="s">
        <v>3</v>
      </c>
      <c r="D20" s="211" t="s">
        <v>4</v>
      </c>
      <c r="E20" s="209" t="s">
        <v>5</v>
      </c>
      <c r="F20" s="213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5"/>
      <c r="AK20" s="220" t="s">
        <v>6</v>
      </c>
      <c r="AL20" s="222" t="s">
        <v>7</v>
      </c>
      <c r="AM20" s="211" t="s">
        <v>8</v>
      </c>
      <c r="AN20" s="211" t="s">
        <v>9</v>
      </c>
      <c r="AO20" s="211" t="s">
        <v>10</v>
      </c>
      <c r="AP20" s="211" t="s">
        <v>11</v>
      </c>
      <c r="AQ20" s="219" t="s">
        <v>12</v>
      </c>
      <c r="AR20" s="219" t="s">
        <v>13</v>
      </c>
      <c r="AS20" s="220" t="s">
        <v>14</v>
      </c>
      <c r="AT20" s="3"/>
      <c r="AU20" s="4"/>
      <c r="AV20" s="5"/>
      <c r="AW20" s="6"/>
      <c r="AX20" s="7"/>
    </row>
    <row r="21" spans="1:50" ht="66" customHeight="1" thickBot="1">
      <c r="A21" s="208"/>
      <c r="B21" s="210"/>
      <c r="C21" s="212"/>
      <c r="D21" s="212"/>
      <c r="E21" s="210"/>
      <c r="F21" s="216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8"/>
      <c r="AK21" s="221"/>
      <c r="AL21" s="223"/>
      <c r="AM21" s="212"/>
      <c r="AN21" s="212"/>
      <c r="AO21" s="212"/>
      <c r="AP21" s="212"/>
      <c r="AQ21" s="210"/>
      <c r="AR21" s="210"/>
      <c r="AS21" s="221"/>
      <c r="AT21" s="8"/>
      <c r="AU21" s="9" t="s">
        <v>31</v>
      </c>
      <c r="AV21" s="10" t="s">
        <v>15</v>
      </c>
      <c r="AW21" s="5" t="s">
        <v>16</v>
      </c>
      <c r="AX21" s="5" t="s">
        <v>17</v>
      </c>
    </row>
    <row r="22" spans="1:50" s="18" customFormat="1" ht="11.25" customHeight="1" thickBot="1">
      <c r="A22" s="11">
        <v>1</v>
      </c>
      <c r="B22" s="12">
        <v>2</v>
      </c>
      <c r="C22" s="12">
        <v>3</v>
      </c>
      <c r="D22" s="12">
        <v>4</v>
      </c>
      <c r="E22" s="12">
        <v>5</v>
      </c>
      <c r="F22" s="12">
        <v>6</v>
      </c>
      <c r="G22" s="12">
        <v>7</v>
      </c>
      <c r="H22" s="12">
        <v>8</v>
      </c>
      <c r="I22" s="12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2">
        <v>24</v>
      </c>
      <c r="Y22" s="12">
        <v>25</v>
      </c>
      <c r="Z22" s="12">
        <v>26</v>
      </c>
      <c r="AA22" s="12">
        <v>27</v>
      </c>
      <c r="AB22" s="12">
        <v>28</v>
      </c>
      <c r="AC22" s="12">
        <v>29</v>
      </c>
      <c r="AD22" s="12">
        <v>30</v>
      </c>
      <c r="AE22" s="12">
        <v>31</v>
      </c>
      <c r="AF22" s="12">
        <v>32</v>
      </c>
      <c r="AG22" s="12">
        <v>33</v>
      </c>
      <c r="AH22" s="12">
        <v>34</v>
      </c>
      <c r="AI22" s="12">
        <v>35</v>
      </c>
      <c r="AJ22" s="12">
        <v>36</v>
      </c>
      <c r="AK22" s="13">
        <v>37</v>
      </c>
      <c r="AL22" s="14">
        <v>38</v>
      </c>
      <c r="AM22" s="12">
        <v>39</v>
      </c>
      <c r="AN22" s="12">
        <v>40</v>
      </c>
      <c r="AO22" s="12">
        <v>41</v>
      </c>
      <c r="AP22" s="12">
        <v>42</v>
      </c>
      <c r="AQ22" s="12">
        <v>43</v>
      </c>
      <c r="AR22" s="12">
        <v>44</v>
      </c>
      <c r="AS22" s="13">
        <v>45</v>
      </c>
      <c r="AT22" s="15"/>
      <c r="AU22" s="16"/>
      <c r="AV22" s="16"/>
      <c r="AW22" s="17"/>
      <c r="AX22" s="17"/>
    </row>
    <row r="23" spans="1:50" s="28" customForma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1"/>
      <c r="AL23" s="22"/>
      <c r="AM23" s="23"/>
      <c r="AN23" s="23"/>
      <c r="AO23" s="23"/>
      <c r="AP23" s="23"/>
      <c r="AQ23" s="23"/>
      <c r="AR23" s="23"/>
      <c r="AS23" s="21"/>
      <c r="AT23" s="24"/>
      <c r="AU23" s="25"/>
      <c r="AV23" s="26"/>
      <c r="AW23" s="6"/>
      <c r="AX23" s="27"/>
    </row>
    <row r="24" spans="1:50" s="28" customFormat="1" ht="13.5" thickBot="1">
      <c r="A24" s="24"/>
      <c r="B24" s="2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31"/>
      <c r="AM24" s="25"/>
      <c r="AN24" s="25"/>
      <c r="AO24" s="25"/>
      <c r="AP24" s="25"/>
      <c r="AQ24" s="25"/>
      <c r="AR24" s="25"/>
      <c r="AS24" s="32"/>
      <c r="AT24" s="24"/>
      <c r="AU24" s="25"/>
      <c r="AV24" s="26"/>
      <c r="AW24" s="6"/>
      <c r="AX24" s="27"/>
    </row>
    <row r="25" spans="1:50" s="43" customFormat="1">
      <c r="A25" s="33"/>
      <c r="B25" s="34"/>
      <c r="C25" s="35" t="s">
        <v>27</v>
      </c>
      <c r="D25" s="36"/>
      <c r="E25" s="36"/>
      <c r="F25" s="37">
        <v>1</v>
      </c>
      <c r="G25" s="37">
        <v>2</v>
      </c>
      <c r="H25" s="37">
        <v>3</v>
      </c>
      <c r="I25" s="37">
        <v>4</v>
      </c>
      <c r="J25" s="37">
        <v>5</v>
      </c>
      <c r="K25" s="37">
        <v>6</v>
      </c>
      <c r="L25" s="37">
        <v>7</v>
      </c>
      <c r="M25" s="37">
        <v>8</v>
      </c>
      <c r="N25" s="37">
        <v>9</v>
      </c>
      <c r="O25" s="37">
        <v>10</v>
      </c>
      <c r="P25" s="37">
        <v>11</v>
      </c>
      <c r="Q25" s="37">
        <v>12</v>
      </c>
      <c r="R25" s="37">
        <v>13</v>
      </c>
      <c r="S25" s="37">
        <v>14</v>
      </c>
      <c r="T25" s="37">
        <v>15</v>
      </c>
      <c r="U25" s="37">
        <v>16</v>
      </c>
      <c r="V25" s="37">
        <v>17</v>
      </c>
      <c r="W25" s="37">
        <v>18</v>
      </c>
      <c r="X25" s="37">
        <v>19</v>
      </c>
      <c r="Y25" s="37">
        <v>20</v>
      </c>
      <c r="Z25" s="37">
        <v>21</v>
      </c>
      <c r="AA25" s="37">
        <v>22</v>
      </c>
      <c r="AB25" s="37">
        <v>23</v>
      </c>
      <c r="AC25" s="37">
        <v>24</v>
      </c>
      <c r="AD25" s="37">
        <v>25</v>
      </c>
      <c r="AE25" s="37">
        <v>26</v>
      </c>
      <c r="AF25" s="37">
        <v>27</v>
      </c>
      <c r="AG25" s="37">
        <v>28</v>
      </c>
      <c r="AH25" s="37">
        <v>29</v>
      </c>
      <c r="AI25" s="37">
        <v>30</v>
      </c>
      <c r="AJ25" s="184">
        <v>31</v>
      </c>
      <c r="AK25" s="38"/>
      <c r="AL25" s="39"/>
      <c r="AM25" s="40"/>
      <c r="AN25" s="40"/>
      <c r="AO25" s="40"/>
      <c r="AP25" s="40"/>
      <c r="AQ25" s="40"/>
      <c r="AR25" s="40"/>
      <c r="AS25" s="41"/>
      <c r="AT25" s="33"/>
      <c r="AU25" s="40"/>
      <c r="AV25" s="26"/>
      <c r="AW25" s="6"/>
      <c r="AX25" s="42"/>
    </row>
    <row r="26" spans="1:50" s="43" customFormat="1" ht="13.5" thickBot="1">
      <c r="A26" s="33"/>
      <c r="B26" s="34"/>
      <c r="C26" s="44"/>
      <c r="D26" s="45"/>
      <c r="E26" s="45"/>
      <c r="F26" s="47" t="s">
        <v>24</v>
      </c>
      <c r="G26" s="46" t="s">
        <v>18</v>
      </c>
      <c r="H26" s="46" t="s">
        <v>19</v>
      </c>
      <c r="I26" s="47" t="s">
        <v>20</v>
      </c>
      <c r="J26" s="47" t="s">
        <v>21</v>
      </c>
      <c r="K26" s="47" t="s">
        <v>22</v>
      </c>
      <c r="L26" s="47" t="s">
        <v>23</v>
      </c>
      <c r="M26" s="47" t="s">
        <v>24</v>
      </c>
      <c r="N26" s="46" t="s">
        <v>18</v>
      </c>
      <c r="O26" s="46" t="s">
        <v>19</v>
      </c>
      <c r="P26" s="47" t="s">
        <v>20</v>
      </c>
      <c r="Q26" s="47" t="s">
        <v>21</v>
      </c>
      <c r="R26" s="47" t="s">
        <v>22</v>
      </c>
      <c r="S26" s="47" t="s">
        <v>23</v>
      </c>
      <c r="T26" s="47" t="s">
        <v>24</v>
      </c>
      <c r="U26" s="46" t="s">
        <v>18</v>
      </c>
      <c r="V26" s="46" t="s">
        <v>19</v>
      </c>
      <c r="W26" s="47" t="s">
        <v>20</v>
      </c>
      <c r="X26" s="47" t="s">
        <v>21</v>
      </c>
      <c r="Y26" s="47" t="s">
        <v>22</v>
      </c>
      <c r="Z26" s="47" t="s">
        <v>23</v>
      </c>
      <c r="AA26" s="47" t="s">
        <v>24</v>
      </c>
      <c r="AB26" s="46" t="s">
        <v>18</v>
      </c>
      <c r="AC26" s="46" t="s">
        <v>19</v>
      </c>
      <c r="AD26" s="47" t="s">
        <v>20</v>
      </c>
      <c r="AE26" s="47" t="s">
        <v>21</v>
      </c>
      <c r="AF26" s="47" t="s">
        <v>22</v>
      </c>
      <c r="AG26" s="47" t="s">
        <v>23</v>
      </c>
      <c r="AH26" s="47" t="s">
        <v>24</v>
      </c>
      <c r="AI26" s="46" t="s">
        <v>18</v>
      </c>
      <c r="AJ26" s="185" t="s">
        <v>19</v>
      </c>
      <c r="AK26" s="48"/>
      <c r="AL26" s="39"/>
      <c r="AM26" s="40"/>
      <c r="AN26" s="40"/>
      <c r="AO26" s="40"/>
      <c r="AP26" s="40"/>
      <c r="AQ26" s="40"/>
      <c r="AR26" s="40"/>
      <c r="AS26" s="41"/>
      <c r="AT26" s="49"/>
      <c r="AU26" s="34"/>
      <c r="AV26" s="50"/>
      <c r="AW26" s="6"/>
      <c r="AX26" s="42"/>
    </row>
    <row r="27" spans="1:50" s="65" customFormat="1">
      <c r="A27" s="51"/>
      <c r="B27" s="52"/>
      <c r="C27" s="53" t="s">
        <v>32</v>
      </c>
      <c r="D27" s="54"/>
      <c r="E27" s="55"/>
      <c r="F27" s="170">
        <v>8</v>
      </c>
      <c r="G27" s="56">
        <v>8</v>
      </c>
      <c r="H27" s="56"/>
      <c r="I27" s="172"/>
      <c r="J27" s="172">
        <v>8</v>
      </c>
      <c r="K27" s="170">
        <v>8</v>
      </c>
      <c r="L27" s="170">
        <v>8</v>
      </c>
      <c r="M27" s="172">
        <v>8</v>
      </c>
      <c r="N27" s="57">
        <v>8</v>
      </c>
      <c r="O27" s="56"/>
      <c r="P27" s="170"/>
      <c r="Q27" s="170">
        <v>8</v>
      </c>
      <c r="R27" s="170">
        <v>8</v>
      </c>
      <c r="S27" s="170">
        <v>8</v>
      </c>
      <c r="T27" s="170">
        <v>8</v>
      </c>
      <c r="U27" s="57">
        <v>8</v>
      </c>
      <c r="V27" s="57"/>
      <c r="W27" s="170"/>
      <c r="X27" s="170">
        <v>8</v>
      </c>
      <c r="Y27" s="172">
        <v>8</v>
      </c>
      <c r="Z27" s="172">
        <v>8</v>
      </c>
      <c r="AA27" s="56">
        <v>8</v>
      </c>
      <c r="AB27" s="56">
        <v>8</v>
      </c>
      <c r="AC27" s="56"/>
      <c r="AD27" s="58"/>
      <c r="AE27" s="170">
        <v>8</v>
      </c>
      <c r="AF27" s="170">
        <v>8</v>
      </c>
      <c r="AG27" s="170">
        <v>8</v>
      </c>
      <c r="AH27" s="170">
        <v>8</v>
      </c>
      <c r="AI27" s="58">
        <v>8</v>
      </c>
      <c r="AJ27" s="167"/>
      <c r="AK27" s="59">
        <f>SUM(F27:AJ27)</f>
        <v>176</v>
      </c>
      <c r="AL27" s="60"/>
      <c r="AM27" s="61"/>
      <c r="AN27" s="61"/>
      <c r="AO27" s="61"/>
      <c r="AP27" s="61"/>
      <c r="AQ27" s="61"/>
      <c r="AR27" s="61"/>
      <c r="AS27" s="62"/>
      <c r="AT27" s="63"/>
      <c r="AU27" s="64"/>
      <c r="AV27" s="50">
        <f t="shared" ref="AV27:AV32" si="0">AK27+AU27</f>
        <v>176</v>
      </c>
      <c r="AW27" s="6">
        <f>AV27-168</f>
        <v>8</v>
      </c>
      <c r="AX27" s="27"/>
    </row>
    <row r="28" spans="1:50" s="77" customFormat="1">
      <c r="A28" s="66"/>
      <c r="B28" s="67"/>
      <c r="C28" s="68" t="s">
        <v>33</v>
      </c>
      <c r="D28" s="54"/>
      <c r="E28" s="69"/>
      <c r="F28" s="169">
        <v>8</v>
      </c>
      <c r="G28" s="70">
        <v>8</v>
      </c>
      <c r="H28" s="71">
        <v>8</v>
      </c>
      <c r="I28" s="171"/>
      <c r="J28" s="169"/>
      <c r="K28" s="169">
        <v>8</v>
      </c>
      <c r="L28" s="171">
        <v>8</v>
      </c>
      <c r="M28" s="171">
        <v>8</v>
      </c>
      <c r="N28" s="70">
        <v>8</v>
      </c>
      <c r="O28" s="70">
        <v>8</v>
      </c>
      <c r="P28" s="171"/>
      <c r="Q28" s="171"/>
      <c r="R28" s="169">
        <v>8</v>
      </c>
      <c r="S28" s="169">
        <v>8</v>
      </c>
      <c r="T28" s="169">
        <v>8</v>
      </c>
      <c r="U28" s="70">
        <v>8</v>
      </c>
      <c r="V28" s="70">
        <v>8</v>
      </c>
      <c r="W28" s="169"/>
      <c r="X28" s="171"/>
      <c r="Y28" s="171">
        <v>8</v>
      </c>
      <c r="Z28" s="169">
        <v>8</v>
      </c>
      <c r="AA28" s="70">
        <v>8</v>
      </c>
      <c r="AB28" s="71">
        <v>8</v>
      </c>
      <c r="AC28" s="71">
        <v>8</v>
      </c>
      <c r="AD28" s="70"/>
      <c r="AE28" s="169"/>
      <c r="AF28" s="169">
        <v>8</v>
      </c>
      <c r="AG28" s="181">
        <v>8</v>
      </c>
      <c r="AH28" s="169">
        <v>8</v>
      </c>
      <c r="AI28" s="70">
        <v>8</v>
      </c>
      <c r="AJ28" s="146">
        <v>8</v>
      </c>
      <c r="AK28" s="72">
        <f t="shared" ref="AK28:AK32" si="1">SUM(F28:AJ28)</f>
        <v>184</v>
      </c>
      <c r="AL28" s="73"/>
      <c r="AM28" s="61"/>
      <c r="AN28" s="74"/>
      <c r="AO28" s="74"/>
      <c r="AP28" s="74"/>
      <c r="AQ28" s="74"/>
      <c r="AR28" s="74"/>
      <c r="AS28" s="75"/>
      <c r="AT28" s="76"/>
      <c r="AU28" s="64"/>
      <c r="AV28" s="50">
        <f t="shared" si="0"/>
        <v>184</v>
      </c>
      <c r="AW28" s="6">
        <f t="shared" ref="AW28:AW32" si="2">AV28-168</f>
        <v>16</v>
      </c>
      <c r="AX28" s="7"/>
    </row>
    <row r="29" spans="1:50" s="77" customFormat="1">
      <c r="A29" s="66"/>
      <c r="B29" s="67"/>
      <c r="C29" s="66" t="s">
        <v>34</v>
      </c>
      <c r="D29" s="54"/>
      <c r="E29" s="69"/>
      <c r="F29" s="169">
        <v>8</v>
      </c>
      <c r="G29" s="71">
        <v>8</v>
      </c>
      <c r="H29" s="71">
        <v>8</v>
      </c>
      <c r="I29" s="169">
        <v>8</v>
      </c>
      <c r="J29" s="169"/>
      <c r="K29" s="171"/>
      <c r="L29" s="171">
        <v>8</v>
      </c>
      <c r="M29" s="169">
        <v>8</v>
      </c>
      <c r="N29" s="70">
        <v>8</v>
      </c>
      <c r="O29" s="71">
        <v>8</v>
      </c>
      <c r="P29" s="171">
        <v>8</v>
      </c>
      <c r="Q29" s="169"/>
      <c r="R29" s="169"/>
      <c r="S29" s="169">
        <v>8</v>
      </c>
      <c r="T29" s="169">
        <v>8</v>
      </c>
      <c r="U29" s="70">
        <v>8</v>
      </c>
      <c r="V29" s="70">
        <v>8</v>
      </c>
      <c r="W29" s="171">
        <v>8</v>
      </c>
      <c r="X29" s="171"/>
      <c r="Y29" s="169"/>
      <c r="Z29" s="169">
        <v>8</v>
      </c>
      <c r="AA29" s="71">
        <v>8</v>
      </c>
      <c r="AB29" s="71">
        <v>8</v>
      </c>
      <c r="AC29" s="70">
        <v>8</v>
      </c>
      <c r="AD29" s="70">
        <v>8</v>
      </c>
      <c r="AE29" s="169"/>
      <c r="AF29" s="181"/>
      <c r="AG29" s="169">
        <v>8</v>
      </c>
      <c r="AH29" s="169">
        <v>8</v>
      </c>
      <c r="AI29" s="70">
        <v>8</v>
      </c>
      <c r="AJ29" s="78">
        <v>8</v>
      </c>
      <c r="AK29" s="72">
        <f t="shared" si="1"/>
        <v>184</v>
      </c>
      <c r="AL29" s="79"/>
      <c r="AM29" s="61"/>
      <c r="AN29" s="74"/>
      <c r="AO29" s="74"/>
      <c r="AP29" s="74"/>
      <c r="AQ29" s="74"/>
      <c r="AR29" s="74"/>
      <c r="AS29" s="75"/>
      <c r="AT29" s="76"/>
      <c r="AU29" s="64"/>
      <c r="AV29" s="50">
        <f t="shared" si="0"/>
        <v>184</v>
      </c>
      <c r="AW29" s="6">
        <f t="shared" si="2"/>
        <v>16</v>
      </c>
      <c r="AX29" s="7"/>
    </row>
    <row r="30" spans="1:50" s="77" customFormat="1">
      <c r="A30" s="66"/>
      <c r="B30" s="67"/>
      <c r="C30" s="80" t="s">
        <v>35</v>
      </c>
      <c r="D30" s="54"/>
      <c r="E30" s="81"/>
      <c r="F30" s="169">
        <v>8</v>
      </c>
      <c r="G30" s="70">
        <v>8</v>
      </c>
      <c r="H30" s="70">
        <v>8</v>
      </c>
      <c r="I30" s="169">
        <v>8</v>
      </c>
      <c r="J30" s="171">
        <v>8</v>
      </c>
      <c r="K30" s="171"/>
      <c r="L30" s="169"/>
      <c r="M30" s="169">
        <v>8</v>
      </c>
      <c r="N30" s="71">
        <v>8</v>
      </c>
      <c r="O30" s="71">
        <v>8</v>
      </c>
      <c r="P30" s="169">
        <v>8</v>
      </c>
      <c r="Q30" s="169">
        <v>8</v>
      </c>
      <c r="R30" s="171"/>
      <c r="S30" s="171"/>
      <c r="T30" s="169">
        <v>8</v>
      </c>
      <c r="U30" s="70">
        <v>8</v>
      </c>
      <c r="V30" s="70">
        <v>8</v>
      </c>
      <c r="W30" s="169">
        <v>8</v>
      </c>
      <c r="X30" s="169">
        <v>8</v>
      </c>
      <c r="Y30" s="169"/>
      <c r="Z30" s="171"/>
      <c r="AA30" s="71">
        <v>8</v>
      </c>
      <c r="AB30" s="70">
        <v>8</v>
      </c>
      <c r="AC30" s="70">
        <v>8</v>
      </c>
      <c r="AD30" s="71">
        <v>8</v>
      </c>
      <c r="AE30" s="171">
        <v>8</v>
      </c>
      <c r="AF30" s="169"/>
      <c r="AG30" s="169"/>
      <c r="AH30" s="169">
        <v>8</v>
      </c>
      <c r="AI30" s="70">
        <v>8</v>
      </c>
      <c r="AJ30" s="78">
        <v>8</v>
      </c>
      <c r="AK30" s="72">
        <f t="shared" si="1"/>
        <v>184</v>
      </c>
      <c r="AL30" s="73"/>
      <c r="AM30" s="61"/>
      <c r="AN30" s="74"/>
      <c r="AO30" s="74"/>
      <c r="AP30" s="74"/>
      <c r="AQ30" s="74"/>
      <c r="AR30" s="74"/>
      <c r="AS30" s="75"/>
      <c r="AT30" s="76"/>
      <c r="AU30" s="82"/>
      <c r="AV30" s="50">
        <f t="shared" si="0"/>
        <v>184</v>
      </c>
      <c r="AW30" s="6">
        <f t="shared" si="2"/>
        <v>16</v>
      </c>
      <c r="AX30" s="7"/>
    </row>
    <row r="31" spans="1:50" s="77" customFormat="1">
      <c r="A31" s="66"/>
      <c r="B31" s="67"/>
      <c r="C31" s="83" t="s">
        <v>36</v>
      </c>
      <c r="D31" s="54"/>
      <c r="E31" s="69"/>
      <c r="F31" s="169"/>
      <c r="G31" s="70">
        <v>8</v>
      </c>
      <c r="H31" s="70">
        <v>8</v>
      </c>
      <c r="I31" s="169">
        <v>8</v>
      </c>
      <c r="J31" s="169">
        <v>8</v>
      </c>
      <c r="K31" s="169">
        <v>8</v>
      </c>
      <c r="L31" s="169"/>
      <c r="M31" s="169"/>
      <c r="N31" s="70">
        <v>8</v>
      </c>
      <c r="O31" s="70">
        <v>8</v>
      </c>
      <c r="P31" s="169">
        <v>8</v>
      </c>
      <c r="Q31" s="169">
        <v>8</v>
      </c>
      <c r="R31" s="169">
        <v>8</v>
      </c>
      <c r="S31" s="169"/>
      <c r="T31" s="169"/>
      <c r="U31" s="70">
        <v>8</v>
      </c>
      <c r="V31" s="70">
        <v>8</v>
      </c>
      <c r="W31" s="169">
        <v>8</v>
      </c>
      <c r="X31" s="169">
        <v>8</v>
      </c>
      <c r="Y31" s="171">
        <v>8</v>
      </c>
      <c r="Z31" s="171"/>
      <c r="AA31" s="70"/>
      <c r="AB31" s="70">
        <v>8</v>
      </c>
      <c r="AC31" s="71">
        <v>8</v>
      </c>
      <c r="AD31" s="71">
        <v>8</v>
      </c>
      <c r="AE31" s="169">
        <v>8</v>
      </c>
      <c r="AF31" s="169">
        <v>8</v>
      </c>
      <c r="AG31" s="169"/>
      <c r="AH31" s="169"/>
      <c r="AI31" s="70">
        <v>8</v>
      </c>
      <c r="AJ31" s="84">
        <v>8</v>
      </c>
      <c r="AK31" s="72">
        <f t="shared" si="1"/>
        <v>176</v>
      </c>
      <c r="AL31" s="73"/>
      <c r="AM31" s="61"/>
      <c r="AN31" s="74"/>
      <c r="AO31" s="74"/>
      <c r="AP31" s="74"/>
      <c r="AQ31" s="74"/>
      <c r="AR31" s="74"/>
      <c r="AS31" s="75"/>
      <c r="AT31" s="76"/>
      <c r="AU31" s="64"/>
      <c r="AV31" s="50">
        <f>AK31+AU31</f>
        <v>176</v>
      </c>
      <c r="AW31" s="6">
        <f t="shared" si="2"/>
        <v>8</v>
      </c>
      <c r="AX31" s="7"/>
    </row>
    <row r="32" spans="1:50" s="77" customFormat="1" ht="13.5" thickBot="1">
      <c r="A32" s="66"/>
      <c r="B32" s="67"/>
      <c r="C32" s="189" t="s">
        <v>37</v>
      </c>
      <c r="D32" s="190"/>
      <c r="E32" s="150"/>
      <c r="F32" s="191"/>
      <c r="G32" s="192"/>
      <c r="H32" s="192">
        <v>8</v>
      </c>
      <c r="I32" s="191">
        <v>8</v>
      </c>
      <c r="J32" s="191">
        <v>8</v>
      </c>
      <c r="K32" s="191">
        <v>8</v>
      </c>
      <c r="L32" s="191">
        <v>8</v>
      </c>
      <c r="M32" s="191"/>
      <c r="N32" s="192"/>
      <c r="O32" s="192">
        <v>8</v>
      </c>
      <c r="P32" s="191">
        <v>8</v>
      </c>
      <c r="Q32" s="191">
        <v>8</v>
      </c>
      <c r="R32" s="191">
        <v>8</v>
      </c>
      <c r="S32" s="191">
        <v>8</v>
      </c>
      <c r="T32" s="191"/>
      <c r="U32" s="192"/>
      <c r="V32" s="192">
        <v>8</v>
      </c>
      <c r="W32" s="191">
        <v>8</v>
      </c>
      <c r="X32" s="191">
        <v>8</v>
      </c>
      <c r="Y32" s="191">
        <v>8</v>
      </c>
      <c r="Z32" s="191">
        <v>8</v>
      </c>
      <c r="AA32" s="192"/>
      <c r="AB32" s="192"/>
      <c r="AC32" s="192">
        <v>8</v>
      </c>
      <c r="AD32" s="192">
        <v>8</v>
      </c>
      <c r="AE32" s="191">
        <v>8</v>
      </c>
      <c r="AF32" s="191">
        <v>8</v>
      </c>
      <c r="AG32" s="191">
        <v>8</v>
      </c>
      <c r="AH32" s="191"/>
      <c r="AI32" s="192"/>
      <c r="AJ32" s="193">
        <v>8</v>
      </c>
      <c r="AK32" s="194">
        <f t="shared" si="1"/>
        <v>168</v>
      </c>
      <c r="AL32" s="73"/>
      <c r="AM32" s="61"/>
      <c r="AN32" s="74"/>
      <c r="AO32" s="74"/>
      <c r="AP32" s="74"/>
      <c r="AQ32" s="74"/>
      <c r="AR32" s="74"/>
      <c r="AS32" s="75"/>
      <c r="AT32" s="76"/>
      <c r="AU32" s="64"/>
      <c r="AV32" s="50">
        <f t="shared" si="0"/>
        <v>168</v>
      </c>
      <c r="AW32" s="6">
        <f t="shared" si="2"/>
        <v>0</v>
      </c>
      <c r="AX32" s="7"/>
    </row>
    <row r="33" spans="1:50" s="77" customFormat="1">
      <c r="A33" s="66"/>
      <c r="B33" s="74"/>
      <c r="C33" s="88"/>
      <c r="D33" s="89"/>
      <c r="E33" s="90"/>
      <c r="F33" s="91"/>
      <c r="G33" s="91"/>
      <c r="H33" s="92"/>
      <c r="I33" s="93"/>
      <c r="J33" s="94"/>
      <c r="K33" s="94"/>
      <c r="L33" s="94"/>
      <c r="M33" s="94"/>
      <c r="N33" s="94"/>
      <c r="O33" s="93"/>
      <c r="P33" s="93"/>
      <c r="Q33" s="94"/>
      <c r="R33" s="94"/>
      <c r="S33" s="94"/>
      <c r="T33" s="94"/>
      <c r="U33" s="94"/>
      <c r="V33" s="93"/>
      <c r="W33" s="93"/>
      <c r="X33" s="94"/>
      <c r="Y33" s="94"/>
      <c r="Z33" s="94"/>
      <c r="AA33" s="94"/>
      <c r="AB33" s="94"/>
      <c r="AC33" s="93"/>
      <c r="AD33" s="93"/>
      <c r="AE33" s="94"/>
      <c r="AF33" s="94"/>
      <c r="AG33" s="94"/>
      <c r="AH33" s="94"/>
      <c r="AI33" s="94"/>
      <c r="AJ33" s="95"/>
      <c r="AK33" s="96"/>
      <c r="AL33" s="73"/>
      <c r="AM33" s="61"/>
      <c r="AN33" s="74"/>
      <c r="AO33" s="74"/>
      <c r="AP33" s="74"/>
      <c r="AQ33" s="74"/>
      <c r="AR33" s="74"/>
      <c r="AS33" s="75"/>
      <c r="AT33" s="76"/>
      <c r="AU33" s="64"/>
      <c r="AV33" s="50"/>
      <c r="AW33" s="6"/>
      <c r="AX33" s="7"/>
    </row>
    <row r="34" spans="1:50" ht="13.5" thickBot="1">
      <c r="A34" s="97"/>
      <c r="B34" s="7"/>
      <c r="C34" s="98"/>
      <c r="D34" s="98"/>
      <c r="E34" s="81"/>
      <c r="F34" s="99"/>
      <c r="G34" s="99"/>
      <c r="H34" s="100"/>
      <c r="I34" s="100"/>
      <c r="J34" s="99"/>
      <c r="K34" s="99"/>
      <c r="L34" s="99"/>
      <c r="M34" s="99"/>
      <c r="N34" s="99"/>
      <c r="O34" s="100"/>
      <c r="P34" s="100"/>
      <c r="Q34" s="99"/>
      <c r="R34" s="99"/>
      <c r="S34" s="99"/>
      <c r="T34" s="99"/>
      <c r="U34" s="99"/>
      <c r="V34" s="100"/>
      <c r="W34" s="100"/>
      <c r="X34" s="99"/>
      <c r="Y34" s="99"/>
      <c r="Z34" s="99"/>
      <c r="AA34" s="99"/>
      <c r="AB34" s="99"/>
      <c r="AC34" s="100"/>
      <c r="AD34" s="100"/>
      <c r="AE34" s="99"/>
      <c r="AF34" s="99"/>
      <c r="AG34" s="99"/>
      <c r="AH34" s="99"/>
      <c r="AI34" s="99"/>
      <c r="AJ34" s="101"/>
      <c r="AK34" s="102"/>
      <c r="AL34" s="103"/>
      <c r="AM34" s="7"/>
      <c r="AN34" s="7"/>
      <c r="AO34" s="7"/>
      <c r="AP34" s="7"/>
      <c r="AQ34" s="7"/>
      <c r="AR34" s="7"/>
      <c r="AS34" s="104"/>
      <c r="AT34" s="105"/>
      <c r="AU34" s="82"/>
      <c r="AV34" s="106"/>
      <c r="AW34" s="6"/>
      <c r="AX34" s="7"/>
    </row>
    <row r="35" spans="1:50" s="43" customFormat="1">
      <c r="A35" s="107"/>
      <c r="B35" s="108"/>
      <c r="C35" s="35" t="s">
        <v>28</v>
      </c>
      <c r="D35" s="109"/>
      <c r="E35" s="36"/>
      <c r="F35" s="37">
        <v>1</v>
      </c>
      <c r="G35" s="37">
        <v>2</v>
      </c>
      <c r="H35" s="37">
        <v>3</v>
      </c>
      <c r="I35" s="37">
        <v>4</v>
      </c>
      <c r="J35" s="37">
        <v>5</v>
      </c>
      <c r="K35" s="37">
        <v>6</v>
      </c>
      <c r="L35" s="37">
        <v>7</v>
      </c>
      <c r="M35" s="37">
        <v>8</v>
      </c>
      <c r="N35" s="37">
        <v>9</v>
      </c>
      <c r="O35" s="37">
        <v>10</v>
      </c>
      <c r="P35" s="37">
        <v>11</v>
      </c>
      <c r="Q35" s="37">
        <v>12</v>
      </c>
      <c r="R35" s="37">
        <v>13</v>
      </c>
      <c r="S35" s="37">
        <v>14</v>
      </c>
      <c r="T35" s="37">
        <v>15</v>
      </c>
      <c r="U35" s="37">
        <v>16</v>
      </c>
      <c r="V35" s="37">
        <v>17</v>
      </c>
      <c r="W35" s="37">
        <v>18</v>
      </c>
      <c r="X35" s="37">
        <v>19</v>
      </c>
      <c r="Y35" s="37">
        <v>20</v>
      </c>
      <c r="Z35" s="37">
        <v>21</v>
      </c>
      <c r="AA35" s="37">
        <v>22</v>
      </c>
      <c r="AB35" s="37">
        <v>23</v>
      </c>
      <c r="AC35" s="37">
        <v>24</v>
      </c>
      <c r="AD35" s="37">
        <v>25</v>
      </c>
      <c r="AE35" s="37">
        <v>26</v>
      </c>
      <c r="AF35" s="37">
        <v>27</v>
      </c>
      <c r="AG35" s="37">
        <v>28</v>
      </c>
      <c r="AH35" s="37">
        <v>29</v>
      </c>
      <c r="AI35" s="37">
        <v>30</v>
      </c>
      <c r="AJ35" s="165">
        <v>31</v>
      </c>
      <c r="AK35" s="38"/>
      <c r="AL35" s="33"/>
      <c r="AM35" s="42"/>
      <c r="AN35" s="42"/>
      <c r="AO35" s="42"/>
      <c r="AP35" s="42"/>
      <c r="AQ35" s="42"/>
      <c r="AR35" s="42"/>
      <c r="AS35" s="110"/>
      <c r="AT35" s="111"/>
      <c r="AU35" s="34"/>
      <c r="AV35" s="106"/>
      <c r="AW35" s="6"/>
      <c r="AX35" s="42"/>
    </row>
    <row r="36" spans="1:50" s="43" customFormat="1" ht="13.5" thickBot="1">
      <c r="A36" s="107"/>
      <c r="B36" s="108"/>
      <c r="C36" s="44"/>
      <c r="D36" s="112"/>
      <c r="E36" s="45"/>
      <c r="F36" s="47" t="s">
        <v>20</v>
      </c>
      <c r="G36" s="47" t="s">
        <v>21</v>
      </c>
      <c r="H36" s="47" t="s">
        <v>22</v>
      </c>
      <c r="I36" s="47" t="s">
        <v>23</v>
      </c>
      <c r="J36" s="47" t="s">
        <v>24</v>
      </c>
      <c r="K36" s="46" t="s">
        <v>18</v>
      </c>
      <c r="L36" s="46" t="s">
        <v>19</v>
      </c>
      <c r="M36" s="47" t="s">
        <v>20</v>
      </c>
      <c r="N36" s="47" t="s">
        <v>21</v>
      </c>
      <c r="O36" s="47" t="s">
        <v>22</v>
      </c>
      <c r="P36" s="47" t="s">
        <v>23</v>
      </c>
      <c r="Q36" s="47" t="s">
        <v>24</v>
      </c>
      <c r="R36" s="46" t="s">
        <v>18</v>
      </c>
      <c r="S36" s="46" t="s">
        <v>19</v>
      </c>
      <c r="T36" s="47" t="s">
        <v>20</v>
      </c>
      <c r="U36" s="47" t="s">
        <v>21</v>
      </c>
      <c r="V36" s="47" t="s">
        <v>22</v>
      </c>
      <c r="W36" s="47" t="s">
        <v>23</v>
      </c>
      <c r="X36" s="47" t="s">
        <v>24</v>
      </c>
      <c r="Y36" s="46" t="s">
        <v>18</v>
      </c>
      <c r="Z36" s="46" t="s">
        <v>19</v>
      </c>
      <c r="AA36" s="47" t="s">
        <v>20</v>
      </c>
      <c r="AB36" s="47" t="s">
        <v>21</v>
      </c>
      <c r="AC36" s="47" t="s">
        <v>22</v>
      </c>
      <c r="AD36" s="47" t="s">
        <v>23</v>
      </c>
      <c r="AE36" s="47" t="s">
        <v>24</v>
      </c>
      <c r="AF36" s="185" t="s">
        <v>18</v>
      </c>
      <c r="AG36" s="46" t="s">
        <v>19</v>
      </c>
      <c r="AH36" s="47" t="s">
        <v>20</v>
      </c>
      <c r="AI36" s="47" t="s">
        <v>21</v>
      </c>
      <c r="AJ36" s="47" t="s">
        <v>22</v>
      </c>
      <c r="AK36" s="48"/>
      <c r="AL36" s="33"/>
      <c r="AM36" s="42"/>
      <c r="AN36" s="42"/>
      <c r="AO36" s="42"/>
      <c r="AP36" s="42"/>
      <c r="AQ36" s="42"/>
      <c r="AR36" s="42"/>
      <c r="AS36" s="110"/>
      <c r="AT36" s="111"/>
      <c r="AU36" s="34"/>
      <c r="AV36" s="106"/>
      <c r="AW36" s="6"/>
      <c r="AX36" s="42"/>
    </row>
    <row r="37" spans="1:50" s="77" customFormat="1">
      <c r="A37" s="66"/>
      <c r="B37" s="67"/>
      <c r="C37" s="53" t="s">
        <v>32</v>
      </c>
      <c r="D37" s="54"/>
      <c r="E37" s="113"/>
      <c r="F37" s="57"/>
      <c r="G37" s="172">
        <v>8</v>
      </c>
      <c r="H37" s="170">
        <v>8</v>
      </c>
      <c r="I37" s="170">
        <v>8</v>
      </c>
      <c r="J37" s="172">
        <v>8</v>
      </c>
      <c r="K37" s="57">
        <v>8</v>
      </c>
      <c r="L37" s="56"/>
      <c r="M37" s="56"/>
      <c r="N37" s="172">
        <v>8</v>
      </c>
      <c r="O37" s="172">
        <v>8</v>
      </c>
      <c r="P37" s="170">
        <v>8</v>
      </c>
      <c r="Q37" s="170">
        <v>8</v>
      </c>
      <c r="R37" s="170">
        <v>8</v>
      </c>
      <c r="S37" s="56"/>
      <c r="T37" s="56"/>
      <c r="U37" s="170">
        <v>8</v>
      </c>
      <c r="V37" s="172">
        <v>8</v>
      </c>
      <c r="W37" s="172">
        <v>8</v>
      </c>
      <c r="X37" s="170">
        <v>8</v>
      </c>
      <c r="Y37" s="170">
        <v>8</v>
      </c>
      <c r="Z37" s="57"/>
      <c r="AA37" s="57"/>
      <c r="AB37" s="56">
        <v>8</v>
      </c>
      <c r="AC37" s="56">
        <v>8</v>
      </c>
      <c r="AD37" s="169">
        <v>8</v>
      </c>
      <c r="AE37" s="169">
        <v>8</v>
      </c>
      <c r="AF37" s="170">
        <v>8</v>
      </c>
      <c r="AG37" s="170"/>
      <c r="AH37" s="56"/>
      <c r="AI37" s="182">
        <v>8</v>
      </c>
      <c r="AJ37" s="186">
        <v>8</v>
      </c>
      <c r="AK37" s="114">
        <f>SUM(F37:AJ37)</f>
        <v>176</v>
      </c>
      <c r="AL37" s="79"/>
      <c r="AM37" s="74"/>
      <c r="AN37" s="74"/>
      <c r="AO37" s="74"/>
      <c r="AP37" s="74"/>
      <c r="AQ37" s="74"/>
      <c r="AR37" s="74"/>
      <c r="AS37" s="75"/>
      <c r="AT37" s="76"/>
      <c r="AU37" s="82"/>
      <c r="AV37" s="50">
        <f t="shared" ref="AV37:AV42" si="3">AK37+AU37</f>
        <v>176</v>
      </c>
      <c r="AW37" s="6">
        <f>AV37-184</f>
        <v>-8</v>
      </c>
      <c r="AX37" s="7"/>
    </row>
    <row r="38" spans="1:50" s="77" customFormat="1">
      <c r="A38" s="66"/>
      <c r="B38" s="67"/>
      <c r="C38" s="68" t="s">
        <v>33</v>
      </c>
      <c r="D38" s="54"/>
      <c r="E38" s="85"/>
      <c r="F38" s="70"/>
      <c r="G38" s="169"/>
      <c r="H38" s="169">
        <v>8</v>
      </c>
      <c r="I38" s="171">
        <v>8</v>
      </c>
      <c r="J38" s="171">
        <v>8</v>
      </c>
      <c r="K38" s="70">
        <v>8</v>
      </c>
      <c r="L38" s="70">
        <v>8</v>
      </c>
      <c r="M38" s="71"/>
      <c r="N38" s="171"/>
      <c r="O38" s="169">
        <v>8</v>
      </c>
      <c r="P38" s="169">
        <v>8</v>
      </c>
      <c r="Q38" s="171">
        <v>8</v>
      </c>
      <c r="R38" s="171">
        <v>8</v>
      </c>
      <c r="S38" s="70">
        <v>8</v>
      </c>
      <c r="T38" s="70"/>
      <c r="U38" s="169"/>
      <c r="V38" s="169">
        <v>8</v>
      </c>
      <c r="W38" s="169">
        <v>8</v>
      </c>
      <c r="X38" s="169">
        <v>8</v>
      </c>
      <c r="Y38" s="171">
        <v>8</v>
      </c>
      <c r="Z38" s="71">
        <v>8</v>
      </c>
      <c r="AA38" s="70"/>
      <c r="AB38" s="70"/>
      <c r="AC38" s="71">
        <v>8</v>
      </c>
      <c r="AD38" s="171">
        <v>8</v>
      </c>
      <c r="AE38" s="169">
        <v>8</v>
      </c>
      <c r="AF38" s="169">
        <v>8</v>
      </c>
      <c r="AG38" s="169">
        <v>8</v>
      </c>
      <c r="AH38" s="174"/>
      <c r="AI38" s="169"/>
      <c r="AJ38" s="169">
        <v>8</v>
      </c>
      <c r="AK38" s="175">
        <f>SUM(F38:AJ38)</f>
        <v>168</v>
      </c>
      <c r="AL38" s="79"/>
      <c r="AM38" s="74"/>
      <c r="AN38" s="74"/>
      <c r="AO38" s="74"/>
      <c r="AP38" s="74"/>
      <c r="AQ38" s="74"/>
      <c r="AR38" s="74"/>
      <c r="AS38" s="75"/>
      <c r="AT38" s="76"/>
      <c r="AU38" s="82"/>
      <c r="AV38" s="50">
        <f t="shared" si="3"/>
        <v>168</v>
      </c>
      <c r="AW38" s="6">
        <f t="shared" ref="AW38:AW42" si="4">AV38-184</f>
        <v>-16</v>
      </c>
      <c r="AX38" s="7"/>
    </row>
    <row r="39" spans="1:50" s="77" customFormat="1">
      <c r="A39" s="66"/>
      <c r="B39" s="67"/>
      <c r="C39" s="66" t="s">
        <v>34</v>
      </c>
      <c r="D39" s="54"/>
      <c r="E39" s="85"/>
      <c r="F39" s="70">
        <v>8</v>
      </c>
      <c r="G39" s="169"/>
      <c r="H39" s="171"/>
      <c r="I39" s="169">
        <v>8</v>
      </c>
      <c r="J39" s="169">
        <v>8</v>
      </c>
      <c r="K39" s="71">
        <v>8</v>
      </c>
      <c r="L39" s="71">
        <v>8</v>
      </c>
      <c r="M39" s="70">
        <v>8</v>
      </c>
      <c r="N39" s="169"/>
      <c r="O39" s="171"/>
      <c r="P39" s="171">
        <v>8</v>
      </c>
      <c r="Q39" s="169">
        <v>8</v>
      </c>
      <c r="R39" s="169">
        <v>8</v>
      </c>
      <c r="S39" s="71">
        <v>8</v>
      </c>
      <c r="T39" s="71">
        <v>8</v>
      </c>
      <c r="U39" s="169"/>
      <c r="V39" s="169"/>
      <c r="W39" s="169">
        <v>8</v>
      </c>
      <c r="X39" s="169">
        <v>8</v>
      </c>
      <c r="Y39" s="169">
        <v>8</v>
      </c>
      <c r="Z39" s="70">
        <v>8</v>
      </c>
      <c r="AA39" s="71">
        <v>8</v>
      </c>
      <c r="AB39" s="71"/>
      <c r="AC39" s="70"/>
      <c r="AD39" s="169">
        <v>8</v>
      </c>
      <c r="AE39" s="171">
        <v>8</v>
      </c>
      <c r="AF39" s="171">
        <v>8</v>
      </c>
      <c r="AG39" s="169">
        <v>8</v>
      </c>
      <c r="AH39" s="70">
        <v>8</v>
      </c>
      <c r="AI39" s="169"/>
      <c r="AJ39" s="183"/>
      <c r="AK39" s="86">
        <f>SUM(F39:AJ39)</f>
        <v>168</v>
      </c>
      <c r="AL39" s="73"/>
      <c r="AM39" s="74"/>
      <c r="AN39" s="74"/>
      <c r="AO39" s="74"/>
      <c r="AP39" s="74"/>
      <c r="AQ39" s="74"/>
      <c r="AR39" s="74"/>
      <c r="AS39" s="75"/>
      <c r="AT39" s="76"/>
      <c r="AU39" s="82"/>
      <c r="AV39" s="50">
        <f t="shared" si="3"/>
        <v>168</v>
      </c>
      <c r="AW39" s="6">
        <f t="shared" si="4"/>
        <v>-16</v>
      </c>
      <c r="AX39" s="7"/>
    </row>
    <row r="40" spans="1:50" s="77" customFormat="1">
      <c r="A40" s="66"/>
      <c r="B40" s="67"/>
      <c r="C40" s="80" t="s">
        <v>35</v>
      </c>
      <c r="D40" s="54"/>
      <c r="E40" s="85"/>
      <c r="F40" s="70">
        <v>8</v>
      </c>
      <c r="G40" s="169">
        <v>8</v>
      </c>
      <c r="H40" s="169"/>
      <c r="I40" s="171"/>
      <c r="J40" s="171">
        <v>8</v>
      </c>
      <c r="K40" s="70">
        <v>8</v>
      </c>
      <c r="L40" s="70">
        <v>8</v>
      </c>
      <c r="M40" s="71">
        <v>8</v>
      </c>
      <c r="N40" s="171">
        <v>8</v>
      </c>
      <c r="O40" s="169"/>
      <c r="P40" s="169"/>
      <c r="Q40" s="171">
        <v>8</v>
      </c>
      <c r="R40" s="171">
        <v>8</v>
      </c>
      <c r="S40" s="70">
        <v>8</v>
      </c>
      <c r="T40" s="70">
        <v>8</v>
      </c>
      <c r="U40" s="169">
        <v>8</v>
      </c>
      <c r="V40" s="169"/>
      <c r="W40" s="169"/>
      <c r="X40" s="169">
        <v>8</v>
      </c>
      <c r="Y40" s="171">
        <v>8</v>
      </c>
      <c r="Z40" s="71">
        <v>8</v>
      </c>
      <c r="AA40" s="70">
        <v>8</v>
      </c>
      <c r="AB40" s="70">
        <v>8</v>
      </c>
      <c r="AC40" s="71"/>
      <c r="AD40" s="171"/>
      <c r="AE40" s="169">
        <v>8</v>
      </c>
      <c r="AF40" s="169">
        <v>8</v>
      </c>
      <c r="AG40" s="169">
        <v>8</v>
      </c>
      <c r="AH40" s="174">
        <v>8</v>
      </c>
      <c r="AI40" s="169">
        <v>8</v>
      </c>
      <c r="AJ40" s="183"/>
      <c r="AK40" s="86">
        <f t="shared" ref="AK40:AK42" si="5">SUM(F40:AJ40)</f>
        <v>176</v>
      </c>
      <c r="AL40" s="73"/>
      <c r="AM40" s="74"/>
      <c r="AN40" s="74"/>
      <c r="AO40" s="74"/>
      <c r="AP40" s="74"/>
      <c r="AQ40" s="74"/>
      <c r="AR40" s="74"/>
      <c r="AS40" s="75"/>
      <c r="AT40" s="76"/>
      <c r="AU40" s="115"/>
      <c r="AV40" s="50">
        <f t="shared" si="3"/>
        <v>176</v>
      </c>
      <c r="AW40" s="6">
        <f t="shared" si="4"/>
        <v>-8</v>
      </c>
      <c r="AX40" s="74"/>
    </row>
    <row r="41" spans="1:50" s="77" customFormat="1">
      <c r="A41" s="66"/>
      <c r="B41" s="67"/>
      <c r="C41" s="83" t="s">
        <v>36</v>
      </c>
      <c r="D41" s="54"/>
      <c r="E41" s="85"/>
      <c r="F41" s="70">
        <v>8</v>
      </c>
      <c r="G41" s="169">
        <v>8</v>
      </c>
      <c r="H41" s="169">
        <v>8</v>
      </c>
      <c r="I41" s="169"/>
      <c r="J41" s="169"/>
      <c r="K41" s="70">
        <v>8</v>
      </c>
      <c r="L41" s="70">
        <v>8</v>
      </c>
      <c r="M41" s="70">
        <v>8</v>
      </c>
      <c r="N41" s="169">
        <v>8</v>
      </c>
      <c r="O41" s="169">
        <v>8</v>
      </c>
      <c r="P41" s="169"/>
      <c r="Q41" s="169"/>
      <c r="R41" s="169">
        <v>8</v>
      </c>
      <c r="S41" s="70">
        <v>8</v>
      </c>
      <c r="T41" s="70">
        <v>8</v>
      </c>
      <c r="U41" s="169">
        <v>8</v>
      </c>
      <c r="V41" s="169">
        <v>8</v>
      </c>
      <c r="W41" s="169"/>
      <c r="X41" s="169"/>
      <c r="Y41" s="169">
        <v>8</v>
      </c>
      <c r="Z41" s="70">
        <v>8</v>
      </c>
      <c r="AA41" s="70">
        <v>8</v>
      </c>
      <c r="AB41" s="70">
        <v>8</v>
      </c>
      <c r="AC41" s="70">
        <v>8</v>
      </c>
      <c r="AD41" s="169"/>
      <c r="AE41" s="169"/>
      <c r="AF41" s="173">
        <v>8</v>
      </c>
      <c r="AG41" s="173">
        <v>8</v>
      </c>
      <c r="AH41" s="70">
        <v>8</v>
      </c>
      <c r="AI41" s="169">
        <v>8</v>
      </c>
      <c r="AJ41" s="183">
        <v>8</v>
      </c>
      <c r="AK41" s="86">
        <f t="shared" si="5"/>
        <v>184</v>
      </c>
      <c r="AL41" s="73"/>
      <c r="AM41" s="74"/>
      <c r="AN41" s="74"/>
      <c r="AO41" s="74"/>
      <c r="AP41" s="74"/>
      <c r="AQ41" s="74"/>
      <c r="AR41" s="74"/>
      <c r="AS41" s="75"/>
      <c r="AT41" s="76"/>
      <c r="AU41" s="82"/>
      <c r="AV41" s="50">
        <f t="shared" si="3"/>
        <v>184</v>
      </c>
      <c r="AW41" s="6">
        <f t="shared" si="4"/>
        <v>0</v>
      </c>
      <c r="AX41" s="7"/>
    </row>
    <row r="42" spans="1:50" s="77" customFormat="1" ht="13.5" thickBot="1">
      <c r="A42" s="66"/>
      <c r="B42" s="67"/>
      <c r="C42" s="189" t="s">
        <v>37</v>
      </c>
      <c r="D42" s="190"/>
      <c r="E42" s="195"/>
      <c r="F42" s="192">
        <v>8</v>
      </c>
      <c r="G42" s="191">
        <v>8</v>
      </c>
      <c r="H42" s="191">
        <v>8</v>
      </c>
      <c r="I42" s="191">
        <v>8</v>
      </c>
      <c r="J42" s="191"/>
      <c r="K42" s="192"/>
      <c r="L42" s="192">
        <v>8</v>
      </c>
      <c r="M42" s="192">
        <v>8</v>
      </c>
      <c r="N42" s="191">
        <v>8</v>
      </c>
      <c r="O42" s="191">
        <v>8</v>
      </c>
      <c r="P42" s="191">
        <v>8</v>
      </c>
      <c r="Q42" s="191"/>
      <c r="R42" s="191"/>
      <c r="S42" s="192">
        <v>8</v>
      </c>
      <c r="T42" s="192">
        <v>8</v>
      </c>
      <c r="U42" s="191">
        <v>8</v>
      </c>
      <c r="V42" s="191">
        <v>8</v>
      </c>
      <c r="W42" s="191">
        <v>8</v>
      </c>
      <c r="X42" s="191"/>
      <c r="Y42" s="191"/>
      <c r="Z42" s="192">
        <v>8</v>
      </c>
      <c r="AA42" s="192">
        <v>8</v>
      </c>
      <c r="AB42" s="192">
        <v>8</v>
      </c>
      <c r="AC42" s="192">
        <v>8</v>
      </c>
      <c r="AD42" s="191">
        <v>8</v>
      </c>
      <c r="AE42" s="191"/>
      <c r="AF42" s="191"/>
      <c r="AG42" s="191">
        <v>8</v>
      </c>
      <c r="AH42" s="192">
        <v>8</v>
      </c>
      <c r="AI42" s="191">
        <v>8</v>
      </c>
      <c r="AJ42" s="196">
        <v>8</v>
      </c>
      <c r="AK42" s="87">
        <f t="shared" si="5"/>
        <v>184</v>
      </c>
      <c r="AL42" s="73"/>
      <c r="AM42" s="74"/>
      <c r="AN42" s="74"/>
      <c r="AO42" s="74"/>
      <c r="AP42" s="74"/>
      <c r="AQ42" s="74"/>
      <c r="AR42" s="74"/>
      <c r="AS42" s="75"/>
      <c r="AT42" s="76"/>
      <c r="AU42" s="82"/>
      <c r="AV42" s="50">
        <f t="shared" si="3"/>
        <v>184</v>
      </c>
      <c r="AW42" s="6">
        <f t="shared" si="4"/>
        <v>0</v>
      </c>
      <c r="AX42" s="7"/>
    </row>
    <row r="43" spans="1:50">
      <c r="A43" s="97"/>
      <c r="B43" s="7"/>
      <c r="C43" s="54"/>
      <c r="D43" s="116"/>
      <c r="E43" s="117"/>
      <c r="F43" s="93"/>
      <c r="G43" s="94"/>
      <c r="H43" s="94"/>
      <c r="I43" s="94"/>
      <c r="J43" s="94"/>
      <c r="K43" s="94"/>
      <c r="L43" s="93"/>
      <c r="M43" s="93"/>
      <c r="N43" s="94"/>
      <c r="O43" s="94"/>
      <c r="Q43" s="94"/>
      <c r="R43" s="94"/>
      <c r="S43" s="93"/>
      <c r="T43" s="93"/>
      <c r="U43" s="94"/>
      <c r="V43" s="94"/>
      <c r="W43" s="94"/>
      <c r="X43" s="94"/>
      <c r="Y43" s="94"/>
      <c r="Z43" s="93"/>
      <c r="AA43" s="93"/>
      <c r="AB43" s="94"/>
      <c r="AC43" s="94"/>
      <c r="AD43" s="94"/>
      <c r="AE43" s="94"/>
      <c r="AF43" s="94"/>
      <c r="AG43" s="93"/>
      <c r="AH43" s="93"/>
      <c r="AI43" s="94"/>
      <c r="AJ43" s="94"/>
      <c r="AK43" s="118"/>
      <c r="AL43" s="119"/>
      <c r="AM43" s="7"/>
      <c r="AN43" s="7"/>
      <c r="AO43" s="7"/>
      <c r="AP43" s="7"/>
      <c r="AQ43" s="7"/>
      <c r="AR43" s="7"/>
      <c r="AS43" s="104"/>
      <c r="AT43" s="105"/>
      <c r="AU43" s="82"/>
      <c r="AV43" s="50"/>
      <c r="AW43" s="6"/>
      <c r="AX43" s="7"/>
    </row>
    <row r="44" spans="1:50" ht="13.5" thickBot="1">
      <c r="A44" s="97"/>
      <c r="B44" s="7"/>
      <c r="C44" s="120"/>
      <c r="D44" s="98"/>
      <c r="E44" s="121"/>
      <c r="F44" s="122"/>
      <c r="G44" s="123"/>
      <c r="H44" s="123"/>
      <c r="I44" s="123"/>
      <c r="J44" s="123"/>
      <c r="K44" s="123"/>
      <c r="L44" s="122"/>
      <c r="M44" s="122"/>
      <c r="N44" s="123"/>
      <c r="O44" s="123"/>
      <c r="P44" s="123"/>
      <c r="Q44" s="123"/>
      <c r="R44" s="123"/>
      <c r="S44" s="122"/>
      <c r="T44" s="122"/>
      <c r="U44" s="123"/>
      <c r="V44" s="123"/>
      <c r="W44" s="123"/>
      <c r="X44" s="123"/>
      <c r="Y44" s="123"/>
      <c r="Z44" s="122"/>
      <c r="AA44" s="122"/>
      <c r="AB44" s="123"/>
      <c r="AC44" s="123"/>
      <c r="AD44" s="123"/>
      <c r="AE44" s="123"/>
      <c r="AF44" s="123"/>
      <c r="AG44" s="122"/>
      <c r="AH44" s="122"/>
      <c r="AI44" s="123"/>
      <c r="AJ44" s="123"/>
      <c r="AK44" s="124"/>
      <c r="AL44" s="119"/>
      <c r="AM44" s="7"/>
      <c r="AN44" s="7"/>
      <c r="AO44" s="7"/>
      <c r="AP44" s="7"/>
      <c r="AQ44" s="7"/>
      <c r="AR44" s="7"/>
      <c r="AS44" s="104"/>
      <c r="AT44" s="105"/>
      <c r="AU44" s="82"/>
      <c r="AV44" s="50"/>
      <c r="AW44" s="6"/>
      <c r="AX44" s="7"/>
    </row>
    <row r="45" spans="1:50" s="43" customFormat="1">
      <c r="A45" s="107"/>
      <c r="B45" s="108"/>
      <c r="C45" s="35" t="s">
        <v>29</v>
      </c>
      <c r="D45" s="109"/>
      <c r="E45" s="36"/>
      <c r="F45" s="37">
        <v>1</v>
      </c>
      <c r="G45" s="37">
        <v>2</v>
      </c>
      <c r="H45" s="37">
        <v>3</v>
      </c>
      <c r="I45" s="37">
        <v>4</v>
      </c>
      <c r="J45" s="37">
        <v>5</v>
      </c>
      <c r="K45" s="37">
        <v>6</v>
      </c>
      <c r="L45" s="37">
        <v>7</v>
      </c>
      <c r="M45" s="37">
        <v>8</v>
      </c>
      <c r="N45" s="37">
        <v>9</v>
      </c>
      <c r="O45" s="37">
        <v>10</v>
      </c>
      <c r="P45" s="37">
        <v>11</v>
      </c>
      <c r="Q45" s="37">
        <v>12</v>
      </c>
      <c r="R45" s="37">
        <v>13</v>
      </c>
      <c r="S45" s="37">
        <v>14</v>
      </c>
      <c r="T45" s="37">
        <v>15</v>
      </c>
      <c r="U45" s="37">
        <v>16</v>
      </c>
      <c r="V45" s="37">
        <v>17</v>
      </c>
      <c r="W45" s="37">
        <v>18</v>
      </c>
      <c r="X45" s="37">
        <v>19</v>
      </c>
      <c r="Y45" s="37">
        <v>20</v>
      </c>
      <c r="Z45" s="37">
        <v>21</v>
      </c>
      <c r="AA45" s="37">
        <v>22</v>
      </c>
      <c r="AB45" s="37">
        <v>23</v>
      </c>
      <c r="AC45" s="37">
        <v>24</v>
      </c>
      <c r="AD45" s="37">
        <v>25</v>
      </c>
      <c r="AE45" s="37">
        <v>26</v>
      </c>
      <c r="AF45" s="37">
        <v>27</v>
      </c>
      <c r="AG45" s="37">
        <v>28</v>
      </c>
      <c r="AH45" s="37">
        <v>29</v>
      </c>
      <c r="AI45" s="37">
        <v>30</v>
      </c>
      <c r="AJ45" s="166"/>
      <c r="AK45" s="125"/>
      <c r="AL45" s="39"/>
      <c r="AM45" s="42"/>
      <c r="AN45" s="42"/>
      <c r="AO45" s="42"/>
      <c r="AP45" s="42"/>
      <c r="AQ45" s="42"/>
      <c r="AR45" s="42"/>
      <c r="AS45" s="110"/>
      <c r="AT45" s="111"/>
      <c r="AU45" s="82"/>
      <c r="AV45" s="106"/>
      <c r="AW45" s="6"/>
      <c r="AX45" s="7"/>
    </row>
    <row r="46" spans="1:50" s="43" customFormat="1" ht="13.5" thickBot="1">
      <c r="A46" s="107"/>
      <c r="B46" s="108"/>
      <c r="C46" s="44"/>
      <c r="D46" s="112"/>
      <c r="E46" s="45"/>
      <c r="F46" s="168" t="s">
        <v>23</v>
      </c>
      <c r="G46" s="168" t="s">
        <v>24</v>
      </c>
      <c r="H46" s="47" t="s">
        <v>18</v>
      </c>
      <c r="I46" s="46" t="s">
        <v>19</v>
      </c>
      <c r="J46" s="187" t="s">
        <v>20</v>
      </c>
      <c r="K46" s="187" t="s">
        <v>21</v>
      </c>
      <c r="L46" s="47" t="s">
        <v>22</v>
      </c>
      <c r="M46" s="47" t="s">
        <v>23</v>
      </c>
      <c r="N46" s="47" t="s">
        <v>24</v>
      </c>
      <c r="O46" s="46" t="s">
        <v>18</v>
      </c>
      <c r="P46" s="46" t="s">
        <v>19</v>
      </c>
      <c r="Q46" s="47" t="s">
        <v>20</v>
      </c>
      <c r="R46" s="47" t="s">
        <v>21</v>
      </c>
      <c r="S46" s="47" t="s">
        <v>22</v>
      </c>
      <c r="T46" s="47" t="s">
        <v>23</v>
      </c>
      <c r="U46" s="47" t="s">
        <v>24</v>
      </c>
      <c r="V46" s="47" t="s">
        <v>18</v>
      </c>
      <c r="W46" s="46" t="s">
        <v>19</v>
      </c>
      <c r="X46" s="47" t="s">
        <v>20</v>
      </c>
      <c r="Y46" s="47" t="s">
        <v>21</v>
      </c>
      <c r="Z46" s="47" t="s">
        <v>22</v>
      </c>
      <c r="AA46" s="187" t="s">
        <v>23</v>
      </c>
      <c r="AB46" s="187" t="s">
        <v>24</v>
      </c>
      <c r="AC46" s="46" t="s">
        <v>18</v>
      </c>
      <c r="AD46" s="46" t="s">
        <v>19</v>
      </c>
      <c r="AE46" s="47" t="s">
        <v>20</v>
      </c>
      <c r="AF46" s="47" t="s">
        <v>21</v>
      </c>
      <c r="AG46" s="47" t="s">
        <v>22</v>
      </c>
      <c r="AH46" s="47" t="s">
        <v>23</v>
      </c>
      <c r="AI46" s="47" t="s">
        <v>24</v>
      </c>
      <c r="AJ46" s="126"/>
      <c r="AK46" s="127"/>
      <c r="AL46" s="39"/>
      <c r="AM46" s="42"/>
      <c r="AN46" s="42"/>
      <c r="AO46" s="42"/>
      <c r="AP46" s="42"/>
      <c r="AQ46" s="42"/>
      <c r="AR46" s="42"/>
      <c r="AS46" s="110"/>
      <c r="AT46" s="111"/>
      <c r="AU46" s="34"/>
      <c r="AV46" s="106"/>
      <c r="AW46" s="6"/>
      <c r="AX46" s="42"/>
    </row>
    <row r="47" spans="1:50" s="77" customFormat="1">
      <c r="A47" s="66"/>
      <c r="B47" s="67"/>
      <c r="C47" s="53" t="s">
        <v>32</v>
      </c>
      <c r="D47" s="128"/>
      <c r="E47" s="129"/>
      <c r="F47" s="170">
        <v>8</v>
      </c>
      <c r="G47" s="170">
        <v>8</v>
      </c>
      <c r="H47" s="170">
        <v>8</v>
      </c>
      <c r="I47" s="56"/>
      <c r="J47" s="56"/>
      <c r="K47" s="170">
        <v>8</v>
      </c>
      <c r="L47" s="170">
        <v>8</v>
      </c>
      <c r="M47" s="170">
        <v>8</v>
      </c>
      <c r="N47" s="170">
        <v>8</v>
      </c>
      <c r="O47" s="170">
        <v>8</v>
      </c>
      <c r="P47" s="56"/>
      <c r="Q47" s="56"/>
      <c r="R47" s="170">
        <v>8</v>
      </c>
      <c r="S47" s="170">
        <v>8</v>
      </c>
      <c r="T47" s="170">
        <v>8</v>
      </c>
      <c r="U47" s="170">
        <v>8</v>
      </c>
      <c r="V47" s="170">
        <v>8</v>
      </c>
      <c r="W47" s="56"/>
      <c r="X47" s="170"/>
      <c r="Y47" s="170">
        <v>8</v>
      </c>
      <c r="Z47" s="170">
        <v>8</v>
      </c>
      <c r="AA47" s="170">
        <v>8</v>
      </c>
      <c r="AB47" s="170">
        <v>8</v>
      </c>
      <c r="AC47" s="170">
        <v>8</v>
      </c>
      <c r="AD47" s="56"/>
      <c r="AE47" s="170"/>
      <c r="AF47" s="170">
        <v>8</v>
      </c>
      <c r="AG47" s="170">
        <v>8</v>
      </c>
      <c r="AH47" s="170">
        <v>8</v>
      </c>
      <c r="AI47" s="170">
        <v>8</v>
      </c>
      <c r="AJ47" s="130"/>
      <c r="AK47" s="131">
        <f>SUM(F47:AJ47)</f>
        <v>176</v>
      </c>
      <c r="AL47" s="73"/>
      <c r="AM47" s="74"/>
      <c r="AN47" s="74"/>
      <c r="AO47" s="74"/>
      <c r="AP47" s="61"/>
      <c r="AQ47" s="74"/>
      <c r="AR47" s="74"/>
      <c r="AS47" s="75"/>
      <c r="AT47" s="76"/>
      <c r="AU47" s="34"/>
      <c r="AV47" s="132">
        <f>AK47+AU47</f>
        <v>176</v>
      </c>
      <c r="AW47" s="188">
        <f>AV47-160</f>
        <v>16</v>
      </c>
      <c r="AX47" s="7">
        <f t="shared" ref="AX47:AX52" si="6">AW27+AW37+AW47</f>
        <v>16</v>
      </c>
    </row>
    <row r="48" spans="1:50" s="77" customFormat="1">
      <c r="A48" s="66"/>
      <c r="B48" s="67"/>
      <c r="C48" s="68" t="s">
        <v>33</v>
      </c>
      <c r="D48" s="54"/>
      <c r="E48" s="69"/>
      <c r="F48" s="169">
        <v>8</v>
      </c>
      <c r="G48" s="169">
        <v>8</v>
      </c>
      <c r="H48" s="169">
        <v>8</v>
      </c>
      <c r="I48" s="71">
        <v>8</v>
      </c>
      <c r="J48" s="71"/>
      <c r="K48" s="169"/>
      <c r="L48" s="169">
        <v>8</v>
      </c>
      <c r="M48" s="171">
        <v>8</v>
      </c>
      <c r="N48" s="171">
        <v>8</v>
      </c>
      <c r="O48" s="169">
        <v>8</v>
      </c>
      <c r="P48" s="70">
        <v>8</v>
      </c>
      <c r="Q48" s="71"/>
      <c r="R48" s="171"/>
      <c r="S48" s="169">
        <v>8</v>
      </c>
      <c r="T48" s="169">
        <v>8</v>
      </c>
      <c r="U48" s="169">
        <v>8</v>
      </c>
      <c r="V48" s="169">
        <v>8</v>
      </c>
      <c r="W48" s="70">
        <v>8</v>
      </c>
      <c r="X48" s="70"/>
      <c r="Y48" s="171"/>
      <c r="Z48" s="171">
        <v>8</v>
      </c>
      <c r="AA48" s="169">
        <v>8</v>
      </c>
      <c r="AB48" s="169">
        <v>8</v>
      </c>
      <c r="AC48" s="171">
        <v>8</v>
      </c>
      <c r="AD48" s="71">
        <v>8</v>
      </c>
      <c r="AE48" s="70"/>
      <c r="AF48" s="169"/>
      <c r="AG48" s="169">
        <v>8</v>
      </c>
      <c r="AH48" s="169">
        <v>8</v>
      </c>
      <c r="AI48" s="173">
        <v>8</v>
      </c>
      <c r="AJ48" s="78"/>
      <c r="AK48" s="133">
        <f t="shared" ref="AK48:AK52" si="7">SUM(F48:AJ48)</f>
        <v>176</v>
      </c>
      <c r="AL48" s="73"/>
      <c r="AM48" s="74"/>
      <c r="AN48" s="74"/>
      <c r="AO48" s="74"/>
      <c r="AP48" s="74"/>
      <c r="AQ48" s="74"/>
      <c r="AR48" s="74"/>
      <c r="AS48" s="75"/>
      <c r="AT48" s="76"/>
      <c r="AU48" s="115"/>
      <c r="AV48" s="132">
        <f t="shared" ref="AV48:AV52" si="8">AK48+AU48</f>
        <v>176</v>
      </c>
      <c r="AW48" s="188">
        <f t="shared" ref="AW48:AW52" si="9">AV48-160</f>
        <v>16</v>
      </c>
      <c r="AX48" s="74">
        <f t="shared" si="6"/>
        <v>16</v>
      </c>
    </row>
    <row r="49" spans="1:51" s="77" customFormat="1">
      <c r="A49" s="66"/>
      <c r="B49" s="67"/>
      <c r="C49" s="66" t="s">
        <v>34</v>
      </c>
      <c r="D49" s="54"/>
      <c r="E49" s="69"/>
      <c r="F49" s="169">
        <v>8</v>
      </c>
      <c r="G49" s="169">
        <v>8</v>
      </c>
      <c r="H49" s="169">
        <v>8</v>
      </c>
      <c r="I49" s="70">
        <v>8</v>
      </c>
      <c r="J49" s="70">
        <v>8</v>
      </c>
      <c r="K49" s="171"/>
      <c r="L49" s="171"/>
      <c r="M49" s="169">
        <v>8</v>
      </c>
      <c r="N49" s="169">
        <v>8</v>
      </c>
      <c r="O49" s="171">
        <v>8</v>
      </c>
      <c r="P49" s="71">
        <v>8</v>
      </c>
      <c r="Q49" s="70">
        <v>8</v>
      </c>
      <c r="R49" s="169"/>
      <c r="S49" s="171"/>
      <c r="T49" s="171">
        <v>8</v>
      </c>
      <c r="U49" s="169">
        <v>8</v>
      </c>
      <c r="V49" s="169">
        <v>8</v>
      </c>
      <c r="W49" s="70">
        <v>8</v>
      </c>
      <c r="X49" s="70">
        <v>8</v>
      </c>
      <c r="Y49" s="169"/>
      <c r="Z49" s="169"/>
      <c r="AA49" s="171">
        <v>8</v>
      </c>
      <c r="AB49" s="171">
        <v>8</v>
      </c>
      <c r="AC49" s="169">
        <v>8</v>
      </c>
      <c r="AD49" s="70">
        <v>8</v>
      </c>
      <c r="AE49" s="71">
        <v>8</v>
      </c>
      <c r="AF49" s="171"/>
      <c r="AG49" s="169"/>
      <c r="AH49" s="169">
        <v>8</v>
      </c>
      <c r="AI49" s="169">
        <v>8</v>
      </c>
      <c r="AJ49" s="134"/>
      <c r="AK49" s="133">
        <f t="shared" si="7"/>
        <v>176</v>
      </c>
      <c r="AL49" s="73"/>
      <c r="AM49" s="74"/>
      <c r="AN49" s="74"/>
      <c r="AO49" s="74"/>
      <c r="AP49" s="74"/>
      <c r="AQ49" s="74"/>
      <c r="AR49" s="74"/>
      <c r="AS49" s="75"/>
      <c r="AT49" s="76"/>
      <c r="AU49" s="115"/>
      <c r="AV49" s="132">
        <f t="shared" si="8"/>
        <v>176</v>
      </c>
      <c r="AW49" s="188">
        <f t="shared" si="9"/>
        <v>16</v>
      </c>
      <c r="AX49" s="202">
        <f t="shared" si="6"/>
        <v>16</v>
      </c>
    </row>
    <row r="50" spans="1:51" s="77" customFormat="1">
      <c r="A50" s="66"/>
      <c r="B50" s="67"/>
      <c r="C50" s="80" t="s">
        <v>35</v>
      </c>
      <c r="D50" s="54"/>
      <c r="E50" s="69"/>
      <c r="F50" s="169"/>
      <c r="G50" s="169">
        <v>8</v>
      </c>
      <c r="H50" s="169">
        <v>8</v>
      </c>
      <c r="I50" s="70">
        <v>8</v>
      </c>
      <c r="J50" s="70">
        <v>8</v>
      </c>
      <c r="K50" s="169">
        <v>8</v>
      </c>
      <c r="L50" s="169"/>
      <c r="M50" s="169"/>
      <c r="N50" s="169">
        <v>8</v>
      </c>
      <c r="O50" s="169">
        <v>8</v>
      </c>
      <c r="P50" s="70">
        <v>8</v>
      </c>
      <c r="Q50" s="70">
        <v>8</v>
      </c>
      <c r="R50" s="169">
        <v>8</v>
      </c>
      <c r="S50" s="169"/>
      <c r="T50" s="169"/>
      <c r="U50" s="169">
        <v>8</v>
      </c>
      <c r="V50" s="169">
        <v>8</v>
      </c>
      <c r="W50" s="70">
        <v>8</v>
      </c>
      <c r="X50" s="70">
        <v>8</v>
      </c>
      <c r="Y50" s="169">
        <v>8</v>
      </c>
      <c r="Z50" s="169"/>
      <c r="AA50" s="169"/>
      <c r="AB50" s="169">
        <v>8</v>
      </c>
      <c r="AC50" s="169">
        <v>8</v>
      </c>
      <c r="AD50" s="70">
        <v>8</v>
      </c>
      <c r="AE50" s="70">
        <v>8</v>
      </c>
      <c r="AF50" s="169">
        <v>8</v>
      </c>
      <c r="AG50" s="169"/>
      <c r="AH50" s="169"/>
      <c r="AI50" s="169">
        <v>8</v>
      </c>
      <c r="AJ50" s="84"/>
      <c r="AK50" s="133">
        <f t="shared" si="7"/>
        <v>168</v>
      </c>
      <c r="AL50" s="79"/>
      <c r="AM50" s="74"/>
      <c r="AN50" s="74"/>
      <c r="AO50" s="74"/>
      <c r="AP50" s="74"/>
      <c r="AQ50" s="74"/>
      <c r="AR50" s="74"/>
      <c r="AS50" s="75"/>
      <c r="AT50" s="135"/>
      <c r="AU50" s="115"/>
      <c r="AV50" s="132">
        <f t="shared" si="8"/>
        <v>168</v>
      </c>
      <c r="AW50" s="188">
        <f t="shared" si="9"/>
        <v>8</v>
      </c>
      <c r="AX50" s="202">
        <f t="shared" si="6"/>
        <v>16</v>
      </c>
    </row>
    <row r="51" spans="1:51" s="77" customFormat="1">
      <c r="A51" s="136"/>
      <c r="B51" s="137"/>
      <c r="C51" s="83" t="s">
        <v>36</v>
      </c>
      <c r="D51" s="54"/>
      <c r="E51" s="81"/>
      <c r="F51" s="169"/>
      <c r="G51" s="169"/>
      <c r="H51" s="169">
        <v>8</v>
      </c>
      <c r="I51" s="70">
        <v>8</v>
      </c>
      <c r="J51" s="70">
        <v>8</v>
      </c>
      <c r="K51" s="169">
        <v>8</v>
      </c>
      <c r="L51" s="169">
        <v>8</v>
      </c>
      <c r="M51" s="169"/>
      <c r="N51" s="169"/>
      <c r="O51" s="169">
        <v>8</v>
      </c>
      <c r="P51" s="70">
        <v>8</v>
      </c>
      <c r="Q51" s="70">
        <v>8</v>
      </c>
      <c r="R51" s="169">
        <v>8</v>
      </c>
      <c r="S51" s="169">
        <v>8</v>
      </c>
      <c r="T51" s="169"/>
      <c r="U51" s="169"/>
      <c r="V51" s="169">
        <v>8</v>
      </c>
      <c r="W51" s="70">
        <v>8</v>
      </c>
      <c r="X51" s="70">
        <v>8</v>
      </c>
      <c r="Y51" s="169">
        <v>8</v>
      </c>
      <c r="Z51" s="169">
        <v>8</v>
      </c>
      <c r="AA51" s="169"/>
      <c r="AB51" s="169"/>
      <c r="AC51" s="169">
        <v>8</v>
      </c>
      <c r="AD51" s="70">
        <v>8</v>
      </c>
      <c r="AE51" s="70">
        <v>8</v>
      </c>
      <c r="AF51" s="169">
        <v>8</v>
      </c>
      <c r="AG51" s="169">
        <v>8</v>
      </c>
      <c r="AH51" s="169"/>
      <c r="AI51" s="169"/>
      <c r="AJ51" s="84"/>
      <c r="AK51" s="133">
        <f t="shared" si="7"/>
        <v>160</v>
      </c>
      <c r="AL51" s="138"/>
      <c r="AM51" s="139"/>
      <c r="AN51" s="98"/>
      <c r="AO51" s="98"/>
      <c r="AP51" s="98"/>
      <c r="AQ51" s="98"/>
      <c r="AR51" s="98"/>
      <c r="AS51" s="140"/>
      <c r="AT51" s="76"/>
      <c r="AU51" s="141"/>
      <c r="AV51" s="132">
        <f t="shared" si="8"/>
        <v>160</v>
      </c>
      <c r="AW51" s="188">
        <f t="shared" si="9"/>
        <v>0</v>
      </c>
      <c r="AX51" s="202">
        <f t="shared" si="6"/>
        <v>8</v>
      </c>
    </row>
    <row r="52" spans="1:51" s="77" customFormat="1" ht="13.5" thickBot="1">
      <c r="A52" s="66"/>
      <c r="B52" s="67"/>
      <c r="C52" s="189" t="s">
        <v>37</v>
      </c>
      <c r="D52" s="190"/>
      <c r="E52" s="150"/>
      <c r="F52" s="198">
        <v>8</v>
      </c>
      <c r="G52" s="198"/>
      <c r="H52" s="198"/>
      <c r="I52" s="199">
        <v>8</v>
      </c>
      <c r="J52" s="199">
        <v>8</v>
      </c>
      <c r="K52" s="198">
        <v>8</v>
      </c>
      <c r="L52" s="198">
        <v>8</v>
      </c>
      <c r="M52" s="198">
        <v>8</v>
      </c>
      <c r="N52" s="198"/>
      <c r="O52" s="198"/>
      <c r="P52" s="199">
        <v>8</v>
      </c>
      <c r="Q52" s="199">
        <v>8</v>
      </c>
      <c r="R52" s="198">
        <v>8</v>
      </c>
      <c r="S52" s="198">
        <v>8</v>
      </c>
      <c r="T52" s="198">
        <v>8</v>
      </c>
      <c r="U52" s="198"/>
      <c r="V52" s="198"/>
      <c r="W52" s="199">
        <v>8</v>
      </c>
      <c r="X52" s="199">
        <v>8</v>
      </c>
      <c r="Y52" s="198">
        <v>8</v>
      </c>
      <c r="Z52" s="198">
        <v>8</v>
      </c>
      <c r="AA52" s="198">
        <v>8</v>
      </c>
      <c r="AB52" s="198"/>
      <c r="AC52" s="198"/>
      <c r="AD52" s="199">
        <v>8</v>
      </c>
      <c r="AE52" s="199">
        <v>8</v>
      </c>
      <c r="AF52" s="191">
        <v>8</v>
      </c>
      <c r="AG52" s="191">
        <v>8</v>
      </c>
      <c r="AH52" s="198">
        <v>8</v>
      </c>
      <c r="AI52" s="198"/>
      <c r="AJ52" s="200"/>
      <c r="AK52" s="201">
        <f t="shared" si="7"/>
        <v>168</v>
      </c>
      <c r="AL52" s="73"/>
      <c r="AM52" s="74"/>
      <c r="AN52" s="74"/>
      <c r="AO52" s="74"/>
      <c r="AP52" s="74"/>
      <c r="AQ52" s="74"/>
      <c r="AR52" s="74"/>
      <c r="AS52" s="75"/>
      <c r="AT52" s="76"/>
      <c r="AU52" s="82"/>
      <c r="AV52" s="132">
        <f t="shared" si="8"/>
        <v>168</v>
      </c>
      <c r="AW52" s="188">
        <f t="shared" si="9"/>
        <v>8</v>
      </c>
      <c r="AX52" s="203">
        <f t="shared" si="6"/>
        <v>8</v>
      </c>
    </row>
    <row r="53" spans="1:51" s="77" customFormat="1">
      <c r="A53" s="136"/>
      <c r="B53" s="74"/>
      <c r="C53" s="143"/>
      <c r="D53" s="116"/>
      <c r="E53" s="144"/>
      <c r="F53" s="94"/>
      <c r="G53" s="94"/>
      <c r="H53" s="94"/>
      <c r="I53" s="93"/>
      <c r="J53" s="93"/>
      <c r="K53" s="93"/>
      <c r="L53" s="94"/>
      <c r="M53" s="94"/>
      <c r="N53" s="94"/>
      <c r="O53" s="94"/>
      <c r="P53" s="93"/>
      <c r="Q53" s="93"/>
      <c r="R53" s="94"/>
      <c r="S53" s="94"/>
      <c r="T53" s="94"/>
      <c r="U53" s="94"/>
      <c r="V53" s="94"/>
      <c r="W53" s="93"/>
      <c r="X53" s="93"/>
      <c r="Y53" s="93"/>
      <c r="Z53" s="94"/>
      <c r="AA53" s="93"/>
      <c r="AB53" s="94"/>
      <c r="AC53" s="94"/>
      <c r="AD53" s="145"/>
      <c r="AE53" s="93"/>
      <c r="AF53" s="93"/>
      <c r="AG53" s="94"/>
      <c r="AH53" s="94"/>
      <c r="AI53" s="94"/>
      <c r="AJ53" s="164"/>
      <c r="AK53" s="197"/>
      <c r="AL53" s="142"/>
      <c r="AM53" s="139"/>
      <c r="AN53" s="98"/>
      <c r="AO53" s="98"/>
      <c r="AP53" s="98"/>
      <c r="AQ53" s="98"/>
      <c r="AR53" s="98"/>
      <c r="AS53" s="140"/>
      <c r="AT53" s="76"/>
      <c r="AU53" s="69"/>
      <c r="AV53" s="74"/>
      <c r="AW53" s="74"/>
      <c r="AX53" s="74"/>
    </row>
    <row r="54" spans="1:51" ht="13.5" thickBot="1">
      <c r="A54" s="147"/>
      <c r="B54" s="148"/>
      <c r="C54" s="149"/>
      <c r="D54" s="149"/>
      <c r="E54" s="150"/>
      <c r="F54" s="151"/>
      <c r="G54" s="151"/>
      <c r="H54" s="151"/>
      <c r="I54" s="152"/>
      <c r="J54" s="152"/>
      <c r="K54" s="152"/>
      <c r="L54" s="151"/>
      <c r="M54" s="151"/>
      <c r="N54" s="151"/>
      <c r="O54" s="151"/>
      <c r="P54" s="152"/>
      <c r="Q54" s="152"/>
      <c r="R54" s="151"/>
      <c r="S54" s="151"/>
      <c r="T54" s="151"/>
      <c r="U54" s="151"/>
      <c r="V54" s="151"/>
      <c r="W54" s="152"/>
      <c r="X54" s="152"/>
      <c r="Y54" s="152"/>
      <c r="Z54" s="151"/>
      <c r="AA54" s="152"/>
      <c r="AB54" s="151"/>
      <c r="AC54" s="151"/>
      <c r="AD54" s="152"/>
      <c r="AE54" s="152"/>
      <c r="AF54" s="152"/>
      <c r="AG54" s="151"/>
      <c r="AH54" s="151"/>
      <c r="AI54" s="151"/>
      <c r="AJ54" s="151"/>
      <c r="AK54" s="153"/>
      <c r="AL54" s="154"/>
      <c r="AM54" s="155"/>
      <c r="AN54" s="148"/>
      <c r="AO54" s="148"/>
      <c r="AP54" s="148"/>
      <c r="AQ54" s="148"/>
      <c r="AR54" s="148"/>
      <c r="AS54" s="156"/>
      <c r="AT54" s="180"/>
      <c r="AU54" s="157"/>
      <c r="AV54" s="26"/>
      <c r="AW54" s="6"/>
      <c r="AX54" s="7"/>
    </row>
    <row r="55" spans="1:51">
      <c r="E55" s="77"/>
      <c r="F55" s="158"/>
      <c r="G55" s="159"/>
      <c r="H55" s="159"/>
      <c r="I55" s="160"/>
      <c r="J55" s="160"/>
      <c r="K55" s="161"/>
      <c r="L55" s="161"/>
      <c r="M55" s="158"/>
      <c r="N55" s="158"/>
      <c r="O55" s="159"/>
      <c r="P55" s="159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9"/>
      <c r="AH55" s="158"/>
      <c r="AI55" s="158"/>
      <c r="AJ55" s="77"/>
      <c r="AT55" s="176"/>
      <c r="AU55" s="177"/>
      <c r="AV55" s="178"/>
      <c r="AW55" s="179"/>
      <c r="AX55" s="176"/>
      <c r="AY55" s="176"/>
    </row>
    <row r="56" spans="1:51">
      <c r="AT56" s="176"/>
      <c r="AU56" s="176"/>
      <c r="AV56" s="179"/>
      <c r="AW56" s="179"/>
      <c r="AX56" s="176"/>
      <c r="AY56" s="176"/>
    </row>
    <row r="57" spans="1:51">
      <c r="C57" s="162" t="s">
        <v>25</v>
      </c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AC57" s="162" t="s">
        <v>30</v>
      </c>
      <c r="AD57" s="162"/>
      <c r="AE57" s="162"/>
      <c r="AF57" s="162"/>
      <c r="AG57" s="163"/>
      <c r="AH57" s="162"/>
      <c r="AI57" s="162"/>
      <c r="AJ57" s="162"/>
      <c r="AK57" s="162"/>
    </row>
  </sheetData>
  <mergeCells count="18">
    <mergeCell ref="AQ20:AQ21"/>
    <mergeCell ref="AR20:AR21"/>
    <mergeCell ref="AS20:AS21"/>
    <mergeCell ref="AK20:AK21"/>
    <mergeCell ref="AL20:AL21"/>
    <mergeCell ref="AM20:AM21"/>
    <mergeCell ref="AN20:AN21"/>
    <mergeCell ref="AO20:AO21"/>
    <mergeCell ref="AP20:AP21"/>
    <mergeCell ref="A17:AJ17"/>
    <mergeCell ref="A18:AJ18"/>
    <mergeCell ref="A19:AJ19"/>
    <mergeCell ref="A20:A21"/>
    <mergeCell ref="B20:B21"/>
    <mergeCell ref="C20:C21"/>
    <mergeCell ref="D20:D21"/>
    <mergeCell ref="E20:E21"/>
    <mergeCell ref="F20:AJ21"/>
  </mergeCells>
  <pageMargins left="0.70866141732283472" right="0.39370078740157483" top="0.23622047244094491" bottom="0.19685039370078741" header="0.19685039370078741" footer="0.15748031496062992"/>
  <pageSetup paperSize="8" scale="9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График</vt:lpstr>
      <vt:lpstr>График!Print_Area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CHEF</cp:lastModifiedBy>
  <cp:lastPrinted>2011-05-04T14:23:42Z</cp:lastPrinted>
  <dcterms:created xsi:type="dcterms:W3CDTF">2011-03-14T07:34:05Z</dcterms:created>
  <dcterms:modified xsi:type="dcterms:W3CDTF">2017-06-09T10:45:32Z</dcterms:modified>
</cp:coreProperties>
</file>