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2" documentId="11_DA393215BE7DC4D5877D6BC0435F12371CE042DE" xr6:coauthVersionLast="47" xr6:coauthVersionMax="47" xr10:uidLastSave="{B37FFF26-4627-478F-AE38-7E613E9F8E2B}"/>
  <bookViews>
    <workbookView xWindow="-120" yWindow="-120" windowWidth="20730" windowHeight="11040" activeTab="1"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1" i="3" l="1"/>
  <c r="J32" i="3" s="1"/>
  <c r="J29" i="3"/>
  <c r="J30" i="3" s="1"/>
  <c r="J33" i="3" s="1"/>
  <c r="J28" i="3"/>
  <c r="J24" i="3"/>
  <c r="G9" i="3" s="1"/>
  <c r="J23" i="3"/>
  <c r="J22" i="3"/>
  <c r="I22" i="3"/>
  <c r="P17" i="3" a="1"/>
  <c r="P23" i="3" s="1"/>
  <c r="P17" i="3"/>
  <c r="O23" i="3"/>
  <c r="O20" i="3"/>
  <c r="O19" i="3"/>
  <c r="O17" i="3" a="1"/>
  <c r="O22" i="3" s="1"/>
  <c r="O17" i="3"/>
  <c r="N23" i="3"/>
  <c r="N22" i="3"/>
  <c r="N21" i="3"/>
  <c r="N20" i="3"/>
  <c r="N19" i="3"/>
  <c r="N17" i="3" a="1"/>
  <c r="N18" i="3" s="1"/>
  <c r="N17" i="3"/>
  <c r="N15" i="3"/>
  <c r="C10" i="3"/>
  <c r="F8" i="3"/>
  <c r="C8" i="3"/>
  <c r="C7" i="3"/>
  <c r="F6" i="3"/>
  <c r="F7" i="3" s="1"/>
  <c r="E5" i="3"/>
  <c r="B2" i="3"/>
  <c r="J29" i="2"/>
  <c r="J23" i="2"/>
  <c r="J31" i="2" s="1"/>
  <c r="J32" i="2" s="1"/>
  <c r="J22" i="2"/>
  <c r="J24" i="2" s="1"/>
  <c r="G9" i="2" s="1"/>
  <c r="I22" i="2"/>
  <c r="P17" i="2" a="1"/>
  <c r="P23" i="2" s="1"/>
  <c r="O23" i="2"/>
  <c r="O22" i="2"/>
  <c r="O21" i="2"/>
  <c r="O20" i="2"/>
  <c r="O17" i="2" a="1"/>
  <c r="O19" i="2" s="1"/>
  <c r="O17" i="2"/>
  <c r="N17" i="2" a="1"/>
  <c r="N19" i="2" s="1"/>
  <c r="N17" i="2"/>
  <c r="N15" i="2"/>
  <c r="C10" i="2"/>
  <c r="C8" i="2"/>
  <c r="C7" i="2"/>
  <c r="F6" i="2"/>
  <c r="E5" i="2"/>
  <c r="B2" i="2"/>
  <c r="J29" i="1"/>
  <c r="J30" i="1" s="1"/>
  <c r="J28" i="1"/>
  <c r="J23" i="1"/>
  <c r="J22" i="1"/>
  <c r="J24" i="1" s="1"/>
  <c r="G9" i="1" s="1"/>
  <c r="I22" i="1"/>
  <c r="P23" i="1"/>
  <c r="P22" i="1"/>
  <c r="P21" i="1"/>
  <c r="P17" i="1" a="1"/>
  <c r="P20" i="1" s="1"/>
  <c r="O17" i="1" a="1"/>
  <c r="O17" i="1" s="1"/>
  <c r="N17" i="1" a="1"/>
  <c r="N22" i="1" s="1"/>
  <c r="N17" i="1"/>
  <c r="N15" i="1"/>
  <c r="C10" i="1"/>
  <c r="C8" i="1"/>
  <c r="C7" i="1"/>
  <c r="F6" i="1"/>
  <c r="F7" i="1" s="1"/>
  <c r="E5" i="1"/>
  <c r="B2" i="1"/>
  <c r="P17" i="2" l="1"/>
  <c r="C9" i="3"/>
  <c r="J34" i="3"/>
  <c r="G6" i="3"/>
  <c r="O19" i="1"/>
  <c r="N18" i="2"/>
  <c r="P18" i="3"/>
  <c r="O21" i="1"/>
  <c r="N20" i="2"/>
  <c r="N18" i="1"/>
  <c r="O22" i="1"/>
  <c r="N21" i="2"/>
  <c r="N22" i="2"/>
  <c r="P18" i="2"/>
  <c r="P21" i="3"/>
  <c r="N20" i="1"/>
  <c r="P17" i="1"/>
  <c r="N23" i="2"/>
  <c r="P19" i="2"/>
  <c r="O18" i="3"/>
  <c r="P22" i="3"/>
  <c r="F7" i="2"/>
  <c r="J31" i="1"/>
  <c r="J32" i="1" s="1"/>
  <c r="J33" i="1" s="1"/>
  <c r="F8" i="2"/>
  <c r="P20" i="3"/>
  <c r="F8" i="1"/>
  <c r="N19" i="1"/>
  <c r="O23" i="1"/>
  <c r="N21" i="1"/>
  <c r="N23" i="1"/>
  <c r="C9" i="1" s="1"/>
  <c r="P19" i="1"/>
  <c r="O18" i="2"/>
  <c r="P22" i="2"/>
  <c r="O21" i="3"/>
  <c r="O18" i="1"/>
  <c r="O20" i="1"/>
  <c r="P19" i="3"/>
  <c r="P20" i="2"/>
  <c r="J28" i="2"/>
  <c r="J30" i="2" s="1"/>
  <c r="J33" i="2" s="1"/>
  <c r="P18" i="1"/>
  <c r="P21" i="2"/>
  <c r="G6" i="1" l="1"/>
  <c r="J34" i="1"/>
  <c r="G6" i="2"/>
  <c r="G7" i="3"/>
  <c r="C6" i="3"/>
  <c r="C11" i="3" s="1"/>
  <c r="G8" i="3"/>
  <c r="C9" i="2"/>
  <c r="J34" i="2" s="1"/>
  <c r="C6" i="1" l="1"/>
  <c r="C11" i="1" s="1"/>
  <c r="G8" i="1"/>
  <c r="G7" i="1"/>
  <c r="J25" i="3"/>
  <c r="J26" i="3" s="1"/>
  <c r="J27" i="3" s="1" a="1"/>
  <c r="J27" i="3" s="1"/>
  <c r="F9" i="3" s="1"/>
  <c r="C12" i="3"/>
  <c r="C6" i="2"/>
  <c r="C11" i="2" s="1"/>
  <c r="G7" i="2"/>
  <c r="G8" i="2"/>
  <c r="C12" i="2" l="1"/>
  <c r="J25" i="2"/>
  <c r="J26" i="2" s="1"/>
  <c r="J27" i="2" s="1" a="1"/>
  <c r="J27" i="2" s="1"/>
  <c r="F9" i="2" s="1"/>
  <c r="C12" i="1"/>
  <c r="J25" i="1"/>
  <c r="J26" i="1" s="1"/>
  <c r="J27" i="1" s="1" a="1"/>
  <c r="J27" i="1" s="1"/>
  <c r="F9" i="1"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<sst xmlns="http://schemas.openxmlformats.org/spreadsheetml/2006/main" count="222" uniqueCount="55">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</sst>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zoomScaleNormal="100" workbookViewId="0">
      <selection activeCell="J14" sqref="J14"/>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2" width="8.85546875" style="2" customWidth="1"/>
    <col min="33" max="16384" width="8.85546875" style="2"/>
  </cols>
  <sheetData>
    <row r="2" spans="2:29" ht="14.45" customHeight="1" x14ac:dyDescent="0.25">
      <c r="B2" s="69" t="str">
        <f>_xlfn.CONCAT("Drive Summary ",J13, " ",TEXT(J14, "mmmm yyyy"))</f>
        <v>Drive Summary Stefan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1614.9259999999999</v>
      </c>
      <c r="G6" s="17">
        <f>J33</f>
        <v>1542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1614.9259999999999</v>
      </c>
      <c r="G7" s="6">
        <f>G6/J23*J22</f>
        <v>1542</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52.094387096774192</v>
      </c>
      <c r="G8" s="65">
        <f>G6/J23</f>
        <v>49.741935483870968</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0</v>
      </c>
      <c r="I9" s="1" t="s">
        <v>2</v>
      </c>
      <c r="J9" s="6">
        <v>1614.9259999999999</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9:17" x14ac:dyDescent="0.25">
      <c r="I18" s="6" t="s">
        <v>32</v>
      </c>
      <c r="J18" s="1">
        <v>50</v>
      </c>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150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27</v>
      </c>
      <c r="M31" s="47">
        <v>2500</v>
      </c>
      <c r="N31" s="48">
        <v>3000</v>
      </c>
      <c r="O31" s="48" t="s">
        <v>15</v>
      </c>
      <c r="P31" s="49">
        <v>0.5</v>
      </c>
      <c r="Q31" s="50" t="s">
        <v>50</v>
      </c>
    </row>
    <row r="32" spans="9:17" x14ac:dyDescent="0.25">
      <c r="I32" s="54" t="s">
        <v>51</v>
      </c>
      <c r="J32" s="59">
        <f>50*J31-J6</f>
        <v>1342</v>
      </c>
    </row>
    <row r="33" spans="9:10" x14ac:dyDescent="0.25">
      <c r="I33" s="1" t="s">
        <v>6</v>
      </c>
      <c r="J33" s="6">
        <f>J30+J32</f>
        <v>1542</v>
      </c>
    </row>
    <row r="34" spans="9:10" x14ac:dyDescent="0.25">
      <c r="I34" s="1" t="s">
        <v>52</v>
      </c>
      <c r="J34" s="6">
        <f>J33+SUM(C7:C10)</f>
        <v>2692</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tabSelected="1" topLeftCell="B6" zoomScaleNormal="100" workbookViewId="0">
      <selection activeCell="J15" sqref="J15"/>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2" width="8.85546875" style="2" customWidth="1"/>
    <col min="33" max="16384" width="8.85546875" style="2"/>
  </cols>
  <sheetData>
    <row r="2" spans="2:29" ht="14.45" customHeight="1" x14ac:dyDescent="0.25">
      <c r="B2" s="69" t="str">
        <f>_xlfn.CONCAT("Drive Summary ",J13, " ",TEXT(J14, "mmmm yyyy"))</f>
        <v>Drive Summary Christiaan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1">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6" t="s">
        <v>37</v>
      </c>
      <c r="N25" s="67"/>
      <c r="O25" s="67"/>
      <c r="P25" s="67"/>
      <c r="Q25" s="68"/>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32" width="8.85546875" style="2" customWidth="1"/>
    <col min="33" max="16384" width="8.85546875" style="2"/>
  </cols>
  <sheetData>
    <row r="2" spans="2:29" ht="14.45" customHeight="1" x14ac:dyDescent="0.25">
      <c r="B2" s="69" t="str">
        <f>_xlfn.CONCAT("Drive Summary ",J13, " ",TEXT(J14, "mmmm yyyy"))</f>
        <v>Drive Summary Derrick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150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2542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2024-09-30T18:20:25Z</cp:lastPrinted>
  <dcterms:created xsi:type="dcterms:W3CDTF">2023-09-18T15:21:34Z</dcterms:created>
  <dcterms:modified xsi:type="dcterms:W3CDTF">2025-06-01T19:27:29Z</dcterms:modified>
</cp:coreProperties>
</file>