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tefan" sheetId="1" state="visible" r:id="rId1"/>
    <sheet xmlns:r="http://schemas.openxmlformats.org/officeDocument/2006/relationships" name="Christiaan" sheetId="2" state="visible" r:id="rId2"/>
    <sheet xmlns:r="http://schemas.openxmlformats.org/officeDocument/2006/relationships" name="Derrick" sheetId="3" state="visible" r:id="rId3"/>
  </sheets>
  <definedNames>
    <definedName name="Username">#REF!</definedName>
    <definedName name="Username" localSheetId="0">Stefan!$J$21</definedName>
    <definedName name="Username" localSheetId="1">Christiaan!$J$21</definedName>
    <definedName name="Username" localSheetId="2">Derrick!$J$21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R-1C09]#,##0.00"/>
    <numFmt numFmtId="165" formatCode="0.0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20"/>
      <scheme val="minor"/>
    </font>
    <font>
      <name val="72 Monospace"/>
      <family val="3"/>
      <color theme="1"/>
      <sz val="10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rgb="FFD9B3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1" fillId="0" borderId="0"/>
    <xf numFmtId="0" fontId="1" fillId="3" borderId="0" applyAlignment="1">
      <alignment horizontal="center" vertical="center"/>
    </xf>
    <xf numFmtId="0" fontId="1" fillId="4" borderId="1" applyAlignment="1">
      <alignment horizontal="center" vertical="center"/>
    </xf>
    <xf numFmtId="0" fontId="1" fillId="5" borderId="0"/>
    <xf numFmtId="0" fontId="1" fillId="6" borderId="1" applyAlignment="1">
      <alignment horizontal="center" vertical="center"/>
    </xf>
    <xf numFmtId="0" fontId="1" fillId="7" borderId="1" applyAlignment="1">
      <alignment horizontal="center" vertical="center"/>
    </xf>
  </cellStyleXfs>
  <cellXfs count="7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1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3" borderId="7" applyAlignment="1" pivotButton="0" quotePrefix="0" xfId="1">
      <alignment horizontal="center" vertical="center"/>
    </xf>
    <xf numFmtId="0" fontId="0" fillId="4" borderId="7" applyAlignment="1" pivotButton="0" quotePrefix="0" xfId="2">
      <alignment horizontal="center" vertical="center"/>
    </xf>
    <xf numFmtId="0" fontId="0" fillId="5" borderId="7" applyAlignment="1" pivotButton="0" quotePrefix="0" xfId="3">
      <alignment horizontal="center" vertical="center"/>
    </xf>
    <xf numFmtId="0" fontId="0" fillId="6" borderId="7" applyAlignment="1" pivotButton="0" quotePrefix="0" xfId="4">
      <alignment horizontal="center" vertical="center"/>
    </xf>
    <xf numFmtId="0" fontId="1" fillId="7" borderId="8" applyAlignment="1" pivotButton="0" quotePrefix="0" xfId="5">
      <alignment horizontal="center" vertical="center"/>
    </xf>
    <xf numFmtId="0" fontId="0" fillId="3" borderId="1" applyAlignment="1" pivotButton="0" quotePrefix="0" xfId="1">
      <alignment horizontal="center" vertical="center"/>
    </xf>
    <xf numFmtId="0" fontId="0" fillId="4" borderId="1" applyAlignment="1" pivotButton="0" quotePrefix="0" xfId="2">
      <alignment horizontal="center" vertical="center"/>
    </xf>
    <xf numFmtId="0" fontId="0" fillId="5" borderId="1" applyAlignment="1" pivotButton="0" quotePrefix="0" xfId="3">
      <alignment horizontal="center" vertical="center"/>
    </xf>
    <xf numFmtId="0" fontId="0" fillId="6" borderId="1" applyAlignment="1" pivotButton="0" quotePrefix="0" xfId="4">
      <alignment horizontal="center" vertical="center"/>
    </xf>
    <xf numFmtId="0" fontId="1" fillId="7" borderId="2" applyAlignment="1" pivotButton="0" quotePrefix="0" xfId="5">
      <alignment horizontal="center" vertical="center"/>
    </xf>
    <xf numFmtId="1" fontId="0" fillId="0" borderId="6" applyAlignment="1" pivotButton="0" quotePrefix="0" xfId="0">
      <alignment horizontal="center" vertical="center"/>
    </xf>
    <xf numFmtId="0" fontId="0" fillId="3" borderId="6" applyAlignment="1" pivotButton="0" quotePrefix="0" xfId="1">
      <alignment horizontal="center" vertical="center"/>
    </xf>
    <xf numFmtId="0" fontId="0" fillId="4" borderId="6" applyAlignment="1" pivotButton="0" quotePrefix="0" xfId="2">
      <alignment horizontal="center" vertical="center"/>
    </xf>
    <xf numFmtId="0" fontId="0" fillId="5" borderId="6" applyAlignment="1" pivotButton="0" quotePrefix="0" xfId="3">
      <alignment horizontal="center" vertical="center"/>
    </xf>
    <xf numFmtId="0" fontId="0" fillId="6" borderId="6" applyAlignment="1" pivotButton="0" quotePrefix="0" xfId="4">
      <alignment horizontal="center" vertical="center"/>
    </xf>
    <xf numFmtId="0" fontId="1" fillId="7" borderId="5" applyAlignment="1" pivotButton="0" quotePrefix="0" xfId="5">
      <alignment horizontal="center" vertical="center"/>
    </xf>
    <xf numFmtId="0" fontId="0" fillId="3" borderId="3" applyAlignment="1" pivotButton="0" quotePrefix="0" xfId="1">
      <alignment horizontal="center" vertical="center"/>
    </xf>
    <xf numFmtId="9" fontId="0" fillId="3" borderId="1" applyAlignment="1" pivotButton="0" quotePrefix="0" xfId="1">
      <alignment horizontal="center" vertical="center"/>
    </xf>
    <xf numFmtId="9" fontId="5" fillId="3" borderId="2" applyAlignment="1" pivotButton="0" quotePrefix="0" xfId="1">
      <alignment horizontal="center" vertical="center"/>
    </xf>
    <xf numFmtId="0" fontId="0" fillId="4" borderId="3" applyAlignment="1" pivotButton="0" quotePrefix="0" xfId="2">
      <alignment horizontal="center" vertical="center"/>
    </xf>
    <xf numFmtId="9" fontId="0" fillId="4" borderId="1" applyAlignment="1" pivotButton="0" quotePrefix="0" xfId="2">
      <alignment horizontal="center" vertical="center"/>
    </xf>
    <xf numFmtId="9" fontId="5" fillId="4" borderId="2" applyAlignment="1" pivotButton="0" quotePrefix="0" xfId="2">
      <alignment horizontal="center" vertical="center"/>
    </xf>
    <xf numFmtId="0" fontId="0" fillId="5" borderId="3" applyAlignment="1" pivotButton="0" quotePrefix="0" xfId="3">
      <alignment horizontal="center" vertical="center"/>
    </xf>
    <xf numFmtId="9" fontId="0" fillId="5" borderId="1" applyAlignment="1" pivotButton="0" quotePrefix="0" xfId="3">
      <alignment horizontal="center" vertical="center"/>
    </xf>
    <xf numFmtId="9" fontId="5" fillId="5" borderId="2" applyAlignment="1" pivotButton="0" quotePrefix="0" xfId="3">
      <alignment horizontal="center" vertical="center"/>
    </xf>
    <xf numFmtId="0" fontId="1" fillId="6" borderId="3" applyAlignment="1" pivotButton="0" quotePrefix="0" xfId="4">
      <alignment horizontal="center" vertical="center"/>
    </xf>
    <xf numFmtId="0" fontId="1" fillId="6" borderId="1" applyAlignment="1" pivotButton="0" quotePrefix="0" xfId="4">
      <alignment horizontal="center" vertical="center"/>
    </xf>
    <xf numFmtId="9" fontId="1" fillId="6" borderId="1" applyAlignment="1" pivotButton="0" quotePrefix="0" xfId="4">
      <alignment horizontal="center" vertical="center"/>
    </xf>
    <xf numFmtId="9" fontId="5" fillId="6" borderId="2" applyAlignment="1" pivotButton="0" quotePrefix="0" xfId="4">
      <alignment horizontal="center" vertical="center"/>
    </xf>
    <xf numFmtId="0" fontId="1" fillId="7" borderId="9" applyAlignment="1" pivotButton="0" quotePrefix="0" xfId="5">
      <alignment horizontal="center" vertical="center"/>
    </xf>
    <xf numFmtId="0" fontId="1" fillId="7" borderId="6" applyAlignment="1" pivotButton="0" quotePrefix="0" xfId="5">
      <alignment horizontal="center" vertical="center"/>
    </xf>
    <xf numFmtId="9" fontId="1" fillId="7" borderId="6" applyAlignment="1" pivotButton="0" quotePrefix="0" xfId="5">
      <alignment horizontal="center" vertical="center"/>
    </xf>
    <xf numFmtId="9" fontId="5" fillId="7" borderId="5" applyAlignment="1" pivotButton="0" quotePrefix="0" xfId="5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" fontId="0" fillId="0" borderId="12" applyAlignment="1" pivotButton="0" quotePrefix="0" xfId="0">
      <alignment horizontal="center" vertical="center"/>
    </xf>
    <xf numFmtId="1" fontId="0" fillId="0" borderId="1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1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165" fontId="0" fillId="0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Blue" xfId="1"/>
    <cellStyle name="Bronze" xfId="2"/>
    <cellStyle name="Silver" xfId="3"/>
    <cellStyle name="Gold" xfId="4"/>
    <cellStyle name="Diamond" xfId="5"/>
  </cellStyles>
  <dxfs count="115"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2" defaultTableStyle="TableStyleMedium2" defaultPivotStyle="PivotStyleLight16">
    <tableStyle name="Table Style 1" pivot="0" count="1">
      <tableStyleElement type="wholeTable" dxfId="114"/>
    </tableStyle>
    <tableStyle name="Table Style 1 10" pivot="0" count="1">
      <tableStyleElement type="wholeTable" dxfId="113"/>
    </tableStyle>
    <tableStyle name="Table Style 1 11" pivot="0" count="1">
      <tableStyleElement type="wholeTable" dxfId="112"/>
    </tableStyle>
    <tableStyle name="Table Style 1 12" pivot="0" count="1">
      <tableStyleElement type="wholeTable" dxfId="111"/>
    </tableStyle>
    <tableStyle name="Table Style 1 13" pivot="0" count="1">
      <tableStyleElement type="wholeTable" dxfId="110"/>
    </tableStyle>
    <tableStyle name="Table Style 1 14" pivot="0" count="1">
      <tableStyleElement type="wholeTable" dxfId="109"/>
    </tableStyle>
    <tableStyle name="Table Style 1 15" pivot="0" count="1">
      <tableStyleElement type="wholeTable" dxfId="108"/>
    </tableStyle>
    <tableStyle name="Table Style 1 16" pivot="0" count="1">
      <tableStyleElement type="wholeTable" dxfId="107"/>
    </tableStyle>
    <tableStyle name="Table Style 1 17" pivot="0" count="1">
      <tableStyleElement type="wholeTable" dxfId="106"/>
    </tableStyle>
    <tableStyle name="Table Style 1 18" pivot="0" count="1">
      <tableStyleElement type="wholeTable" dxfId="105"/>
    </tableStyle>
    <tableStyle name="Table Style 1 19" pivot="0" count="1">
      <tableStyleElement type="wholeTable" dxfId="104"/>
    </tableStyle>
    <tableStyle name="Table Style 1 2" pivot="0" count="1">
      <tableStyleElement type="wholeTable" dxfId="103"/>
    </tableStyle>
    <tableStyle name="Table Style 1 20" pivot="0" count="1">
      <tableStyleElement type="wholeTable" dxfId="102"/>
    </tableStyle>
    <tableStyle name="Table Style 1 21" pivot="0" count="1">
      <tableStyleElement type="wholeTable" dxfId="101"/>
    </tableStyle>
    <tableStyle name="Table Style 1 22" pivot="0" count="1">
      <tableStyleElement type="wholeTable" dxfId="100"/>
    </tableStyle>
    <tableStyle name="Table Style 1 3" pivot="0" count="1">
      <tableStyleElement type="wholeTable" dxfId="99"/>
    </tableStyle>
    <tableStyle name="Table Style 1 4" pivot="0" count="1">
      <tableStyleElement type="wholeTable" dxfId="98"/>
    </tableStyle>
    <tableStyle name="Table Style 1 5" pivot="0" count="1">
      <tableStyleElement type="wholeTable" dxfId="97"/>
    </tableStyle>
    <tableStyle name="Table Style 1 6" pivot="0" count="1">
      <tableStyleElement type="wholeTable" dxfId="96"/>
    </tableStyle>
    <tableStyle name="Table Style 1 7" pivot="0" count="1">
      <tableStyleElement type="wholeTable" dxfId="95"/>
    </tableStyle>
    <tableStyle name="Table Style 1 8" pivot="0" count="1">
      <tableStyleElement type="wholeTable" dxfId="94"/>
    </tableStyle>
    <tableStyle name="Table Style 1 9" pivot="0" count="1">
      <tableStyleElement type="wholeTable" dxfId="9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DistancePointsStefan615" displayName="DistancePointsStefan615" ref="L6:R13" headerRowCount="1" totalsRowShown="0" headerRowDxfId="92" dataDxfId="90" headerRowBorderDxfId="91" tableBorderDxfId="89" totalsRowBorderDxfId="88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87"/>
    <tableColumn id="2" name="Upper" dataDxfId="86"/>
    <tableColumn id="3" name="Blue" dataDxfId="85" dataCellStyle="Blue"/>
    <tableColumn id="4" name="Bronze" dataDxfId="84" dataCellStyle="Bronze"/>
    <tableColumn id="5" name="Silver" dataDxfId="83" dataCellStyle="Silver"/>
    <tableColumn id="6" name="Gold" dataDxfId="82" dataCellStyle="Gold"/>
    <tableColumn id="7" name="Diamond" dataDxfId="81" dataCellStyle="Diamond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DrivingStatusStefan716" displayName="DrivingStatusStefan716" ref="M26:Q31" headerRowCount="1" totalsRowShown="0" headerRowDxfId="80" headerRowBorderDxfId="79" tableBorderDxfId="78" totalsRowBorderDxfId="77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76" dataCellStyle="Silver"/>
    <tableColumn id="2" name="Upper" dataDxfId="75" dataCellStyle="Silver"/>
    <tableColumn id="3" name="Category" dataDxfId="74" dataCellStyle="Silver"/>
    <tableColumn id="4" name="Fuel %" dataDxfId="73" dataCellStyle="Silver"/>
    <tableColumn id="5" name="Color" dataDxfId="72" dataCellStyle="Silver"/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id="3" name="DistancePointsStefan4" displayName="DistancePointsStefan4" ref="L6:R13" headerRowCount="1" totalsRowShown="0" headerRowDxfId="71" dataDxfId="69" headerRowBorderDxfId="70" tableBorderDxfId="68" totalsRowBorderDxfId="67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66"/>
    <tableColumn id="2" name="Upper" dataDxfId="65"/>
    <tableColumn id="3" name="Blue" dataDxfId="64" dataCellStyle="Blue"/>
    <tableColumn id="4" name="Bronze" dataDxfId="63" dataCellStyle="Bronze"/>
    <tableColumn id="5" name="Silver" dataDxfId="62" dataCellStyle="Silver"/>
    <tableColumn id="6" name="Gold" dataDxfId="61" dataCellStyle="Gold"/>
    <tableColumn id="7" name="Diamond" dataDxfId="60" dataCellStyle="Diamond"/>
  </tableColumns>
  <tableStyleInfo name="Table Style 1" showFirstColumn="0" showLastColumn="0" showRowStripes="0" showColumnStripes="0"/>
</table>
</file>

<file path=xl/tables/table4.xml><?xml version="1.0" encoding="utf-8"?>
<table xmlns="http://schemas.openxmlformats.org/spreadsheetml/2006/main" id="4" name="DrivingStatusStefan5" displayName="DrivingStatusStefan5" ref="M26:Q31" headerRowCount="1" totalsRowShown="0" headerRowDxfId="59" headerRowBorderDxfId="58" tableBorderDxfId="57" totalsRowBorderDxfId="56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55" dataCellStyle="Silver"/>
    <tableColumn id="2" name="Upper" dataDxfId="54" dataCellStyle="Silver"/>
    <tableColumn id="3" name="Category" dataDxfId="53" dataCellStyle="Silver"/>
    <tableColumn id="4" name="Fuel %" dataDxfId="52" dataCellStyle="Silver"/>
    <tableColumn id="5" name="Color" dataDxfId="51" dataCellStyle="Silver"/>
  </tableColumns>
  <tableStyleInfo name="Table Style 1" showFirstColumn="0" showLastColumn="0" showRowStripes="0" showColumnStripes="0"/>
</table>
</file>

<file path=xl/tables/table5.xml><?xml version="1.0" encoding="utf-8"?>
<table xmlns="http://schemas.openxmlformats.org/spreadsheetml/2006/main" id="5" name="DistancePointsStefan2" displayName="DistancePointsStefan2" ref="L6:R13" headerRowCount="1" totalsRowShown="0" headerRowDxfId="50" dataDxfId="48" headerRowBorderDxfId="49" tableBorderDxfId="47" totalsRowBorderDxfId="46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45"/>
    <tableColumn id="2" name="Upper" dataDxfId="44"/>
    <tableColumn id="3" name="Blue" dataDxfId="43" dataCellStyle="Blue"/>
    <tableColumn id="4" name="Bronze" dataDxfId="42" dataCellStyle="Bronze"/>
    <tableColumn id="5" name="Silver" dataDxfId="41" dataCellStyle="Silver"/>
    <tableColumn id="6" name="Gold" dataDxfId="40" dataCellStyle="Gold"/>
    <tableColumn id="7" name="Diamond" dataDxfId="39" dataCellStyle="Diamond"/>
  </tableColumns>
  <tableStyleInfo name="Table Style 1" showFirstColumn="0" showLastColumn="0" showRowStripes="0" showColumnStripes="0"/>
</table>
</file>

<file path=xl/tables/table6.xml><?xml version="1.0" encoding="utf-8"?>
<table xmlns="http://schemas.openxmlformats.org/spreadsheetml/2006/main" id="6" name="DrivingStatusStefan3" displayName="DrivingStatusStefan3" ref="M26:Q31" headerRowCount="1" totalsRowShown="0" headerRowDxfId="38" headerRowBorderDxfId="37" tableBorderDxfId="36" totalsRowBorderDxfId="35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34" dataCellStyle="Silver"/>
    <tableColumn id="2" name="Upper" dataDxfId="33" dataCellStyle="Silver"/>
    <tableColumn id="3" name="Category" dataDxfId="32" dataCellStyle="Silver"/>
    <tableColumn id="4" name="Fuel %" dataDxfId="31" dataCellStyle="Silver"/>
    <tableColumn id="5" name="Color" dataDxfId="30" dataCellStyle="Silver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Relationship Type="http://schemas.openxmlformats.org/officeDocument/2006/relationships/table" Target="/xl/tables/table6.xml" Id="rId2"/></Relationships>
</file>

<file path=xl/worksheets/sheet1.xml><?xml version="1.0" encoding="utf-8"?>
<worksheet xmlns="http://schemas.openxmlformats.org/spreadsheetml/2006/main">
  <sheetPr codeName="Sheet10">
    <outlinePr summaryBelow="1" summaryRight="1"/>
    <pageSetUpPr fitToPage="1"/>
  </sheetPr>
  <dimension ref="B2:AC34"/>
  <sheetViews>
    <sheetView tabSelected="1" zoomScaleNormal="100" workbookViewId="0">
      <selection activeCell="G14" sqref="G14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width="22.42578125" customWidth="1" style="70" min="9" max="9"/>
    <col width="10.7109375" customWidth="1" style="70" min="10" max="10"/>
    <col width="2.7109375" customWidth="1" style="70" min="11" max="11"/>
    <col width="9.7109375" customWidth="1" style="70" min="12" max="14"/>
    <col width="10.5703125" customWidth="1" style="70" min="15" max="15"/>
    <col width="9.7109375" customWidth="1" style="70" min="16" max="17"/>
    <col width="11.42578125" customWidth="1" style="70" min="18" max="18"/>
    <col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46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0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0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6" t="n">
        <v>1539.284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Stefan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45831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DistancePointsStefan615[Lower]</f>
        <v/>
      </c>
      <c r="O17" s="1">
        <f t="array" ref="O17:O23">DistancePointsStefan615[Upper]</f>
        <v/>
      </c>
      <c r="P17" s="1">
        <f t="array" ref="P17:P23">_xlfn.XLOOKUP(J17,DistancePointsStefan615[#Headers],DistancePointsStefan615[])</f>
        <v/>
      </c>
    </row>
    <row r="18">
      <c r="I18" s="6" t="inlineStr">
        <is>
          <t>Points on No-Drive Day</t>
        </is>
      </c>
      <c r="J18" s="1" t="n">
        <v>50</v>
      </c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 codeName="Sheet9">
    <outlinePr summaryBelow="1" summaryRight="1"/>
    <pageSetUpPr fitToPage="1"/>
  </sheetPr>
  <dimension ref="B2:AC34"/>
  <sheetViews>
    <sheetView zoomScaleNormal="100" workbookViewId="0">
      <selection activeCell="I1" sqref="I1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width="22.42578125" customWidth="1" style="70" min="9" max="9"/>
    <col width="10.7109375" customWidth="1" style="70" min="10" max="10"/>
    <col width="2.7109375" customWidth="1" style="70" min="11" max="11"/>
    <col width="9.7109375" customWidth="1" style="70" min="12" max="14"/>
    <col width="10.5703125" customWidth="1" style="70" min="15" max="15"/>
    <col width="9.7109375" customWidth="1" style="70" min="16" max="17"/>
    <col width="11.42578125" customWidth="1" style="70" min="18" max="18"/>
    <col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0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18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2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6" t="n">
        <v>1496.702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Christiaan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45808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DistancePointsStefan4[Lower]</f>
        <v/>
      </c>
      <c r="O17" s="1">
        <f t="array" ref="O17:O23">DistancePointsStefan4[Upper]</f>
        <v/>
      </c>
      <c r="P17" s="1">
        <f t="array" ref="P17:P23">_xlfn.XLOOKUP(J17,DistancePointsStefan4[#Headers],DistancePointsStefan4[])</f>
        <v/>
      </c>
    </row>
    <row r="18">
      <c r="I18" s="6" t="inlineStr">
        <is>
          <t>Points on No-Drive Day</t>
        </is>
      </c>
      <c r="J18" s="1" t="n"/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B2:AC34"/>
  <sheetViews>
    <sheetView zoomScaleNormal="100" workbookViewId="0">
      <selection activeCell="C13" sqref="C13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hidden="1" width="22.42578125" customWidth="1" style="70" min="9" max="9"/>
    <col hidden="1" width="10.7109375" customWidth="1" style="70" min="10" max="10"/>
    <col hidden="1" width="2.7109375" customWidth="1" style="70" min="11" max="11"/>
    <col hidden="1" width="9.7109375" customWidth="1" style="70" min="12" max="14"/>
    <col hidden="1" width="10.5703125" customWidth="1" style="70" min="15" max="15"/>
    <col hidden="1" width="9.7109375" customWidth="1" style="70" min="16" max="17"/>
    <col hidden="1" width="11.42578125" customWidth="1" style="70" min="18" max="18"/>
    <col hidden="1"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8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0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4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1" t="n">
        <v>1500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Derrick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45805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DistancePointsStefan2[Lower]</f>
        <v/>
      </c>
      <c r="O17" s="1">
        <f t="array" ref="O17:O23">DistancePointsStefan2[Upper]</f>
        <v/>
      </c>
      <c r="P17" s="1">
        <f t="array" ref="P17:P23">_xlfn.XLOOKUP(J17,DistancePointsStefan2[#Headers],DistancePointsStefan2[])</f>
        <v/>
      </c>
    </row>
    <row r="18">
      <c r="I18" s="6" t="inlineStr">
        <is>
          <t>Points on No-Drive Day</t>
        </is>
      </c>
      <c r="J18" s="1" t="n"/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Christiaan Oberholzer</dc:creator>
  <dcterms:created xmlns:dcterms="http://purl.org/dc/terms/" xmlns:xsi="http://www.w3.org/2001/XMLSchema-instance" xsi:type="dcterms:W3CDTF">2023-09-18T15:21:34Z</dcterms:created>
  <dcterms:modified xmlns:dcterms="http://purl.org/dc/terms/" xmlns:xsi="http://www.w3.org/2001/XMLSchema-instance" xsi:type="dcterms:W3CDTF">2025-06-24T09:00:13Z</dcterms:modified>
  <cp:lastModifiedBy>Stefan Oberholzer</cp:lastModifiedBy>
  <cp:lastPrinted>2024-09-30T18:20:25Z</cp:lastPrinted>
</cp:coreProperties>
</file>