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usbildung\Technische Ausbildungsprojekte\17862_Wordclock\PowerBors\2_CAD\V2\Project Outputs for PCB_Project_WordClock\17862V2 No Variations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B32" i="1" l="1"/>
  <c r="B31" i="1"/>
  <c r="C8" i="1"/>
  <c r="B8" i="1"/>
</calcChain>
</file>

<file path=xl/sharedStrings.xml><?xml version="1.0" encoding="utf-8"?>
<sst xmlns="http://schemas.openxmlformats.org/spreadsheetml/2006/main" count="132" uniqueCount="97">
  <si>
    <t>Creation Date:</t>
  </si>
  <si>
    <t>Print Date: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</si>
  <si>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</si>
  <si>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</si>
  <si>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</si>
  <si>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</si>
  <si>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</si>
  <si>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</si>
  <si>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</si>
  <si>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</si>
  <si>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</si>
  <si>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</si>
  <si>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</si>
  <si>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</si>
  <si>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</si>
  <si>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</si>
  <si>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</si>
  <si>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</si>
  <si>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Name:</t>
  </si>
  <si>
    <t>Version:</t>
  </si>
  <si>
    <t>+49 7661 9855 0</t>
  </si>
  <si>
    <t>www.fsm.ag</t>
  </si>
  <si>
    <t>Project Number:</t>
  </si>
  <si>
    <t>Total Number of Components</t>
  </si>
  <si>
    <t>Total Number of Different Components</t>
  </si>
  <si>
    <t>Word Clock</t>
  </si>
  <si>
    <t>17862</t>
  </si>
  <si>
    <t>V2_1</t>
  </si>
  <si>
    <t>A Default</t>
  </si>
  <si>
    <t>01.08.2024</t>
  </si>
  <si>
    <t>10:56</t>
  </si>
  <si>
    <t>M.Faller</t>
  </si>
  <si>
    <t>FSM Part Number</t>
  </si>
  <si>
    <t>xxxxxx01</t>
  </si>
  <si>
    <t>30xxxx01</t>
  </si>
  <si>
    <t>Quantity</t>
  </si>
  <si>
    <t>Designator</t>
  </si>
  <si>
    <t>C114, C116</t>
  </si>
  <si>
    <t>C115, C117</t>
  </si>
  <si>
    <t>D1, D4</t>
  </si>
  <si>
    <t>D2, D3</t>
  </si>
  <si>
    <t>IC2, IC4</t>
  </si>
  <si>
    <t>IC3, IC6</t>
  </si>
  <si>
    <t>R1, R9</t>
  </si>
  <si>
    <t>R2, R10</t>
  </si>
  <si>
    <t>R3, R15, R16</t>
  </si>
  <si>
    <t>R4</t>
  </si>
  <si>
    <t>R5, R6, R7, R14</t>
  </si>
  <si>
    <t>R8</t>
  </si>
  <si>
    <t>R11</t>
  </si>
  <si>
    <t>R12</t>
  </si>
  <si>
    <t>R13</t>
  </si>
  <si>
    <t>S1, S2</t>
  </si>
  <si>
    <t>ST2, ST4</t>
  </si>
  <si>
    <t>ST3</t>
  </si>
  <si>
    <t>SW1, SW2, SW3</t>
  </si>
  <si>
    <t>Comment</t>
  </si>
  <si>
    <t>100n</t>
  </si>
  <si>
    <t>47µ</t>
  </si>
  <si>
    <t>1N4004</t>
  </si>
  <si>
    <t>1N4448</t>
  </si>
  <si>
    <t>LM317TG</t>
  </si>
  <si>
    <t>LM358N</t>
  </si>
  <si>
    <t>2K</t>
  </si>
  <si>
    <t>2k21</t>
  </si>
  <si>
    <t>1k</t>
  </si>
  <si>
    <t>10k</t>
  </si>
  <si>
    <t>4k75</t>
  </si>
  <si>
    <t>DS_PDV_P8104-2950677</t>
  </si>
  <si>
    <t>PT1000</t>
  </si>
  <si>
    <t>0S202011MA0QN1</t>
  </si>
  <si>
    <t>ST_1Pol_30212_AWG16_ROT</t>
  </si>
  <si>
    <t>TSW-104-07-F-S</t>
  </si>
  <si>
    <t>SKHLLFA010</t>
  </si>
  <si>
    <t>Footprint</t>
  </si>
  <si>
    <t>C_THT_RM5.08_L7_B4</t>
  </si>
  <si>
    <t>DO-41_RM10.16_THT</t>
  </si>
  <si>
    <t>DO-35_RM10.16_THT_RED</t>
  </si>
  <si>
    <t>TO220-3 THT</t>
  </si>
  <si>
    <t>PDIP8 THT</t>
  </si>
  <si>
    <t>R_THT_RM10.16</t>
  </si>
  <si>
    <t>RJ-5EW</t>
  </si>
  <si>
    <t>LDR</t>
  </si>
  <si>
    <t>Schiebeschalter THT 0S202011MA0QN1</t>
  </si>
  <si>
    <t>ST_1Pol_THT_SP_AWG16</t>
  </si>
  <si>
    <t>ST_SL_2_54_4Pol_THT</t>
  </si>
  <si>
    <t>SW_SKHL_6x3.5mm</t>
  </si>
  <si>
    <t>Mounting Technology</t>
  </si>
  <si>
    <t>THT</t>
  </si>
  <si>
    <t>W:\Ausbildung\Technische Ausbildungsprojekte\17862_Wordclock\PowerBors\2_CAD\V2\PCB_Project_WordClock.PrjPcb</t>
  </si>
  <si>
    <t>PCB_Project_WordClock.PrjPcb</t>
  </si>
  <si>
    <t>STL THT for Variant [A Default] of Project [PCB_Project_WordClock.PrjPcb] (No PCB Document Selected)</t>
  </si>
  <si>
    <t>290</t>
  </si>
  <si>
    <t>01.08.2024 10:56</t>
  </si>
  <si>
    <t>STL THT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</si>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</sst>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u/>
      <sz val="2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vertical="top"/>
    </xf>
    <xf numFmtId="14" fontId="4" fillId="0" borderId="0" xfId="0" applyNumberFormat="1" applyFont="1" applyBorder="1" applyAlignment="1"/>
    <xf numFmtId="0" fontId="5" fillId="0" borderId="0" xfId="0" applyFont="1" applyAlignment="1">
      <alignment vertical="center"/>
    </xf>
    <xf numFmtId="14" fontId="4" fillId="0" borderId="9" xfId="0" applyNumberFormat="1" applyFont="1" applyBorder="1" applyAlignment="1">
      <alignment vertical="top"/>
    </xf>
    <xf numFmtId="1" fontId="4" fillId="0" borderId="0" xfId="0" applyNumberFormat="1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0" xfId="0" applyFont="1"/>
    <xf numFmtId="0" fontId="4" fillId="0" borderId="0" xfId="0" applyNumberFormat="1" applyFont="1" applyFill="1" applyBorder="1" applyAlignment="1" applyProtection="1">
      <protection locked="0"/>
    </xf>
    <xf numFmtId="0" fontId="4" fillId="0" borderId="11" xfId="0" applyNumberFormat="1" applyFont="1" applyFill="1" applyBorder="1" applyAlignment="1" applyProtection="1">
      <alignment vertical="top"/>
      <protection locked="0"/>
    </xf>
    <xf numFmtId="0" fontId="4" fillId="0" borderId="12" xfId="0" applyNumberFormat="1" applyFont="1" applyFill="1" applyBorder="1" applyAlignment="1" applyProtection="1">
      <alignment horizontal="left" vertical="top"/>
      <protection locked="0"/>
    </xf>
    <xf numFmtId="0" fontId="4" fillId="0" borderId="13" xfId="0" applyNumberFormat="1" applyFont="1" applyFill="1" applyBorder="1" applyAlignment="1" applyProtection="1">
      <alignment vertical="top"/>
      <protection locked="0"/>
    </xf>
    <xf numFmtId="0" fontId="6" fillId="2" borderId="14" xfId="0" applyNumberFormat="1" applyFont="1" applyFill="1" applyBorder="1" applyAlignment="1" applyProtection="1">
      <alignment vertical="top" wrapText="1"/>
      <protection locked="0"/>
    </xf>
    <xf numFmtId="0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6" fillId="2" borderId="8" xfId="0" applyNumberFormat="1" applyFont="1" applyFill="1" applyBorder="1" applyAlignment="1" applyProtection="1">
      <alignment vertical="top" wrapText="1"/>
      <protection locked="0"/>
    </xf>
    <xf numFmtId="0" fontId="4" fillId="2" borderId="11" xfId="0" applyNumberFormat="1" applyFont="1" applyFill="1" applyBorder="1" applyAlignment="1" applyProtection="1">
      <alignment vertical="top" wrapText="1"/>
      <protection locked="0"/>
    </xf>
    <xf numFmtId="0" fontId="4" fillId="2" borderId="12" xfId="0" applyNumberFormat="1" applyFont="1" applyFill="1" applyBorder="1" applyAlignment="1" applyProtection="1">
      <alignment horizontal="left" vertical="top" wrapText="1"/>
      <protection locked="0"/>
    </xf>
    <xf numFmtId="0" fontId="6" fillId="2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>
      <alignment horizontal="left" vertical="top"/>
    </xf>
    <xf numFmtId="0" fontId="7" fillId="0" borderId="10" xfId="0" applyFont="1" applyBorder="1" applyAlignment="1"/>
    <xf numFmtId="0" fontId="7" fillId="0" borderId="0" xfId="0" applyFont="1" applyBorder="1" applyAlignment="1"/>
    <xf numFmtId="0" fontId="8" fillId="0" borderId="9" xfId="0" applyFont="1" applyBorder="1" applyAlignment="1"/>
    <xf numFmtId="0" fontId="9" fillId="0" borderId="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9" xfId="0" applyFont="1" applyBorder="1" applyAlignment="1"/>
    <xf numFmtId="0" fontId="9" fillId="0" borderId="12" xfId="0" applyFont="1" applyBorder="1" applyAlignment="1">
      <alignment horizontal="left"/>
    </xf>
    <xf numFmtId="0" fontId="9" fillId="0" borderId="0" xfId="0" applyFont="1" applyBorder="1" applyAlignment="1"/>
    <xf numFmtId="0" fontId="9" fillId="0" borderId="10" xfId="0" applyFont="1" applyBorder="1" applyAlignment="1"/>
    <xf numFmtId="164" fontId="9" fillId="0" borderId="15" xfId="0" applyNumberFormat="1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49" fontId="9" fillId="0" borderId="15" xfId="0" applyNumberFormat="1" applyFont="1" applyBorder="1" applyAlignment="1">
      <alignment horizontal="left"/>
    </xf>
    <xf numFmtId="0" fontId="8" fillId="3" borderId="16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1" fontId="10" fillId="4" borderId="17" xfId="0" applyNumberFormat="1" applyFont="1" applyFill="1" applyBorder="1" applyAlignment="1">
      <alignment vertical="top"/>
    </xf>
    <xf numFmtId="0" fontId="4" fillId="4" borderId="14" xfId="0" applyFont="1" applyFill="1" applyBorder="1" applyAlignment="1"/>
    <xf numFmtId="0" fontId="4" fillId="4" borderId="7" xfId="0" applyFont="1" applyFill="1" applyBorder="1" applyAlignment="1">
      <alignment horizontal="left"/>
    </xf>
    <xf numFmtId="0" fontId="12" fillId="4" borderId="12" xfId="0" applyFont="1" applyFill="1" applyBorder="1" applyAlignment="1"/>
    <xf numFmtId="0" fontId="13" fillId="4" borderId="12" xfId="0" applyFont="1" applyFill="1" applyBorder="1" applyAlignment="1">
      <alignment vertical="center"/>
    </xf>
    <xf numFmtId="0" fontId="11" fillId="4" borderId="11" xfId="0" applyFont="1" applyFill="1" applyBorder="1" applyAlignment="1">
      <alignment horizontal="left" vertical="top"/>
    </xf>
    <xf numFmtId="0" fontId="4" fillId="4" borderId="13" xfId="0" applyFont="1" applyFill="1" applyBorder="1" applyAlignment="1"/>
    <xf numFmtId="0" fontId="8" fillId="0" borderId="11" xfId="0" applyFont="1" applyBorder="1" applyAlignment="1"/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3" xfId="1" applyFont="1" applyBorder="1" applyAlignment="1" applyProtection="1">
      <alignment horizontal="center" vertical="center"/>
    </xf>
    <xf numFmtId="0" fontId="10" fillId="0" borderId="17" xfId="0" applyFont="1" applyBorder="1" applyAlignment="1">
      <alignment horizontal="left" vertical="top"/>
    </xf>
    <xf numFmtId="14" fontId="10" fillId="0" borderId="20" xfId="0" applyNumberFormat="1" applyFont="1" applyBorder="1" applyAlignment="1">
      <alignment vertical="top"/>
    </xf>
    <xf numFmtId="1" fontId="10" fillId="4" borderId="21" xfId="0" applyNumberFormat="1" applyFont="1" applyFill="1" applyBorder="1" applyAlignment="1">
      <alignment vertical="top"/>
    </xf>
    <xf numFmtId="0" fontId="10" fillId="0" borderId="21" xfId="0" applyFont="1" applyBorder="1" applyAlignment="1">
      <alignment horizontal="left" vertical="top"/>
    </xf>
    <xf numFmtId="0" fontId="10" fillId="0" borderId="22" xfId="0" applyFont="1" applyBorder="1" applyAlignment="1">
      <alignment vertical="top"/>
    </xf>
    <xf numFmtId="0" fontId="10" fillId="0" borderId="23" xfId="0" applyFont="1" applyBorder="1" applyAlignment="1">
      <alignment vertical="top"/>
    </xf>
    <xf numFmtId="0" fontId="11" fillId="4" borderId="12" xfId="0" quotePrefix="1" applyFont="1" applyFill="1" applyBorder="1" applyAlignment="1">
      <alignment horizontal="left" vertical="top"/>
    </xf>
    <xf numFmtId="0" fontId="8" fillId="0" borderId="15" xfId="0" quotePrefix="1" applyFont="1" applyBorder="1" applyAlignment="1">
      <alignment horizontal="left"/>
    </xf>
    <xf numFmtId="0" fontId="8" fillId="0" borderId="12" xfId="0" quotePrefix="1" applyFont="1" applyBorder="1" applyAlignment="1">
      <alignment horizontal="left"/>
    </xf>
    <xf numFmtId="0" fontId="9" fillId="0" borderId="12" xfId="0" quotePrefix="1" applyFont="1" applyBorder="1" applyAlignment="1">
      <alignment horizontal="left"/>
    </xf>
    <xf numFmtId="49" fontId="9" fillId="0" borderId="15" xfId="0" quotePrefix="1" applyNumberFormat="1" applyFont="1" applyBorder="1" applyAlignment="1">
      <alignment horizontal="left"/>
    </xf>
    <xf numFmtId="0" fontId="0" fillId="3" borderId="2" xfId="0" quotePrefix="1" applyFill="1" applyBorder="1" applyAlignment="1">
      <alignment horizontal="left" vertical="center"/>
    </xf>
    <xf numFmtId="0" fontId="0" fillId="4" borderId="4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4" borderId="6" xfId="0" quotePrefix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6</xdr:col>
      <xdr:colOff>0</xdr:colOff>
      <xdr:row>4</xdr:row>
      <xdr:rowOff>171450</xdr:rowOff>
    </xdr:to>
    <xdr:pic>
      <xdr:nvPicPr>
        <xdr:cNvPr id="106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0"/>
          <a:ext cx="683895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m.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showGridLines="0" tabSelected="1" zoomScale="70" zoomScaleNormal="70" workbookViewId="0">
      <selection activeCell="B9" sqref="B9"/>
    </sheetView>
  </sheetViews>
  <sheetFormatPr baseColWidth="10" defaultColWidth="9.140625" defaultRowHeight="12.75" x14ac:dyDescent="0.2"/>
  <cols>
    <col min="1" max="1" width="29.28515625" style="10" customWidth="1"/>
    <col min="2" max="2" width="19.5703125" style="29" customWidth="1"/>
    <col min="3" max="3" width="81" style="29" customWidth="1"/>
    <col min="4" max="5" width="33.7109375" style="10" customWidth="1"/>
    <col min="6" max="6" width="35.5703125" style="10" customWidth="1"/>
    <col min="7" max="16384" width="9.140625" style="10"/>
  </cols>
  <sheetData>
    <row r="1" spans="1:7" x14ac:dyDescent="0.2">
      <c r="A1" s="47"/>
      <c r="B1" s="48"/>
      <c r="C1" s="48"/>
      <c r="D1" s="7"/>
      <c r="E1" s="7"/>
      <c r="F1" s="8"/>
      <c r="G1" s="9"/>
    </row>
    <row r="2" spans="1:7" ht="60" customHeight="1" x14ac:dyDescent="0.55000000000000004">
      <c r="A2" s="51" t="s">
        <v>17</v>
      </c>
      <c r="B2" s="49"/>
      <c r="C2" s="63" t="s">
        <v>25</v>
      </c>
      <c r="D2" s="50"/>
      <c r="E2" s="50"/>
      <c r="F2" s="52"/>
      <c r="G2" s="9"/>
    </row>
    <row r="3" spans="1:7" ht="26.25" x14ac:dyDescent="0.4">
      <c r="A3" s="32" t="s">
        <v>22</v>
      </c>
      <c r="B3" s="33"/>
      <c r="C3" s="64" t="s">
        <v>26</v>
      </c>
      <c r="D3" s="31"/>
      <c r="E3" s="31"/>
      <c r="F3" s="30"/>
      <c r="G3" s="9"/>
    </row>
    <row r="4" spans="1:7" ht="26.25" x14ac:dyDescent="0.4">
      <c r="A4" s="32" t="s">
        <v>19</v>
      </c>
      <c r="B4" s="33"/>
      <c r="C4" s="64" t="s">
        <v>27</v>
      </c>
      <c r="D4" s="31"/>
      <c r="E4" s="31"/>
      <c r="F4" s="30"/>
      <c r="G4" s="9"/>
    </row>
    <row r="5" spans="1:7" ht="26.25" x14ac:dyDescent="0.4">
      <c r="A5" s="32" t="s">
        <v>2</v>
      </c>
      <c r="B5" s="33"/>
      <c r="C5" s="65" t="s">
        <v>28</v>
      </c>
      <c r="D5" s="31"/>
      <c r="E5" s="31"/>
      <c r="F5" s="30"/>
      <c r="G5" s="9"/>
    </row>
    <row r="6" spans="1:7" ht="26.25" x14ac:dyDescent="0.4">
      <c r="A6" s="53"/>
      <c r="B6" s="34"/>
      <c r="C6" s="36"/>
      <c r="D6" s="54" t="s">
        <v>20</v>
      </c>
      <c r="E6" s="55"/>
      <c r="F6" s="56" t="s">
        <v>21</v>
      </c>
      <c r="G6" s="9"/>
    </row>
    <row r="7" spans="1:7" ht="26.25" x14ac:dyDescent="0.4">
      <c r="A7" s="35" t="s">
        <v>0</v>
      </c>
      <c r="B7" s="66" t="s">
        <v>29</v>
      </c>
      <c r="C7" s="66" t="s">
        <v>30</v>
      </c>
      <c r="D7" s="37"/>
      <c r="E7" s="37"/>
      <c r="F7" s="38"/>
      <c r="G7" s="11"/>
    </row>
    <row r="8" spans="1:7" ht="26.25" x14ac:dyDescent="0.4">
      <c r="A8" s="35" t="s">
        <v>1</v>
      </c>
      <c r="B8" s="39">
        <f ca="1">TODAY()</f>
        <v>45505</v>
      </c>
      <c r="C8" s="40">
        <f ca="1">NOW()</f>
        <v>45505.456117361115</v>
      </c>
      <c r="D8" s="37"/>
      <c r="E8" s="37"/>
      <c r="F8" s="38"/>
      <c r="G8" s="11"/>
    </row>
    <row r="9" spans="1:7" ht="26.25" x14ac:dyDescent="0.4">
      <c r="A9" s="35" t="s">
        <v>18</v>
      </c>
      <c r="B9" s="67" t="s">
        <v>31</v>
      </c>
      <c r="C9" s="41"/>
      <c r="D9" s="37"/>
      <c r="E9" s="37"/>
      <c r="F9" s="38"/>
      <c r="G9" s="9"/>
    </row>
    <row r="10" spans="1:7" ht="26.25" x14ac:dyDescent="0.4">
      <c r="A10" s="35"/>
      <c r="B10" s="33"/>
      <c r="C10" s="33"/>
      <c r="D10" s="37"/>
      <c r="E10" s="37"/>
      <c r="F10" s="38"/>
      <c r="G10" s="9"/>
    </row>
    <row r="11" spans="1:7" s="12" customFormat="1" ht="26.25" x14ac:dyDescent="0.2">
      <c r="A11" s="42" t="s">
        <v>32</v>
      </c>
      <c r="B11" s="42" t="s">
        <v>35</v>
      </c>
      <c r="C11" s="42" t="s">
        <v>36</v>
      </c>
      <c r="D11" s="42" t="s">
        <v>56</v>
      </c>
      <c r="E11" s="43" t="s">
        <v>74</v>
      </c>
      <c r="F11" s="43" t="s">
        <v>87</v>
      </c>
    </row>
    <row r="12" spans="1:7" ht="23.25" customHeight="1" x14ac:dyDescent="0.2">
      <c r="A12" s="44">
        <v>30339601</v>
      </c>
      <c r="B12" s="44">
        <v>2</v>
      </c>
      <c r="C12" s="44" t="s">
        <v>37</v>
      </c>
      <c r="D12" s="44" t="s">
        <v>57</v>
      </c>
      <c r="E12" s="44" t="s">
        <v>75</v>
      </c>
      <c r="F12" s="44" t="s">
        <v>88</v>
      </c>
    </row>
    <row r="13" spans="1:7" ht="23.25" customHeight="1" x14ac:dyDescent="0.2">
      <c r="A13" s="45" t="s">
        <v>33</v>
      </c>
      <c r="B13" s="45">
        <v>2</v>
      </c>
      <c r="C13" s="45" t="s">
        <v>38</v>
      </c>
      <c r="D13" s="45" t="s">
        <v>58</v>
      </c>
      <c r="E13" s="45" t="s">
        <v>75</v>
      </c>
      <c r="F13" s="45" t="s">
        <v>88</v>
      </c>
    </row>
    <row r="14" spans="1:7" ht="23.25" customHeight="1" x14ac:dyDescent="0.2">
      <c r="A14" s="44">
        <v>30045701</v>
      </c>
      <c r="B14" s="44">
        <v>2</v>
      </c>
      <c r="C14" s="44" t="s">
        <v>39</v>
      </c>
      <c r="D14" s="44" t="s">
        <v>59</v>
      </c>
      <c r="E14" s="44" t="s">
        <v>76</v>
      </c>
      <c r="F14" s="44" t="s">
        <v>88</v>
      </c>
    </row>
    <row r="15" spans="1:7" ht="23.25" customHeight="1" x14ac:dyDescent="0.2">
      <c r="A15" s="45">
        <v>40136001</v>
      </c>
      <c r="B15" s="45">
        <v>2</v>
      </c>
      <c r="C15" s="45" t="s">
        <v>40</v>
      </c>
      <c r="D15" s="45" t="s">
        <v>60</v>
      </c>
      <c r="E15" s="45" t="s">
        <v>77</v>
      </c>
      <c r="F15" s="45" t="s">
        <v>88</v>
      </c>
    </row>
    <row r="16" spans="1:7" ht="23.25" customHeight="1" x14ac:dyDescent="0.2">
      <c r="A16" s="44">
        <v>30097701</v>
      </c>
      <c r="B16" s="44">
        <v>2</v>
      </c>
      <c r="C16" s="44" t="s">
        <v>41</v>
      </c>
      <c r="D16" s="44" t="s">
        <v>61</v>
      </c>
      <c r="E16" s="44" t="s">
        <v>78</v>
      </c>
      <c r="F16" s="44" t="s">
        <v>88</v>
      </c>
    </row>
    <row r="17" spans="1:6" ht="23.25" customHeight="1" x14ac:dyDescent="0.2">
      <c r="A17" s="45">
        <v>30031401</v>
      </c>
      <c r="B17" s="45">
        <v>2</v>
      </c>
      <c r="C17" s="45" t="s">
        <v>42</v>
      </c>
      <c r="D17" s="45" t="s">
        <v>62</v>
      </c>
      <c r="E17" s="45" t="s">
        <v>79</v>
      </c>
      <c r="F17" s="45" t="s">
        <v>88</v>
      </c>
    </row>
    <row r="18" spans="1:6" ht="23.25" customHeight="1" x14ac:dyDescent="0.2">
      <c r="A18" s="44">
        <v>30426601</v>
      </c>
      <c r="B18" s="44">
        <v>2</v>
      </c>
      <c r="C18" s="44" t="s">
        <v>43</v>
      </c>
      <c r="D18" s="44" t="s">
        <v>63</v>
      </c>
      <c r="E18" s="44" t="s">
        <v>80</v>
      </c>
      <c r="F18" s="44" t="s">
        <v>88</v>
      </c>
    </row>
    <row r="19" spans="1:6" ht="23.25" customHeight="1" x14ac:dyDescent="0.2">
      <c r="A19" s="45">
        <v>30002501</v>
      </c>
      <c r="B19" s="45">
        <v>2</v>
      </c>
      <c r="C19" s="45" t="s">
        <v>44</v>
      </c>
      <c r="D19" s="45" t="s">
        <v>64</v>
      </c>
      <c r="E19" s="45" t="s">
        <v>80</v>
      </c>
      <c r="F19" s="45" t="s">
        <v>88</v>
      </c>
    </row>
    <row r="20" spans="1:6" ht="23.25" customHeight="1" x14ac:dyDescent="0.2">
      <c r="A20" s="44">
        <v>30045601</v>
      </c>
      <c r="B20" s="44">
        <v>3</v>
      </c>
      <c r="C20" s="44" t="s">
        <v>45</v>
      </c>
      <c r="D20" s="44" t="s">
        <v>65</v>
      </c>
      <c r="E20" s="44" t="s">
        <v>80</v>
      </c>
      <c r="F20" s="44" t="s">
        <v>88</v>
      </c>
    </row>
    <row r="21" spans="1:6" ht="23.25" customHeight="1" x14ac:dyDescent="0.2">
      <c r="A21" s="45">
        <v>30005301</v>
      </c>
      <c r="B21" s="45">
        <v>1</v>
      </c>
      <c r="C21" s="45" t="s">
        <v>46</v>
      </c>
      <c r="D21" s="45" t="s">
        <v>66</v>
      </c>
      <c r="E21" s="45" t="s">
        <v>81</v>
      </c>
      <c r="F21" s="45" t="s">
        <v>88</v>
      </c>
    </row>
    <row r="22" spans="1:6" ht="23.25" customHeight="1" x14ac:dyDescent="0.2">
      <c r="A22" s="44">
        <v>30037201</v>
      </c>
      <c r="B22" s="44">
        <v>4</v>
      </c>
      <c r="C22" s="44" t="s">
        <v>47</v>
      </c>
      <c r="D22" s="44" t="s">
        <v>66</v>
      </c>
      <c r="E22" s="44" t="s">
        <v>80</v>
      </c>
      <c r="F22" s="44" t="s">
        <v>88</v>
      </c>
    </row>
    <row r="23" spans="1:6" ht="23.25" customHeight="1" x14ac:dyDescent="0.2">
      <c r="A23" s="45">
        <v>30019501</v>
      </c>
      <c r="B23" s="45">
        <v>1</v>
      </c>
      <c r="C23" s="45" t="s">
        <v>48</v>
      </c>
      <c r="D23" s="45" t="s">
        <v>67</v>
      </c>
      <c r="E23" s="45" t="s">
        <v>80</v>
      </c>
      <c r="F23" s="45" t="s">
        <v>88</v>
      </c>
    </row>
    <row r="24" spans="1:6" ht="23.25" customHeight="1" x14ac:dyDescent="0.2">
      <c r="A24" s="44" t="s">
        <v>34</v>
      </c>
      <c r="B24" s="44">
        <v>1</v>
      </c>
      <c r="C24" s="44" t="s">
        <v>49</v>
      </c>
      <c r="D24" s="44" t="s">
        <v>68</v>
      </c>
      <c r="E24" s="44" t="s">
        <v>82</v>
      </c>
      <c r="F24" s="44" t="s">
        <v>88</v>
      </c>
    </row>
    <row r="25" spans="1:6" ht="23.25" customHeight="1" x14ac:dyDescent="0.2">
      <c r="A25" s="45" t="s">
        <v>34</v>
      </c>
      <c r="B25" s="45">
        <v>1</v>
      </c>
      <c r="C25" s="45" t="s">
        <v>50</v>
      </c>
      <c r="D25" s="45" t="s">
        <v>69</v>
      </c>
      <c r="E25" s="45" t="s">
        <v>69</v>
      </c>
      <c r="F25" s="45" t="s">
        <v>88</v>
      </c>
    </row>
    <row r="26" spans="1:6" ht="23.25" customHeight="1" x14ac:dyDescent="0.2">
      <c r="A26" s="44">
        <v>30005101</v>
      </c>
      <c r="B26" s="44">
        <v>1</v>
      </c>
      <c r="C26" s="44" t="s">
        <v>51</v>
      </c>
      <c r="D26" s="44" t="s">
        <v>63</v>
      </c>
      <c r="E26" s="44" t="s">
        <v>81</v>
      </c>
      <c r="F26" s="44" t="s">
        <v>88</v>
      </c>
    </row>
    <row r="27" spans="1:6" ht="23.25" customHeight="1" x14ac:dyDescent="0.2">
      <c r="A27" s="45" t="s">
        <v>34</v>
      </c>
      <c r="B27" s="45">
        <v>2</v>
      </c>
      <c r="C27" s="45" t="s">
        <v>52</v>
      </c>
      <c r="D27" s="45" t="s">
        <v>70</v>
      </c>
      <c r="E27" s="45" t="s">
        <v>83</v>
      </c>
      <c r="F27" s="45" t="s">
        <v>88</v>
      </c>
    </row>
    <row r="28" spans="1:6" ht="23.25" customHeight="1" x14ac:dyDescent="0.2">
      <c r="A28" s="44">
        <v>30445401</v>
      </c>
      <c r="B28" s="44">
        <v>2</v>
      </c>
      <c r="C28" s="44" t="s">
        <v>53</v>
      </c>
      <c r="D28" s="44" t="s">
        <v>71</v>
      </c>
      <c r="E28" s="44" t="s">
        <v>84</v>
      </c>
      <c r="F28" s="44" t="s">
        <v>88</v>
      </c>
    </row>
    <row r="29" spans="1:6" ht="23.25" customHeight="1" x14ac:dyDescent="0.2">
      <c r="A29" s="45">
        <v>30066301</v>
      </c>
      <c r="B29" s="45">
        <v>1</v>
      </c>
      <c r="C29" s="45" t="s">
        <v>54</v>
      </c>
      <c r="D29" s="45" t="s">
        <v>72</v>
      </c>
      <c r="E29" s="45" t="s">
        <v>85</v>
      </c>
      <c r="F29" s="45" t="s">
        <v>88</v>
      </c>
    </row>
    <row r="30" spans="1:6" ht="23.25" customHeight="1" thickBot="1" x14ac:dyDescent="0.25">
      <c r="A30" s="44">
        <v>30279101</v>
      </c>
      <c r="B30" s="44">
        <v>3</v>
      </c>
      <c r="C30" s="44" t="s">
        <v>55</v>
      </c>
      <c r="D30" s="44" t="s">
        <v>73</v>
      </c>
      <c r="E30" s="44" t="s">
        <v>86</v>
      </c>
      <c r="F30" s="44" t="s">
        <v>88</v>
      </c>
    </row>
    <row r="31" spans="1:6" ht="24" thickTop="1" x14ac:dyDescent="0.2">
      <c r="A31" s="58"/>
      <c r="B31" s="59">
        <f>SUM(B12:B30)</f>
        <v>36</v>
      </c>
      <c r="C31" s="60" t="s">
        <v>23</v>
      </c>
      <c r="D31" s="61"/>
      <c r="E31" s="61"/>
      <c r="F31" s="62"/>
    </row>
    <row r="32" spans="1:6" ht="23.25" x14ac:dyDescent="0.2">
      <c r="A32" s="13"/>
      <c r="B32" s="46">
        <f>COUNTA(B12:B30)</f>
        <v>19</v>
      </c>
      <c r="C32" s="57" t="s">
        <v>24</v>
      </c>
      <c r="D32" s="16"/>
      <c r="E32" s="16"/>
      <c r="F32" s="17"/>
    </row>
    <row r="33" spans="1:7" x14ac:dyDescent="0.2">
      <c r="A33" s="13"/>
      <c r="B33" s="14"/>
      <c r="C33" s="15"/>
      <c r="D33" s="16"/>
      <c r="E33" s="16"/>
      <c r="F33" s="17"/>
    </row>
    <row r="34" spans="1:7" s="18" customFormat="1" ht="12.95" customHeight="1" x14ac:dyDescent="0.2">
      <c r="A34" s="20"/>
      <c r="B34" s="21"/>
      <c r="C34" s="21"/>
      <c r="D34" s="21"/>
      <c r="E34" s="21"/>
      <c r="F34" s="22"/>
      <c r="G34" s="19"/>
    </row>
    <row r="35" spans="1:7" s="18" customFormat="1" ht="12.95" customHeight="1" x14ac:dyDescent="0.2">
      <c r="A35" s="23"/>
      <c r="B35" s="24"/>
      <c r="C35" s="24"/>
      <c r="D35" s="24"/>
      <c r="E35" s="24"/>
      <c r="F35" s="25"/>
      <c r="G35" s="19"/>
    </row>
    <row r="36" spans="1:7" s="18" customFormat="1" ht="12.95" customHeight="1" x14ac:dyDescent="0.2">
      <c r="A36" s="26"/>
      <c r="B36" s="27"/>
      <c r="C36" s="27"/>
      <c r="D36" s="27"/>
      <c r="E36" s="27"/>
      <c r="F36" s="28"/>
      <c r="G36" s="19"/>
    </row>
  </sheetData>
  <phoneticPr fontId="0" type="noConversion"/>
  <hyperlinks>
    <hyperlink ref="F6" r:id="rId1"/>
  </hyperlinks>
  <pageMargins left="0.47244094488188981" right="0.15748031496062992" top="0.59055118110236227" bottom="0.78740157480314965" header="0.51181102362204722" footer="0.51181102362204722"/>
  <pageSetup paperSize="9" scale="39" fitToHeight="0" orientation="portrait" horizontalDpi="200" verticalDpi="200" r:id="rId2"/>
  <headerFooter alignWithMargins="0">
    <oddFooter>&amp;LFSM AG&amp;C&amp;D&amp;RSeite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9.140625" defaultRowHeight="12.75" x14ac:dyDescent="0.2"/>
  <cols>
    <col min="1" max="1" width="30.28515625" style="1" customWidth="1"/>
    <col min="2" max="2" width="108.5703125" style="1" customWidth="1"/>
  </cols>
  <sheetData>
    <row r="1" spans="1:2" s="3" customFormat="1" ht="17.25" customHeight="1" x14ac:dyDescent="0.2">
      <c r="A1" s="2" t="s">
        <v>4</v>
      </c>
      <c r="B1" s="68" t="s">
        <v>89</v>
      </c>
    </row>
    <row r="2" spans="1:2" s="3" customFormat="1" ht="17.25" customHeight="1" x14ac:dyDescent="0.2">
      <c r="A2" s="4" t="s">
        <v>6</v>
      </c>
      <c r="B2" s="69" t="s">
        <v>90</v>
      </c>
    </row>
    <row r="3" spans="1:2" s="3" customFormat="1" ht="17.25" customHeight="1" x14ac:dyDescent="0.2">
      <c r="A3" s="5" t="s">
        <v>5</v>
      </c>
      <c r="B3" s="70" t="s">
        <v>28</v>
      </c>
    </row>
    <row r="4" spans="1:2" s="3" customFormat="1" ht="17.25" customHeight="1" x14ac:dyDescent="0.2">
      <c r="A4" s="4" t="s">
        <v>7</v>
      </c>
      <c r="B4" s="69" t="s">
        <v>90</v>
      </c>
    </row>
    <row r="5" spans="1:2" s="3" customFormat="1" ht="17.25" customHeight="1" x14ac:dyDescent="0.2">
      <c r="A5" s="5" t="s">
        <v>8</v>
      </c>
      <c r="B5" s="70" t="s">
        <v>89</v>
      </c>
    </row>
    <row r="6" spans="1:2" s="3" customFormat="1" ht="17.25" customHeight="1" x14ac:dyDescent="0.2">
      <c r="A6" s="4" t="s">
        <v>3</v>
      </c>
      <c r="B6" s="69" t="s">
        <v>91</v>
      </c>
    </row>
    <row r="7" spans="1:2" s="3" customFormat="1" ht="17.25" customHeight="1" x14ac:dyDescent="0.2">
      <c r="A7" s="5" t="s">
        <v>9</v>
      </c>
      <c r="B7" s="70" t="s">
        <v>92</v>
      </c>
    </row>
    <row r="8" spans="1:2" s="3" customFormat="1" ht="17.25" customHeight="1" x14ac:dyDescent="0.2">
      <c r="A8" s="4" t="s">
        <v>10</v>
      </c>
      <c r="B8" s="69" t="s">
        <v>30</v>
      </c>
    </row>
    <row r="9" spans="1:2" s="3" customFormat="1" ht="17.25" customHeight="1" x14ac:dyDescent="0.2">
      <c r="A9" s="5" t="s">
        <v>11</v>
      </c>
      <c r="B9" s="70" t="s">
        <v>29</v>
      </c>
    </row>
    <row r="10" spans="1:2" s="3" customFormat="1" ht="17.25" customHeight="1" x14ac:dyDescent="0.2">
      <c r="A10" s="4" t="s">
        <v>13</v>
      </c>
      <c r="B10" s="69" t="s">
        <v>93</v>
      </c>
    </row>
    <row r="11" spans="1:2" s="3" customFormat="1" ht="17.25" customHeight="1" x14ac:dyDescent="0.2">
      <c r="A11" s="5" t="s">
        <v>12</v>
      </c>
      <c r="B11" s="70" t="s">
        <v>94</v>
      </c>
    </row>
    <row r="12" spans="1:2" s="3" customFormat="1" ht="17.25" customHeight="1" x14ac:dyDescent="0.2">
      <c r="A12" s="4" t="s">
        <v>14</v>
      </c>
      <c r="B12" s="69" t="s">
        <v>95</v>
      </c>
    </row>
    <row r="13" spans="1:2" s="3" customFormat="1" ht="17.25" customHeight="1" x14ac:dyDescent="0.2">
      <c r="A13" s="5" t="s">
        <v>15</v>
      </c>
      <c r="B13" s="70" t="s">
        <v>96</v>
      </c>
    </row>
    <row r="14" spans="1:2" s="3" customFormat="1" ht="17.25" customHeight="1" thickBot="1" x14ac:dyDescent="0.25">
      <c r="A14" s="6" t="s">
        <v>16</v>
      </c>
      <c r="B14" s="71" t="s">
        <v>17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Hättich</dc:creator>
  <cp:lastModifiedBy>Stefan Saier</cp:lastModifiedBy>
  <cp:lastPrinted>2024-04-29T08:05:13Z</cp:lastPrinted>
  <dcterms:created xsi:type="dcterms:W3CDTF">2000-10-27T00:30:29Z</dcterms:created>
  <dcterms:modified xsi:type="dcterms:W3CDTF">2024-08-01T08:56:49Z</dcterms:modified>
</cp:coreProperties>
</file>