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5sem_kill_me\TPO\lab04\"/>
    </mc:Choice>
  </mc:AlternateContent>
  <xr:revisionPtr revIDLastSave="0" documentId="13_ncr:1_{03E1936D-F06B-4DB9-BAAD-017FD6C62C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46" i="1"/>
  <c r="A47" i="1"/>
  <c r="A48" i="1"/>
  <c r="A45" i="1"/>
  <c r="A40" i="1"/>
  <c r="A41" i="1"/>
  <c r="A42" i="1"/>
  <c r="A43" i="1"/>
  <c r="A39" i="1"/>
  <c r="A37" i="1"/>
  <c r="D34" i="1"/>
  <c r="E34" i="1" s="1"/>
  <c r="A34" i="1"/>
  <c r="A19" i="1"/>
  <c r="A20" i="1"/>
  <c r="A21" i="1"/>
  <c r="A22" i="1"/>
  <c r="A18" i="1"/>
  <c r="A10" i="1"/>
  <c r="A11" i="1"/>
  <c r="A12" i="1"/>
  <c r="A13" i="1"/>
  <c r="A14" i="1"/>
  <c r="A15" i="1"/>
  <c r="A16" i="1"/>
  <c r="A9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<sst xmlns="http://schemas.openxmlformats.org/spreadsheetml/2006/main" count="287" uniqueCount="108">
  <si>
    <t>ID</t>
  </si>
  <si>
    <t>Parametr</t>
  </si>
  <si>
    <t>Value</t>
  </si>
  <si>
    <t>Expected Resault</t>
  </si>
  <si>
    <t>Login_field</t>
  </si>
  <si>
    <t>Average</t>
  </si>
  <si>
    <t>Max</t>
  </si>
  <si>
    <t>Max+1</t>
  </si>
  <si>
    <t>Min</t>
  </si>
  <si>
    <t>K</t>
  </si>
  <si>
    <t>Li</t>
  </si>
  <si>
    <t>Ivan_Ivanovich_Ivanov234562</t>
  </si>
  <si>
    <t>Login is too short, dude!</t>
  </si>
  <si>
    <t>Validation Passed</t>
  </si>
  <si>
    <t>PpopOPOPopopOPOP...Gcgt{50}</t>
  </si>
  <si>
    <t>GVGvvfJASENdavid…hell{51}</t>
  </si>
  <si>
    <t>Login is too long, dude!</t>
  </si>
  <si>
    <t>Password_field</t>
  </si>
  <si>
    <t>Password is too short, dude!</t>
  </si>
  <si>
    <t>Passwrd</t>
  </si>
  <si>
    <t>Equivalense class</t>
  </si>
  <si>
    <t>pass_rec</t>
  </si>
  <si>
    <t>2 a-z</t>
  </si>
  <si>
    <t>2 A-Z</t>
  </si>
  <si>
    <t>2 digits</t>
  </si>
  <si>
    <t>1 special simb</t>
  </si>
  <si>
    <t>password</t>
  </si>
  <si>
    <t>7 + pass_rec</t>
  </si>
  <si>
    <t>Pa$$w00rD</t>
  </si>
  <si>
    <t>Password is too simple. Don’t help criminals!</t>
  </si>
  <si>
    <t>375336643774ЗPAROL</t>
  </si>
  <si>
    <t>18 + pass_rec</t>
  </si>
  <si>
    <t>375336643774&amp;ParoL</t>
  </si>
  <si>
    <t>ffffffffffffffffff…ffffffff{30}</t>
  </si>
  <si>
    <t>30 +pass_rec</t>
  </si>
  <si>
    <t>fffffFFFF678!fffffff…ffffff{30}</t>
  </si>
  <si>
    <t>vgevfegvfevfeuv…fewfw{31}</t>
  </si>
  <si>
    <t>Password is too long dude!</t>
  </si>
  <si>
    <t>@</t>
  </si>
  <si>
    <t>Your email is too short!</t>
  </si>
  <si>
    <t>Birth_date_field</t>
  </si>
  <si>
    <t>any date</t>
  </si>
  <si>
    <t>User_pic_field</t>
  </si>
  <si>
    <t>Something wrong with your e-mail, dude!</t>
  </si>
  <si>
    <t>.png/.jpeg</t>
  </si>
  <si>
    <t>.jpg</t>
  </si>
  <si>
    <t>Oops, only .jpg is allowed!</t>
  </si>
  <si>
    <t>Size</t>
  </si>
  <si>
    <t>Format</t>
  </si>
  <si>
    <t>49kb</t>
  </si>
  <si>
    <t>50Kb</t>
  </si>
  <si>
    <t>500Kb</t>
  </si>
  <si>
    <t>1Mb</t>
  </si>
  <si>
    <t>2Mb</t>
  </si>
  <si>
    <t>It seems like it doesn’t exists</t>
  </si>
  <si>
    <t>Awesome pic, but too big!</t>
  </si>
  <si>
    <t>Dimension</t>
  </si>
  <si>
    <t>0x0</t>
  </si>
  <si>
    <t>1x1</t>
  </si>
  <si>
    <t>400x300</t>
  </si>
  <si>
    <t>800x600</t>
  </si>
  <si>
    <t>801x601</t>
  </si>
  <si>
    <t>E-mail field size</t>
  </si>
  <si>
    <t xml:space="preserve"> @a.b</t>
  </si>
  <si>
    <t>a@.by</t>
  </si>
  <si>
    <t>…..</t>
  </si>
  <si>
    <t>…...</t>
  </si>
  <si>
    <t>Email_field_format</t>
  </si>
  <si>
    <t>Local-part</t>
  </si>
  <si>
    <t>Hostname</t>
  </si>
  <si>
    <t>dot</t>
  </si>
  <si>
    <t>domain</t>
  </si>
  <si>
    <t>empty</t>
  </si>
  <si>
    <t>.</t>
  </si>
  <si>
    <t>@@</t>
  </si>
  <si>
    <t>..</t>
  </si>
  <si>
    <t>Date of Birth</t>
  </si>
  <si>
    <t>Day</t>
  </si>
  <si>
    <t>Month</t>
  </si>
  <si>
    <t>Year</t>
  </si>
  <si>
    <t>Age</t>
  </si>
  <si>
    <t>January, March, May, July, August, October, December</t>
  </si>
  <si>
    <t>April, June, September, November</t>
  </si>
  <si>
    <t>February (leap year)</t>
  </si>
  <si>
    <t>February (not aleap year)</t>
  </si>
  <si>
    <t>B11</t>
  </si>
  <si>
    <t>Min-1</t>
  </si>
  <si>
    <t>Something wrong with your date of birth, dude!</t>
  </si>
  <si>
    <t>“Seems like you’re too young, fella!</t>
  </si>
  <si>
    <t>B12</t>
  </si>
  <si>
    <t>B13</t>
  </si>
  <si>
    <t>B14</t>
  </si>
  <si>
    <t>B15</t>
  </si>
  <si>
    <t>People don't live that long, oldster!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</si>
  <si>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</si>
  <si>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</si>
  <si>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</si>
  <si>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</si>
  <si>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</si>
  <si>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</si>
  <si>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Троллейбус</t>
  </si>
  <si>
    <t>неделя</t>
  </si>
  <si>
    <t>наличными</t>
  </si>
  <si>
    <t>Метро</t>
  </si>
  <si>
    <t>декада</t>
  </si>
  <si>
    <t>Трамвай</t>
  </si>
  <si>
    <t>месяц</t>
  </si>
  <si>
    <t>4*4*2=32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</si>
</sst>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quotePrefix="1" applyBorder="1"/>
    <xf numFmtId="0" fontId="3" fillId="0" borderId="0" xfId="1" applyBorder="1"/>
    <xf numFmtId="164" fontId="0" fillId="0" borderId="7" xfId="0" applyNumberFormat="1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"/>
  <sheetViews>
    <sheetView tabSelected="1" topLeftCell="A54" zoomScale="73" zoomScaleNormal="63" workbookViewId="0">
      <selection activeCell="C35" sqref="C35"/>
    </sheetView>
  </sheetViews>
  <sheetFormatPr defaultRowHeight="14.5" x14ac:dyDescent="0.35"/>
  <cols>
    <col min="2" max="2" width="12.26953125" customWidth="1"/>
    <col min="3" max="3" width="30.26953125" customWidth="1"/>
    <col min="4" max="4" width="41.453125" customWidth="1"/>
    <col min="6" max="6" width="16" customWidth="1"/>
    <col min="7" max="7" width="19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G1" s="11" t="s">
        <v>20</v>
      </c>
      <c r="H1" s="12" t="s">
        <v>2</v>
      </c>
      <c r="I1" s="5"/>
    </row>
    <row r="2" spans="1:9" x14ac:dyDescent="0.35">
      <c r="A2" s="11" t="s">
        <v>4</v>
      </c>
      <c r="B2" s="4"/>
      <c r="C2" s="4"/>
      <c r="D2" s="5"/>
      <c r="G2" s="6" t="s">
        <v>21</v>
      </c>
      <c r="H2" t="s">
        <v>22</v>
      </c>
      <c r="I2" s="2"/>
    </row>
    <row r="3" spans="1:9" x14ac:dyDescent="0.35">
      <c r="A3" s="6" t="str">
        <f>"B"&amp;ROW()-2</f>
        <v>B1</v>
      </c>
      <c r="B3">
        <v>1</v>
      </c>
      <c r="C3" t="s">
        <v>9</v>
      </c>
      <c r="D3" s="2" t="s">
        <v>12</v>
      </c>
      <c r="G3" s="6"/>
      <c r="H3" t="s">
        <v>23</v>
      </c>
      <c r="I3" s="2"/>
    </row>
    <row r="4" spans="1:9" x14ac:dyDescent="0.35">
      <c r="A4" s="6" t="str">
        <f t="shared" ref="A4:A7" si="0">"B"&amp;ROW()-2</f>
        <v>B2</v>
      </c>
      <c r="B4">
        <v>2</v>
      </c>
      <c r="C4" t="s">
        <v>10</v>
      </c>
      <c r="D4" s="2" t="s">
        <v>13</v>
      </c>
      <c r="G4" s="6"/>
      <c r="H4" t="s">
        <v>24</v>
      </c>
      <c r="I4" s="2"/>
    </row>
    <row r="5" spans="1:9" x14ac:dyDescent="0.35">
      <c r="A5" s="6" t="str">
        <f t="shared" si="0"/>
        <v>B3</v>
      </c>
      <c r="B5">
        <v>26</v>
      </c>
      <c r="C5" t="s">
        <v>11</v>
      </c>
      <c r="D5" s="2" t="s">
        <v>13</v>
      </c>
      <c r="G5" s="6"/>
      <c r="H5" t="s">
        <v>25</v>
      </c>
      <c r="I5" s="2"/>
    </row>
    <row r="6" spans="1:9" x14ac:dyDescent="0.35">
      <c r="A6" s="6" t="str">
        <f t="shared" si="0"/>
        <v>B4</v>
      </c>
      <c r="B6">
        <v>50</v>
      </c>
      <c r="C6" t="s">
        <v>14</v>
      </c>
      <c r="D6" s="2" t="s">
        <v>13</v>
      </c>
      <c r="G6" s="13"/>
      <c r="H6" s="14"/>
      <c r="I6" s="15"/>
    </row>
    <row r="7" spans="1:9" x14ac:dyDescent="0.35">
      <c r="A7" s="7" t="str">
        <f t="shared" si="0"/>
        <v>B5</v>
      </c>
      <c r="B7" s="8">
        <v>51</v>
      </c>
      <c r="C7" s="8" t="s">
        <v>15</v>
      </c>
      <c r="D7" s="9" t="s">
        <v>16</v>
      </c>
      <c r="G7" s="16"/>
      <c r="H7" s="17"/>
      <c r="I7" s="18"/>
    </row>
    <row r="8" spans="1:9" x14ac:dyDescent="0.35">
      <c r="A8" s="11" t="s">
        <v>17</v>
      </c>
      <c r="B8" s="4"/>
      <c r="C8" s="4"/>
      <c r="D8" s="5"/>
    </row>
    <row r="9" spans="1:9" x14ac:dyDescent="0.35">
      <c r="A9" s="6" t="str">
        <f>"B"&amp;ROW()-3</f>
        <v>B6</v>
      </c>
      <c r="B9">
        <v>6</v>
      </c>
      <c r="C9" t="s">
        <v>19</v>
      </c>
      <c r="D9" s="2" t="s">
        <v>18</v>
      </c>
    </row>
    <row r="10" spans="1:9" x14ac:dyDescent="0.35">
      <c r="A10" s="6" t="str">
        <f t="shared" ref="A10:A16" si="1">"B"&amp;ROW()-3</f>
        <v>B7</v>
      </c>
      <c r="B10">
        <v>7</v>
      </c>
      <c r="C10" t="s">
        <v>26</v>
      </c>
      <c r="D10" s="2" t="s">
        <v>29</v>
      </c>
    </row>
    <row r="11" spans="1:9" x14ac:dyDescent="0.35">
      <c r="A11" s="6" t="str">
        <f t="shared" si="1"/>
        <v>B8</v>
      </c>
      <c r="B11" t="s">
        <v>27</v>
      </c>
      <c r="C11" t="s">
        <v>28</v>
      </c>
      <c r="D11" s="2" t="s">
        <v>13</v>
      </c>
    </row>
    <row r="12" spans="1:9" x14ac:dyDescent="0.35">
      <c r="A12" s="6" t="str">
        <f t="shared" si="1"/>
        <v>B9</v>
      </c>
      <c r="B12">
        <v>18</v>
      </c>
      <c r="C12" t="s">
        <v>30</v>
      </c>
      <c r="D12" s="2" t="s">
        <v>29</v>
      </c>
    </row>
    <row r="13" spans="1:9" x14ac:dyDescent="0.35">
      <c r="A13" s="6" t="str">
        <f t="shared" si="1"/>
        <v>B10</v>
      </c>
      <c r="B13" t="s">
        <v>31</v>
      </c>
      <c r="C13" t="s">
        <v>32</v>
      </c>
      <c r="D13" s="2" t="s">
        <v>13</v>
      </c>
    </row>
    <row r="14" spans="1:9" x14ac:dyDescent="0.35">
      <c r="A14" s="6" t="str">
        <f t="shared" si="1"/>
        <v>B11</v>
      </c>
      <c r="B14">
        <v>30</v>
      </c>
      <c r="C14" t="s">
        <v>33</v>
      </c>
      <c r="D14" s="2" t="s">
        <v>29</v>
      </c>
    </row>
    <row r="15" spans="1:9" x14ac:dyDescent="0.35">
      <c r="A15" s="6" t="str">
        <f t="shared" si="1"/>
        <v>B12</v>
      </c>
      <c r="B15" t="s">
        <v>34</v>
      </c>
      <c r="C15" t="s">
        <v>35</v>
      </c>
      <c r="D15" s="2" t="s">
        <v>13</v>
      </c>
    </row>
    <row r="16" spans="1:9" x14ac:dyDescent="0.35">
      <c r="A16" s="7" t="str">
        <f t="shared" si="1"/>
        <v>B13</v>
      </c>
      <c r="B16" s="8">
        <v>31</v>
      </c>
      <c r="C16" s="8" t="s">
        <v>36</v>
      </c>
      <c r="D16" s="9" t="s">
        <v>37</v>
      </c>
    </row>
    <row r="17" spans="1:43" x14ac:dyDescent="0.35">
      <c r="A17" s="11" t="s">
        <v>62</v>
      </c>
      <c r="B17" s="4"/>
      <c r="C17" s="4"/>
      <c r="D17" s="5"/>
    </row>
    <row r="18" spans="1:43" x14ac:dyDescent="0.35">
      <c r="A18" s="6" t="str">
        <f>"B"&amp;ROW()-4</f>
        <v>B14</v>
      </c>
      <c r="B18">
        <v>4</v>
      </c>
      <c r="C18" t="s">
        <v>63</v>
      </c>
      <c r="D18" s="2" t="s">
        <v>39</v>
      </c>
    </row>
    <row r="19" spans="1:43" x14ac:dyDescent="0.35">
      <c r="A19" s="6" t="str">
        <f t="shared" ref="A19:A22" si="2">"B"&amp;ROW()-4</f>
        <v>B15</v>
      </c>
      <c r="B19">
        <v>5</v>
      </c>
      <c r="C19" s="23" t="s">
        <v>64</v>
      </c>
      <c r="D19" s="2" t="s">
        <v>43</v>
      </c>
    </row>
    <row r="20" spans="1:43" x14ac:dyDescent="0.35">
      <c r="A20" s="6" t="str">
        <f t="shared" si="2"/>
        <v>B16</v>
      </c>
      <c r="B20">
        <v>160</v>
      </c>
      <c r="C20" t="s">
        <v>65</v>
      </c>
      <c r="D20" s="2" t="s">
        <v>13</v>
      </c>
    </row>
    <row r="21" spans="1:43" x14ac:dyDescent="0.35">
      <c r="A21" s="6" t="str">
        <f t="shared" si="2"/>
        <v>B17</v>
      </c>
      <c r="B21">
        <v>320</v>
      </c>
      <c r="C21" t="s">
        <v>66</v>
      </c>
      <c r="D21" s="2" t="s">
        <v>13</v>
      </c>
    </row>
    <row r="22" spans="1:43" x14ac:dyDescent="0.35">
      <c r="A22" s="7" t="str">
        <f t="shared" si="2"/>
        <v>B18</v>
      </c>
      <c r="B22" s="8">
        <v>321</v>
      </c>
      <c r="C22" s="8"/>
      <c r="D22" s="9" t="s">
        <v>43</v>
      </c>
    </row>
    <row r="23" spans="1:43" x14ac:dyDescent="0.35">
      <c r="A23" s="11" t="s">
        <v>67</v>
      </c>
      <c r="B23" s="4"/>
      <c r="C23" s="4"/>
      <c r="D23" s="4"/>
      <c r="E23" s="4"/>
      <c r="F23" s="4"/>
      <c r="G23" s="5"/>
    </row>
    <row r="24" spans="1:43" x14ac:dyDescent="0.35">
      <c r="A24" s="19" t="s">
        <v>68</v>
      </c>
      <c r="B24" t="s">
        <v>38</v>
      </c>
      <c r="C24" t="s">
        <v>69</v>
      </c>
      <c r="D24" t="s">
        <v>70</v>
      </c>
      <c r="E24" t="s">
        <v>71</v>
      </c>
      <c r="G24" s="2"/>
    </row>
    <row r="25" spans="1:43" x14ac:dyDescent="0.35">
      <c r="A25" s="20" t="s">
        <v>72</v>
      </c>
      <c r="B25" t="s">
        <v>72</v>
      </c>
      <c r="C25">
        <v>1</v>
      </c>
      <c r="D25" t="s">
        <v>72</v>
      </c>
      <c r="E25">
        <v>1</v>
      </c>
      <c r="F25" t="s">
        <v>43</v>
      </c>
      <c r="G25" s="2"/>
    </row>
    <row r="26" spans="1:43" x14ac:dyDescent="0.35">
      <c r="A26" s="20">
        <v>1</v>
      </c>
      <c r="B26" t="s">
        <v>38</v>
      </c>
      <c r="C26">
        <v>2</v>
      </c>
      <c r="D26" t="s">
        <v>73</v>
      </c>
      <c r="E26">
        <v>2</v>
      </c>
      <c r="F26" t="s">
        <v>13</v>
      </c>
      <c r="G26" s="2"/>
    </row>
    <row r="27" spans="1:43" x14ac:dyDescent="0.35">
      <c r="A27" s="20">
        <v>30</v>
      </c>
      <c r="B27" t="s">
        <v>38</v>
      </c>
      <c r="C27">
        <v>150</v>
      </c>
      <c r="D27" t="s">
        <v>73</v>
      </c>
      <c r="E27">
        <v>6</v>
      </c>
      <c r="F27" t="s">
        <v>13</v>
      </c>
      <c r="G27" s="2"/>
    </row>
    <row r="28" spans="1:43" x14ac:dyDescent="0.35">
      <c r="A28" s="20">
        <v>64</v>
      </c>
      <c r="B28" t="s">
        <v>38</v>
      </c>
      <c r="C28">
        <v>243</v>
      </c>
      <c r="D28" t="s">
        <v>73</v>
      </c>
      <c r="E28">
        <v>11</v>
      </c>
      <c r="F28" t="s">
        <v>13</v>
      </c>
      <c r="G28" s="2"/>
    </row>
    <row r="29" spans="1:43" x14ac:dyDescent="0.35">
      <c r="A29" s="21">
        <v>65</v>
      </c>
      <c r="B29" s="22" t="s">
        <v>74</v>
      </c>
      <c r="C29" s="8">
        <v>244</v>
      </c>
      <c r="D29" s="8" t="s">
        <v>75</v>
      </c>
      <c r="E29" s="8">
        <v>12</v>
      </c>
      <c r="F29" s="8" t="s">
        <v>43</v>
      </c>
      <c r="G29" s="9"/>
    </row>
    <row r="30" spans="1:43" x14ac:dyDescent="0.35">
      <c r="A30" s="10"/>
    </row>
    <row r="32" spans="1:43" x14ac:dyDescent="0.35">
      <c r="A32" s="3"/>
      <c r="B32" s="4"/>
      <c r="C32" s="4"/>
      <c r="D32" s="4"/>
      <c r="E32" s="4"/>
      <c r="F32" s="4"/>
      <c r="G32" s="5"/>
      <c r="I32" s="30" t="s">
        <v>76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</row>
    <row r="33" spans="1:43" x14ac:dyDescent="0.35">
      <c r="A33" s="20" t="s">
        <v>40</v>
      </c>
      <c r="G33" s="2"/>
      <c r="I33" s="28" t="s">
        <v>77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29"/>
      <c r="AC33" s="30" t="s">
        <v>78</v>
      </c>
      <c r="AD33" s="30"/>
      <c r="AE33" s="30"/>
      <c r="AF33" s="30"/>
      <c r="AG33" s="30"/>
      <c r="AH33" s="30" t="s">
        <v>79</v>
      </c>
      <c r="AI33" s="30"/>
      <c r="AJ33" s="30"/>
      <c r="AK33" s="30"/>
      <c r="AL33" s="30"/>
      <c r="AM33" s="30" t="s">
        <v>80</v>
      </c>
      <c r="AN33" s="30"/>
      <c r="AO33" s="30"/>
      <c r="AP33" s="30"/>
      <c r="AQ33" s="30"/>
    </row>
    <row r="34" spans="1:43" x14ac:dyDescent="0.35">
      <c r="A34" s="7" t="str">
        <f>"B"&amp;ROW()-5</f>
        <v>B29</v>
      </c>
      <c r="B34" s="8" t="s">
        <v>41</v>
      </c>
      <c r="C34" s="24">
        <v>37527</v>
      </c>
      <c r="D34" s="8" t="str">
        <f ca="1">IF(AND(ISNUMBER(C34),C34&gt;0),IF((TODAY()-C34)/365.25&gt;=18,"More then 18","“Seems like you’re too young, fella!"),"Something wrong with your date of birth, dude")</f>
        <v>More then 18</v>
      </c>
      <c r="E34" s="8" t="str">
        <f ca="1">IF(D34="“Seems like you’re too young, fella!","Min possible date "&amp;TEXT(DATE(YEAR(TODAY())-18,MONTH(TODAY()),DAY(TODAY())),"mm\.dd\.yyyy"),"")</f>
        <v/>
      </c>
      <c r="F34" s="8"/>
      <c r="G34" s="9"/>
      <c r="I34" s="30" t="s">
        <v>81</v>
      </c>
      <c r="J34" s="30"/>
      <c r="K34" s="30"/>
      <c r="L34" s="30"/>
      <c r="M34" s="30"/>
      <c r="N34" s="30" t="s">
        <v>82</v>
      </c>
      <c r="O34" s="30"/>
      <c r="P34" s="30"/>
      <c r="Q34" s="30"/>
      <c r="R34" s="30"/>
      <c r="S34" s="30" t="s">
        <v>83</v>
      </c>
      <c r="T34" s="30"/>
      <c r="U34" s="30"/>
      <c r="V34" s="30"/>
      <c r="W34" s="30"/>
      <c r="X34" s="30" t="s">
        <v>84</v>
      </c>
      <c r="Y34" s="30"/>
      <c r="Z34" s="30"/>
      <c r="AA34" s="30"/>
      <c r="AB34" s="30"/>
      <c r="AC34" s="26" t="s">
        <v>85</v>
      </c>
      <c r="AD34" s="26" t="s">
        <v>86</v>
      </c>
      <c r="AE34" s="26">
        <v>0</v>
      </c>
      <c r="AF34" s="32" t="s">
        <v>87</v>
      </c>
      <c r="AG34" s="32"/>
      <c r="AH34" s="26" t="s">
        <v>85</v>
      </c>
      <c r="AI34" s="26" t="s">
        <v>86</v>
      </c>
      <c r="AJ34" s="26">
        <v>1899</v>
      </c>
      <c r="AK34" s="32" t="s">
        <v>87</v>
      </c>
      <c r="AL34" s="32"/>
      <c r="AM34" s="26" t="s">
        <v>85</v>
      </c>
      <c r="AN34" s="26" t="s">
        <v>86</v>
      </c>
      <c r="AO34" s="26">
        <v>17</v>
      </c>
      <c r="AP34" s="26" t="s">
        <v>88</v>
      </c>
      <c r="AQ34" s="26"/>
    </row>
    <row r="35" spans="1:43" x14ac:dyDescent="0.35">
      <c r="A35" s="11" t="s">
        <v>42</v>
      </c>
      <c r="B35" s="4"/>
      <c r="C35" s="4"/>
      <c r="D35" s="5"/>
      <c r="I35" s="26" t="s">
        <v>85</v>
      </c>
      <c r="J35" s="26" t="s">
        <v>86</v>
      </c>
      <c r="K35" s="26">
        <v>0</v>
      </c>
      <c r="L35" s="32" t="s">
        <v>87</v>
      </c>
      <c r="M35" s="32"/>
      <c r="N35" s="26" t="s">
        <v>85</v>
      </c>
      <c r="O35" s="26" t="s">
        <v>86</v>
      </c>
      <c r="P35" s="26">
        <v>0</v>
      </c>
      <c r="Q35" s="32" t="s">
        <v>87</v>
      </c>
      <c r="R35" s="32"/>
      <c r="S35" s="26" t="s">
        <v>85</v>
      </c>
      <c r="T35" s="26" t="s">
        <v>86</v>
      </c>
      <c r="U35" s="26">
        <v>0</v>
      </c>
      <c r="V35" s="32" t="s">
        <v>87</v>
      </c>
      <c r="W35" s="32"/>
      <c r="X35" s="26" t="s">
        <v>85</v>
      </c>
      <c r="Y35" s="26" t="s">
        <v>86</v>
      </c>
      <c r="Z35" s="26">
        <v>0</v>
      </c>
      <c r="AA35" s="32" t="s">
        <v>87</v>
      </c>
      <c r="AB35" s="32"/>
      <c r="AC35" s="26" t="s">
        <v>89</v>
      </c>
      <c r="AD35" s="26" t="s">
        <v>8</v>
      </c>
      <c r="AE35" s="26">
        <v>1</v>
      </c>
      <c r="AF35" s="32" t="s">
        <v>13</v>
      </c>
      <c r="AG35" s="32"/>
      <c r="AH35" s="26" t="s">
        <v>89</v>
      </c>
      <c r="AI35" s="26" t="s">
        <v>8</v>
      </c>
      <c r="AJ35" s="26">
        <v>1900</v>
      </c>
      <c r="AK35" s="32" t="s">
        <v>13</v>
      </c>
      <c r="AL35" s="32"/>
      <c r="AM35" s="26" t="s">
        <v>89</v>
      </c>
      <c r="AN35" s="26" t="s">
        <v>8</v>
      </c>
      <c r="AO35" s="26">
        <v>18</v>
      </c>
      <c r="AP35" s="33" t="s">
        <v>13</v>
      </c>
      <c r="AQ35" s="34"/>
    </row>
    <row r="36" spans="1:43" x14ac:dyDescent="0.35">
      <c r="A36" s="20" t="s">
        <v>48</v>
      </c>
      <c r="D36" s="2"/>
      <c r="I36" s="26" t="s">
        <v>89</v>
      </c>
      <c r="J36" s="26" t="s">
        <v>8</v>
      </c>
      <c r="K36" s="26">
        <v>1</v>
      </c>
      <c r="L36" s="32" t="s">
        <v>13</v>
      </c>
      <c r="M36" s="32"/>
      <c r="N36" s="26" t="s">
        <v>89</v>
      </c>
      <c r="O36" s="26" t="s">
        <v>8</v>
      </c>
      <c r="P36" s="26">
        <v>1</v>
      </c>
      <c r="Q36" s="32" t="s">
        <v>13</v>
      </c>
      <c r="R36" s="32"/>
      <c r="S36" s="26" t="s">
        <v>89</v>
      </c>
      <c r="T36" s="26" t="s">
        <v>8</v>
      </c>
      <c r="U36" s="26">
        <v>1</v>
      </c>
      <c r="V36" s="32" t="s">
        <v>13</v>
      </c>
      <c r="W36" s="32"/>
      <c r="X36" s="26" t="s">
        <v>89</v>
      </c>
      <c r="Y36" s="26" t="s">
        <v>8</v>
      </c>
      <c r="Z36" s="26">
        <v>1</v>
      </c>
      <c r="AA36" s="32" t="s">
        <v>13</v>
      </c>
      <c r="AB36" s="32"/>
      <c r="AC36" s="26" t="s">
        <v>90</v>
      </c>
      <c r="AD36" s="26" t="s">
        <v>5</v>
      </c>
      <c r="AE36" s="26">
        <v>6</v>
      </c>
      <c r="AF36" s="32" t="s">
        <v>13</v>
      </c>
      <c r="AG36" s="32"/>
      <c r="AH36" s="26" t="s">
        <v>90</v>
      </c>
      <c r="AI36" s="26" t="s">
        <v>5</v>
      </c>
      <c r="AJ36" s="26">
        <v>2000</v>
      </c>
      <c r="AK36" s="32" t="s">
        <v>13</v>
      </c>
      <c r="AL36" s="32"/>
      <c r="AM36" s="26" t="s">
        <v>90</v>
      </c>
      <c r="AN36" s="26" t="s">
        <v>5</v>
      </c>
      <c r="AO36" s="26">
        <v>50</v>
      </c>
      <c r="AP36" s="33" t="s">
        <v>13</v>
      </c>
      <c r="AQ36" s="34"/>
    </row>
    <row r="37" spans="1:43" x14ac:dyDescent="0.35">
      <c r="A37" s="6" t="str">
        <f>"B"&amp;ROW()-7</f>
        <v>B30</v>
      </c>
      <c r="B37" t="s">
        <v>45</v>
      </c>
      <c r="C37" t="s">
        <v>44</v>
      </c>
      <c r="D37" s="2" t="s">
        <v>46</v>
      </c>
      <c r="I37" s="26" t="s">
        <v>90</v>
      </c>
      <c r="J37" s="26" t="s">
        <v>5</v>
      </c>
      <c r="K37" s="26">
        <v>15</v>
      </c>
      <c r="L37" s="32" t="s">
        <v>13</v>
      </c>
      <c r="M37" s="32"/>
      <c r="N37" s="26" t="s">
        <v>90</v>
      </c>
      <c r="O37" s="26" t="s">
        <v>5</v>
      </c>
      <c r="P37" s="26">
        <v>15</v>
      </c>
      <c r="Q37" s="32" t="s">
        <v>13</v>
      </c>
      <c r="R37" s="32"/>
      <c r="S37" s="26" t="s">
        <v>90</v>
      </c>
      <c r="T37" s="26" t="s">
        <v>5</v>
      </c>
      <c r="U37" s="26">
        <v>15</v>
      </c>
      <c r="V37" s="32" t="s">
        <v>13</v>
      </c>
      <c r="W37" s="32"/>
      <c r="X37" s="26" t="s">
        <v>90</v>
      </c>
      <c r="Y37" s="26" t="s">
        <v>5</v>
      </c>
      <c r="Z37" s="26">
        <v>15</v>
      </c>
      <c r="AA37" s="32" t="s">
        <v>13</v>
      </c>
      <c r="AB37" s="32"/>
      <c r="AC37" s="26" t="s">
        <v>91</v>
      </c>
      <c r="AD37" s="26" t="s">
        <v>6</v>
      </c>
      <c r="AE37" s="26">
        <v>12</v>
      </c>
      <c r="AF37" s="32" t="s">
        <v>13</v>
      </c>
      <c r="AG37" s="32"/>
      <c r="AH37" s="26" t="s">
        <v>91</v>
      </c>
      <c r="AI37" s="26" t="s">
        <v>6</v>
      </c>
      <c r="AJ37" s="26">
        <v>2024</v>
      </c>
      <c r="AK37" s="32" t="s">
        <v>13</v>
      </c>
      <c r="AL37" s="32"/>
      <c r="AM37" s="26" t="s">
        <v>91</v>
      </c>
      <c r="AN37" s="26" t="s">
        <v>6</v>
      </c>
      <c r="AO37" s="26">
        <v>100</v>
      </c>
      <c r="AP37" s="33" t="s">
        <v>13</v>
      </c>
      <c r="AQ37" s="34"/>
    </row>
    <row r="38" spans="1:43" x14ac:dyDescent="0.35">
      <c r="A38" s="20" t="s">
        <v>47</v>
      </c>
      <c r="C38" t="s">
        <v>45</v>
      </c>
      <c r="D38" s="2" t="s">
        <v>13</v>
      </c>
      <c r="I38" s="26" t="s">
        <v>91</v>
      </c>
      <c r="J38" s="26" t="s">
        <v>6</v>
      </c>
      <c r="K38" s="26">
        <v>31</v>
      </c>
      <c r="L38" s="32" t="s">
        <v>13</v>
      </c>
      <c r="M38" s="32"/>
      <c r="N38" s="26" t="s">
        <v>91</v>
      </c>
      <c r="O38" s="26" t="s">
        <v>6</v>
      </c>
      <c r="P38" s="26">
        <v>30</v>
      </c>
      <c r="Q38" s="32" t="s">
        <v>13</v>
      </c>
      <c r="R38" s="32"/>
      <c r="S38" s="26" t="s">
        <v>91</v>
      </c>
      <c r="T38" s="26" t="s">
        <v>6</v>
      </c>
      <c r="U38" s="26">
        <v>29</v>
      </c>
      <c r="V38" s="32" t="s">
        <v>13</v>
      </c>
      <c r="W38" s="32"/>
      <c r="X38" s="26" t="s">
        <v>91</v>
      </c>
      <c r="Y38" s="26" t="s">
        <v>6</v>
      </c>
      <c r="Z38" s="26">
        <v>28</v>
      </c>
      <c r="AA38" s="32" t="s">
        <v>13</v>
      </c>
      <c r="AB38" s="32"/>
      <c r="AC38" s="26" t="s">
        <v>92</v>
      </c>
      <c r="AD38" s="26" t="s">
        <v>7</v>
      </c>
      <c r="AE38" s="26">
        <v>13</v>
      </c>
      <c r="AF38" s="32" t="s">
        <v>87</v>
      </c>
      <c r="AG38" s="32"/>
      <c r="AH38" s="26" t="s">
        <v>92</v>
      </c>
      <c r="AI38" s="26" t="s">
        <v>7</v>
      </c>
      <c r="AJ38" s="26">
        <v>2025</v>
      </c>
      <c r="AK38" s="32" t="s">
        <v>87</v>
      </c>
      <c r="AL38" s="32"/>
      <c r="AM38" s="26" t="s">
        <v>92</v>
      </c>
      <c r="AN38" s="26" t="s">
        <v>7</v>
      </c>
      <c r="AO38" s="26">
        <v>101</v>
      </c>
      <c r="AP38" s="32" t="s">
        <v>93</v>
      </c>
      <c r="AQ38" s="32"/>
    </row>
    <row r="39" spans="1:43" x14ac:dyDescent="0.35">
      <c r="A39" s="6" t="str">
        <f>"B"&amp;ROW()-8</f>
        <v>B31</v>
      </c>
      <c r="B39" t="s">
        <v>49</v>
      </c>
      <c r="D39" s="2" t="s">
        <v>54</v>
      </c>
      <c r="I39" s="26" t="s">
        <v>92</v>
      </c>
      <c r="J39" s="26" t="s">
        <v>7</v>
      </c>
      <c r="K39" s="26">
        <v>32</v>
      </c>
      <c r="L39" s="32" t="s">
        <v>87</v>
      </c>
      <c r="M39" s="32"/>
      <c r="N39" s="26" t="s">
        <v>92</v>
      </c>
      <c r="O39" s="26" t="s">
        <v>7</v>
      </c>
      <c r="P39" s="26">
        <v>31</v>
      </c>
      <c r="Q39" s="32" t="s">
        <v>87</v>
      </c>
      <c r="R39" s="32"/>
      <c r="S39" s="26" t="s">
        <v>92</v>
      </c>
      <c r="T39" s="26" t="s">
        <v>7</v>
      </c>
      <c r="U39" s="26">
        <v>30</v>
      </c>
      <c r="V39" s="32" t="s">
        <v>87</v>
      </c>
      <c r="W39" s="32"/>
      <c r="X39" s="26" t="s">
        <v>92</v>
      </c>
      <c r="Y39" s="26" t="s">
        <v>7</v>
      </c>
      <c r="Z39" s="26">
        <v>29</v>
      </c>
      <c r="AA39" s="32" t="s">
        <v>87</v>
      </c>
      <c r="AB39" s="32"/>
    </row>
    <row r="40" spans="1:43" x14ac:dyDescent="0.35">
      <c r="A40" s="6" t="str">
        <f t="shared" ref="A40:A43" si="3">"B"&amp;ROW()-8</f>
        <v>B32</v>
      </c>
      <c r="B40" t="s">
        <v>50</v>
      </c>
      <c r="D40" s="2" t="s">
        <v>13</v>
      </c>
    </row>
    <row r="41" spans="1:43" x14ac:dyDescent="0.35">
      <c r="A41" s="6" t="str">
        <f t="shared" si="3"/>
        <v>B33</v>
      </c>
      <c r="B41" t="s">
        <v>51</v>
      </c>
      <c r="D41" s="2" t="s">
        <v>13</v>
      </c>
    </row>
    <row r="42" spans="1:43" x14ac:dyDescent="0.35">
      <c r="A42" s="6" t="str">
        <f t="shared" si="3"/>
        <v>B34</v>
      </c>
      <c r="B42" t="s">
        <v>52</v>
      </c>
      <c r="D42" s="2" t="s">
        <v>13</v>
      </c>
    </row>
    <row r="43" spans="1:43" x14ac:dyDescent="0.35">
      <c r="A43" s="7" t="str">
        <f t="shared" si="3"/>
        <v>B35</v>
      </c>
      <c r="B43" s="8" t="s">
        <v>53</v>
      </c>
      <c r="C43" s="8"/>
      <c r="D43" s="9" t="s">
        <v>55</v>
      </c>
    </row>
    <row r="44" spans="1:43" x14ac:dyDescent="0.35">
      <c r="A44" s="11" t="s">
        <v>56</v>
      </c>
      <c r="B44" s="4"/>
      <c r="C44" s="4"/>
      <c r="D44" s="5"/>
    </row>
    <row r="45" spans="1:43" x14ac:dyDescent="0.35">
      <c r="A45" s="6" t="str">
        <f>"B"&amp;ROW()-9</f>
        <v>B36</v>
      </c>
      <c r="B45" t="s">
        <v>57</v>
      </c>
      <c r="D45" s="2" t="s">
        <v>54</v>
      </c>
    </row>
    <row r="46" spans="1:43" x14ac:dyDescent="0.35">
      <c r="A46" s="6" t="str">
        <f t="shared" ref="A46:A49" si="4">"B"&amp;ROW()-9</f>
        <v>B37</v>
      </c>
      <c r="B46" t="s">
        <v>58</v>
      </c>
      <c r="D46" s="2" t="s">
        <v>13</v>
      </c>
    </row>
    <row r="47" spans="1:43" x14ac:dyDescent="0.35">
      <c r="A47" s="6" t="str">
        <f t="shared" si="4"/>
        <v>B38</v>
      </c>
      <c r="B47" t="s">
        <v>59</v>
      </c>
      <c r="D47" s="2" t="s">
        <v>13</v>
      </c>
    </row>
    <row r="48" spans="1:43" x14ac:dyDescent="0.35">
      <c r="A48" s="6" t="str">
        <f t="shared" si="4"/>
        <v>B39</v>
      </c>
      <c r="B48" t="s">
        <v>60</v>
      </c>
      <c r="D48" s="2" t="s">
        <v>13</v>
      </c>
    </row>
    <row r="49" spans="1:5" x14ac:dyDescent="0.35">
      <c r="A49" s="6" t="str">
        <f t="shared" si="4"/>
        <v>B40</v>
      </c>
      <c r="B49" t="s">
        <v>61</v>
      </c>
      <c r="D49" s="2" t="s">
        <v>55</v>
      </c>
    </row>
    <row r="50" spans="1:5" x14ac:dyDescent="0.35">
      <c r="A50" s="7"/>
      <c r="B50" s="8"/>
      <c r="C50" s="8"/>
      <c r="D50" s="9"/>
    </row>
    <row r="54" spans="1:5" x14ac:dyDescent="0.35">
      <c r="A54" s="36" t="s">
        <v>94</v>
      </c>
      <c r="B54" s="36"/>
      <c r="C54" s="37" t="s">
        <v>95</v>
      </c>
      <c r="D54" s="37" t="s">
        <v>96</v>
      </c>
    </row>
    <row r="55" spans="1:5" x14ac:dyDescent="0.35">
      <c r="A55" s="30" t="s">
        <v>97</v>
      </c>
      <c r="B55" s="30"/>
      <c r="C55" s="25" t="s">
        <v>98</v>
      </c>
      <c r="D55" s="25" t="s">
        <v>99</v>
      </c>
    </row>
    <row r="56" spans="1:5" x14ac:dyDescent="0.35">
      <c r="A56" s="30" t="s">
        <v>100</v>
      </c>
      <c r="B56" s="30"/>
      <c r="C56" s="25" t="s">
        <v>101</v>
      </c>
      <c r="D56" s="25" t="s">
        <v>102</v>
      </c>
    </row>
    <row r="57" spans="1:5" x14ac:dyDescent="0.35">
      <c r="A57" s="30" t="s">
        <v>103</v>
      </c>
      <c r="B57" s="30"/>
      <c r="C57" s="25" t="s">
        <v>104</v>
      </c>
      <c r="D57" s="25"/>
    </row>
    <row r="58" spans="1:5" x14ac:dyDescent="0.35">
      <c r="A58" s="30" t="s">
        <v>105</v>
      </c>
      <c r="B58" s="30"/>
      <c r="C58" s="25" t="s">
        <v>106</v>
      </c>
      <c r="D58" s="25"/>
    </row>
    <row r="60" spans="1:5" x14ac:dyDescent="0.35">
      <c r="A60" s="36" t="s">
        <v>94</v>
      </c>
      <c r="B60" s="36"/>
      <c r="C60" s="37" t="s">
        <v>95</v>
      </c>
      <c r="D60" s="37" t="s">
        <v>96</v>
      </c>
    </row>
    <row r="61" spans="1:5" x14ac:dyDescent="0.35">
      <c r="A61" s="31">
        <v>4</v>
      </c>
      <c r="B61" s="31"/>
      <c r="C61" s="27">
        <v>4</v>
      </c>
      <c r="D61" s="27">
        <v>2</v>
      </c>
      <c r="E61" s="1" t="s">
        <v>107</v>
      </c>
    </row>
    <row r="63" spans="1:5" x14ac:dyDescent="0.35">
      <c r="A63" s="38" t="s">
        <v>94</v>
      </c>
      <c r="B63" s="39"/>
      <c r="C63" s="37" t="s">
        <v>95</v>
      </c>
      <c r="D63" s="37" t="s">
        <v>96</v>
      </c>
    </row>
    <row r="64" spans="1:5" x14ac:dyDescent="0.35">
      <c r="A64" s="28" t="s">
        <v>97</v>
      </c>
      <c r="B64" s="29"/>
      <c r="C64" s="25" t="s">
        <v>98</v>
      </c>
      <c r="D64" s="25" t="s">
        <v>99</v>
      </c>
    </row>
    <row r="65" spans="1:5" x14ac:dyDescent="0.35">
      <c r="A65" s="28" t="s">
        <v>97</v>
      </c>
      <c r="B65" s="29"/>
      <c r="C65" s="25" t="s">
        <v>101</v>
      </c>
      <c r="D65" s="25" t="s">
        <v>102</v>
      </c>
    </row>
    <row r="66" spans="1:5" x14ac:dyDescent="0.35">
      <c r="A66" s="28" t="s">
        <v>97</v>
      </c>
      <c r="B66" s="29"/>
      <c r="C66" s="25" t="s">
        <v>104</v>
      </c>
      <c r="D66" s="25" t="s">
        <v>99</v>
      </c>
    </row>
    <row r="67" spans="1:5" x14ac:dyDescent="0.35">
      <c r="A67" s="28" t="s">
        <v>97</v>
      </c>
      <c r="B67" s="29"/>
      <c r="C67" s="25" t="s">
        <v>106</v>
      </c>
      <c r="D67" s="25" t="s">
        <v>102</v>
      </c>
    </row>
    <row r="68" spans="1:5" x14ac:dyDescent="0.35">
      <c r="A68" s="28" t="s">
        <v>100</v>
      </c>
      <c r="B68" s="29"/>
      <c r="C68" s="25" t="s">
        <v>98</v>
      </c>
      <c r="D68" s="25" t="s">
        <v>102</v>
      </c>
    </row>
    <row r="69" spans="1:5" x14ac:dyDescent="0.35">
      <c r="A69" s="28" t="s">
        <v>100</v>
      </c>
      <c r="B69" s="29"/>
      <c r="C69" s="25" t="s">
        <v>101</v>
      </c>
      <c r="D69" s="25" t="s">
        <v>99</v>
      </c>
    </row>
    <row r="70" spans="1:5" x14ac:dyDescent="0.35">
      <c r="A70" s="28" t="s">
        <v>100</v>
      </c>
      <c r="B70" s="29"/>
      <c r="C70" s="25" t="s">
        <v>104</v>
      </c>
      <c r="D70" s="25" t="s">
        <v>102</v>
      </c>
    </row>
    <row r="71" spans="1:5" x14ac:dyDescent="0.35">
      <c r="A71" s="28" t="s">
        <v>100</v>
      </c>
      <c r="B71" s="29"/>
      <c r="C71" s="25" t="s">
        <v>106</v>
      </c>
      <c r="D71" s="25" t="s">
        <v>99</v>
      </c>
    </row>
    <row r="72" spans="1:5" x14ac:dyDescent="0.35">
      <c r="A72" s="28" t="s">
        <v>103</v>
      </c>
      <c r="B72" s="29"/>
      <c r="C72" s="25" t="s">
        <v>98</v>
      </c>
      <c r="D72" s="25" t="s">
        <v>99</v>
      </c>
    </row>
    <row r="73" spans="1:5" x14ac:dyDescent="0.35">
      <c r="A73" s="28" t="s">
        <v>103</v>
      </c>
      <c r="B73" s="29"/>
      <c r="C73" s="25" t="s">
        <v>101</v>
      </c>
      <c r="D73" s="25" t="s">
        <v>102</v>
      </c>
    </row>
    <row r="74" spans="1:5" x14ac:dyDescent="0.35">
      <c r="A74" s="28" t="s">
        <v>103</v>
      </c>
      <c r="B74" s="29"/>
      <c r="C74" s="25" t="s">
        <v>104</v>
      </c>
      <c r="D74" s="25" t="s">
        <v>99</v>
      </c>
    </row>
    <row r="75" spans="1:5" x14ac:dyDescent="0.35">
      <c r="A75" s="28" t="s">
        <v>103</v>
      </c>
      <c r="B75" s="29"/>
      <c r="C75" s="25" t="s">
        <v>106</v>
      </c>
      <c r="D75" s="25" t="s">
        <v>102</v>
      </c>
    </row>
    <row r="76" spans="1:5" x14ac:dyDescent="0.35">
      <c r="A76" s="28" t="s">
        <v>105</v>
      </c>
      <c r="B76" s="29"/>
      <c r="C76" s="25" t="s">
        <v>98</v>
      </c>
      <c r="D76" s="25" t="s">
        <v>102</v>
      </c>
    </row>
    <row r="77" spans="1:5" x14ac:dyDescent="0.35">
      <c r="A77" s="28" t="s">
        <v>105</v>
      </c>
      <c r="B77" s="29"/>
      <c r="C77" s="25" t="s">
        <v>101</v>
      </c>
      <c r="D77" s="25" t="s">
        <v>99</v>
      </c>
    </row>
    <row r="78" spans="1:5" x14ac:dyDescent="0.35">
      <c r="A78" s="28" t="s">
        <v>105</v>
      </c>
      <c r="B78" s="29"/>
      <c r="C78" s="25" t="s">
        <v>104</v>
      </c>
      <c r="D78" s="25" t="s">
        <v>102</v>
      </c>
    </row>
    <row r="79" spans="1:5" x14ac:dyDescent="0.35">
      <c r="A79" s="28" t="s">
        <v>105</v>
      </c>
      <c r="B79" s="29"/>
      <c r="C79" s="25" t="s">
        <v>106</v>
      </c>
      <c r="D79" s="25" t="s">
        <v>99</v>
      </c>
      <c r="E79">
        <v>16</v>
      </c>
    </row>
  </sheetData>
  <mergeCells count="67">
    <mergeCell ref="I32:AQ32"/>
    <mergeCell ref="I33:AB33"/>
    <mergeCell ref="AC33:AG33"/>
    <mergeCell ref="AH33:AL33"/>
    <mergeCell ref="AM33:AQ33"/>
    <mergeCell ref="AK34:AL34"/>
    <mergeCell ref="L35:M35"/>
    <mergeCell ref="Q35:R35"/>
    <mergeCell ref="V35:W35"/>
    <mergeCell ref="AA35:AB35"/>
    <mergeCell ref="AF35:AG35"/>
    <mergeCell ref="AK35:AL35"/>
    <mergeCell ref="I34:M34"/>
    <mergeCell ref="N34:R34"/>
    <mergeCell ref="S34:W34"/>
    <mergeCell ref="X34:AB34"/>
    <mergeCell ref="AF34:AG34"/>
    <mergeCell ref="AP35:AQ35"/>
    <mergeCell ref="L36:M36"/>
    <mergeCell ref="Q36:R36"/>
    <mergeCell ref="V36:W36"/>
    <mergeCell ref="AA36:AB36"/>
    <mergeCell ref="AF36:AG36"/>
    <mergeCell ref="AK36:AL36"/>
    <mergeCell ref="AP36:AQ36"/>
    <mergeCell ref="A55:B55"/>
    <mergeCell ref="AP37:AQ37"/>
    <mergeCell ref="L38:M38"/>
    <mergeCell ref="Q38:R38"/>
    <mergeCell ref="V38:W38"/>
    <mergeCell ref="AA38:AB38"/>
    <mergeCell ref="AF38:AG38"/>
    <mergeCell ref="AK38:AL38"/>
    <mergeCell ref="AP38:AQ38"/>
    <mergeCell ref="L37:M37"/>
    <mergeCell ref="Q37:R37"/>
    <mergeCell ref="V37:W37"/>
    <mergeCell ref="AA37:AB37"/>
    <mergeCell ref="AF37:AG37"/>
    <mergeCell ref="AK37:AL37"/>
    <mergeCell ref="L39:M39"/>
    <mergeCell ref="Q39:R39"/>
    <mergeCell ref="V39:W39"/>
    <mergeCell ref="AA39:AB39"/>
    <mergeCell ref="A54:B54"/>
    <mergeCell ref="A69:B69"/>
    <mergeCell ref="A56:B56"/>
    <mergeCell ref="A57:B57"/>
    <mergeCell ref="A58:B58"/>
    <mergeCell ref="A60:B60"/>
    <mergeCell ref="A61:B61"/>
    <mergeCell ref="A63:B63"/>
    <mergeCell ref="A64:B64"/>
    <mergeCell ref="A65:B65"/>
    <mergeCell ref="A66:B66"/>
    <mergeCell ref="A67:B67"/>
    <mergeCell ref="A68:B68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75:B75"/>
  </mergeCells>
  <hyperlinks>
    <hyperlink ref="C19" r:id="rId1" xr:uid="{A893BEA6-58FF-4932-8265-AF743CE31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Стефания Грицкевич</dc:creator>
  <cp:lastModifiedBy>Стефания Грицкевич</cp:lastModifiedBy>
  <dcterms:created xsi:type="dcterms:W3CDTF">2015-06-05T18:17:20Z</dcterms:created>
  <dcterms:modified xsi:type="dcterms:W3CDTF">2024-09-25T08:42:16Z</dcterms:modified>
</cp:coreProperties>
</file>