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nyAC\Documents\Datos\Parcial2\"/>
    </mc:Choice>
  </mc:AlternateContent>
  <xr:revisionPtr revIDLastSave="0" documentId="13_ncr:1_{EFC1F309-E677-43AE-B89C-3A5B6BF5E300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Exam2Stefanny1152706891" sheetId="1" r:id="rId1"/>
    <sheet name="SintaxisVariable" sheetId="2" r:id="rId2"/>
    <sheet name="SintaxisVal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2" l="1"/>
  <c r="H36" i="3"/>
  <c r="H25" i="3"/>
  <c r="H26" i="3"/>
  <c r="H27" i="3"/>
  <c r="H28" i="3"/>
  <c r="H29" i="3"/>
  <c r="H30" i="3"/>
  <c r="H31" i="3"/>
  <c r="H32" i="3"/>
  <c r="H33" i="3"/>
  <c r="H34" i="3"/>
  <c r="H35" i="3"/>
  <c r="E31" i="3"/>
  <c r="G31" i="3" s="1"/>
  <c r="E24" i="3"/>
  <c r="H24" i="3" s="1"/>
  <c r="H19" i="3"/>
  <c r="H20" i="3"/>
  <c r="H21" i="3"/>
  <c r="H22" i="3"/>
  <c r="H23" i="3"/>
  <c r="E18" i="3"/>
  <c r="H18" i="3" s="1"/>
  <c r="H15" i="3"/>
  <c r="E14" i="3"/>
  <c r="H14" i="3" s="1"/>
  <c r="H10" i="3"/>
  <c r="H11" i="3"/>
  <c r="E9" i="3"/>
  <c r="H9" i="3" s="1"/>
  <c r="H6" i="3"/>
  <c r="E5" i="3"/>
  <c r="H5" i="3" s="1"/>
  <c r="E1" i="3"/>
  <c r="H1" i="3" s="1"/>
  <c r="H17" i="3"/>
  <c r="H16" i="3"/>
  <c r="H13" i="3"/>
  <c r="H12" i="3"/>
  <c r="H8" i="3"/>
  <c r="H7" i="3"/>
  <c r="H4" i="3"/>
  <c r="H3" i="3"/>
  <c r="H2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G24" i="3" l="1"/>
  <c r="G18" i="3"/>
  <c r="G14" i="3"/>
  <c r="G9" i="3"/>
  <c r="G5" i="3"/>
  <c r="G1" i="3"/>
</calcChain>
</file>

<file path=xl/sharedStrings.xml><?xml version="1.0" encoding="utf-8"?>
<sst xmlns="http://schemas.openxmlformats.org/spreadsheetml/2006/main" count="204" uniqueCount="66">
  <si>
    <t>NUMSUJ</t>
  </si>
  <si>
    <t>SEX</t>
  </si>
  <si>
    <t>CENTRO</t>
  </si>
  <si>
    <t>ESTUDIOS</t>
  </si>
  <si>
    <t>HABITAT</t>
  </si>
  <si>
    <t>ESTUPADR</t>
  </si>
  <si>
    <t>NIVSOC</t>
  </si>
  <si>
    <t>PAGA</t>
  </si>
  <si>
    <t>NUMHER</t>
  </si>
  <si>
    <t>EDAD</t>
  </si>
  <si>
    <t>RENDESCO</t>
  </si>
  <si>
    <t>VERBAL</t>
  </si>
  <si>
    <t>LIBRO</t>
  </si>
  <si>
    <t>CINE</t>
  </si>
  <si>
    <t>TEATRO</t>
  </si>
  <si>
    <t>CONCIERT</t>
  </si>
  <si>
    <t>TV</t>
  </si>
  <si>
    <t>CIUDAD</t>
  </si>
  <si>
    <t>M</t>
  </si>
  <si>
    <t>U</t>
  </si>
  <si>
    <t>H</t>
  </si>
  <si>
    <t>R</t>
  </si>
  <si>
    <t>VARIABLE</t>
  </si>
  <si>
    <t>LABELS</t>
  </si>
  <si>
    <t>Identificador</t>
  </si>
  <si>
    <t>Sexo</t>
  </si>
  <si>
    <t>Centro de estudios del alumno (público o privado)</t>
  </si>
  <si>
    <t>Estudios del alumno</t>
  </si>
  <si>
    <t>Habitat rural o urbano</t>
  </si>
  <si>
    <t>Nivel de estudio de los padres</t>
  </si>
  <si>
    <t>Nivel socioeconómico</t>
  </si>
  <si>
    <t>Paga semanal</t>
  </si>
  <si>
    <t>Número de hermanos incluido el sujeto</t>
  </si>
  <si>
    <t>Edad del alumno</t>
  </si>
  <si>
    <t>Rendimiento escolar</t>
  </si>
  <si>
    <t>Riqueza verbal</t>
  </si>
  <si>
    <t>Libros leídos anual</t>
  </si>
  <si>
    <t>Asistencia anual al cine</t>
  </si>
  <si>
    <t>Asistencia anual teatro</t>
  </si>
  <si>
    <t>Asistencia anual conciertos</t>
  </si>
  <si>
    <t>Horas semanales TV</t>
  </si>
  <si>
    <t>Ciudad de residencia</t>
  </si>
  <si>
    <t>VALUE</t>
  </si>
  <si>
    <t>EXECUTE.</t>
  </si>
  <si>
    <t>1 "Público"</t>
  </si>
  <si>
    <t>2 "Privado"</t>
  </si>
  <si>
    <t>1 "EGB"</t>
  </si>
  <si>
    <t>2 "BUP"</t>
  </si>
  <si>
    <t>3 "FP"</t>
  </si>
  <si>
    <t>1 "R"</t>
  </si>
  <si>
    <t>2 "U"</t>
  </si>
  <si>
    <t>1 "Sin estudios"</t>
  </si>
  <si>
    <t>2 "Primarios"</t>
  </si>
  <si>
    <t>3 "Secundarios"</t>
  </si>
  <si>
    <t>4 "Superiores"</t>
  </si>
  <si>
    <t>1 "Muy bajo"</t>
  </si>
  <si>
    <t>2 "Bajo"</t>
  </si>
  <si>
    <t>3 "Medio"</t>
  </si>
  <si>
    <t>4 "Alto"</t>
  </si>
  <si>
    <t>5 "Muy alto"</t>
  </si>
  <si>
    <t>1 "Bogotá"</t>
  </si>
  <si>
    <t>2 "Cali"</t>
  </si>
  <si>
    <t>3 "Medellín"</t>
  </si>
  <si>
    <t>4 "Barranquilla"</t>
  </si>
  <si>
    <t>1 "H"</t>
  </si>
  <si>
    <t>2 "M"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</si>
</sst>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workbookViewId="0">
      <selection sqref="A1:R1"/>
    </sheetView>
  </sheetViews>
  <sheetFormatPr baseColWidth="10" defaultColWidth="9.140625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>
        <v>1</v>
      </c>
      <c r="B2" t="s">
        <v>18</v>
      </c>
      <c r="C2" s="1">
        <v>2</v>
      </c>
      <c r="D2" s="1">
        <v>1</v>
      </c>
      <c r="E2" t="s">
        <v>19</v>
      </c>
      <c r="F2" s="1">
        <v>3</v>
      </c>
      <c r="G2" s="1">
        <v>3</v>
      </c>
      <c r="H2" s="1">
        <v>11</v>
      </c>
      <c r="I2" s="1">
        <v>4</v>
      </c>
      <c r="J2" s="1">
        <v>13</v>
      </c>
      <c r="K2" s="1">
        <v>7</v>
      </c>
      <c r="L2" s="1">
        <v>35</v>
      </c>
      <c r="M2" s="1">
        <v>18</v>
      </c>
      <c r="N2" s="1">
        <v>37</v>
      </c>
      <c r="O2" s="1">
        <v>7</v>
      </c>
      <c r="P2" s="1">
        <v>0</v>
      </c>
      <c r="Q2" s="1">
        <v>22</v>
      </c>
      <c r="R2" s="1">
        <v>1</v>
      </c>
    </row>
    <row r="3" spans="1:18" x14ac:dyDescent="0.25">
      <c r="A3" s="1">
        <v>2</v>
      </c>
      <c r="B3" t="s">
        <v>20</v>
      </c>
      <c r="C3" s="1">
        <v>2</v>
      </c>
      <c r="D3" s="1">
        <v>3</v>
      </c>
      <c r="E3" t="s">
        <v>19</v>
      </c>
      <c r="F3" s="1">
        <v>3</v>
      </c>
      <c r="G3" s="1">
        <v>3</v>
      </c>
      <c r="H3" s="1">
        <v>8</v>
      </c>
      <c r="I3" s="1">
        <v>4</v>
      </c>
      <c r="J3" s="1">
        <v>16</v>
      </c>
      <c r="K3" s="1">
        <v>6</v>
      </c>
      <c r="L3" s="1">
        <v>34</v>
      </c>
      <c r="M3" s="1">
        <v>21</v>
      </c>
      <c r="N3" s="1">
        <v>26</v>
      </c>
      <c r="O3" s="1">
        <v>8</v>
      </c>
      <c r="P3" s="1">
        <v>3</v>
      </c>
      <c r="Q3" s="1">
        <v>19</v>
      </c>
      <c r="R3" s="1">
        <v>1</v>
      </c>
    </row>
    <row r="4" spans="1:18" x14ac:dyDescent="0.25">
      <c r="A4" s="1">
        <v>3</v>
      </c>
      <c r="B4" t="s">
        <v>18</v>
      </c>
      <c r="C4" s="1">
        <v>2</v>
      </c>
      <c r="D4" s="1">
        <v>3</v>
      </c>
      <c r="E4" t="s">
        <v>19</v>
      </c>
      <c r="F4" s="1">
        <v>2</v>
      </c>
      <c r="G4" s="1">
        <v>3</v>
      </c>
      <c r="H4" s="1">
        <v>6</v>
      </c>
      <c r="I4" s="1">
        <v>3</v>
      </c>
      <c r="J4" s="1">
        <v>15</v>
      </c>
      <c r="K4" s="1">
        <v>7</v>
      </c>
      <c r="L4" s="1">
        <v>40</v>
      </c>
      <c r="M4" s="1">
        <v>12</v>
      </c>
      <c r="N4" s="1">
        <v>48</v>
      </c>
      <c r="O4" s="1">
        <v>5</v>
      </c>
      <c r="P4" s="1">
        <v>12</v>
      </c>
      <c r="Q4" s="1">
        <v>24</v>
      </c>
      <c r="R4" s="1">
        <v>1</v>
      </c>
    </row>
    <row r="5" spans="1:18" x14ac:dyDescent="0.25">
      <c r="A5" s="1">
        <v>4</v>
      </c>
      <c r="B5" t="s">
        <v>20</v>
      </c>
      <c r="C5" s="1">
        <v>1</v>
      </c>
      <c r="D5" s="1">
        <v>1</v>
      </c>
      <c r="E5" t="s">
        <v>19</v>
      </c>
      <c r="F5" s="1">
        <v>1</v>
      </c>
      <c r="G5" s="1">
        <v>1</v>
      </c>
      <c r="H5" s="1">
        <v>7</v>
      </c>
      <c r="I5" s="1">
        <v>2</v>
      </c>
      <c r="J5" s="1">
        <v>17</v>
      </c>
      <c r="K5" s="1">
        <v>5</v>
      </c>
      <c r="L5" s="1">
        <v>30</v>
      </c>
      <c r="M5" s="1">
        <v>6</v>
      </c>
      <c r="N5" s="1">
        <v>20</v>
      </c>
      <c r="O5" s="1">
        <v>2</v>
      </c>
      <c r="P5" s="1">
        <v>6</v>
      </c>
      <c r="Q5" s="1">
        <v>29</v>
      </c>
      <c r="R5" s="1">
        <v>1</v>
      </c>
    </row>
    <row r="6" spans="1:18" x14ac:dyDescent="0.25">
      <c r="A6" s="1">
        <v>5</v>
      </c>
      <c r="B6" t="s">
        <v>18</v>
      </c>
      <c r="C6" s="1">
        <v>1</v>
      </c>
      <c r="D6" s="1">
        <v>1</v>
      </c>
      <c r="E6" t="s">
        <v>19</v>
      </c>
      <c r="F6" s="1">
        <v>3</v>
      </c>
      <c r="G6" s="1">
        <v>2</v>
      </c>
      <c r="H6" s="1">
        <v>11</v>
      </c>
      <c r="I6" s="1">
        <v>3</v>
      </c>
      <c r="J6" s="1">
        <v>14</v>
      </c>
      <c r="K6" s="1">
        <v>5</v>
      </c>
      <c r="L6" s="1">
        <v>28</v>
      </c>
      <c r="M6" s="1">
        <v>12</v>
      </c>
      <c r="N6" s="1">
        <v>50</v>
      </c>
      <c r="O6" s="1">
        <v>3</v>
      </c>
      <c r="P6" s="1">
        <v>5</v>
      </c>
      <c r="Q6" s="1">
        <v>21</v>
      </c>
      <c r="R6" s="1">
        <v>1</v>
      </c>
    </row>
    <row r="7" spans="1:18" x14ac:dyDescent="0.25">
      <c r="A7" s="1">
        <v>6</v>
      </c>
      <c r="B7" t="s">
        <v>18</v>
      </c>
      <c r="C7" s="1">
        <v>2</v>
      </c>
      <c r="D7" s="1">
        <v>1</v>
      </c>
      <c r="E7" t="s">
        <v>19</v>
      </c>
      <c r="F7" s="1">
        <v>4</v>
      </c>
      <c r="G7" s="1">
        <v>3</v>
      </c>
      <c r="H7" s="1">
        <v>12</v>
      </c>
      <c r="I7" s="1">
        <v>2</v>
      </c>
      <c r="J7" s="1">
        <v>18</v>
      </c>
      <c r="K7" s="1">
        <v>6</v>
      </c>
      <c r="L7" s="1">
        <v>32</v>
      </c>
      <c r="M7" s="1">
        <v>21</v>
      </c>
      <c r="N7" s="1">
        <v>35</v>
      </c>
      <c r="O7" s="1">
        <v>8</v>
      </c>
      <c r="P7" s="1">
        <v>24</v>
      </c>
      <c r="Q7" s="1">
        <v>18</v>
      </c>
      <c r="R7" s="1">
        <v>1</v>
      </c>
    </row>
    <row r="8" spans="1:18" x14ac:dyDescent="0.25">
      <c r="A8" s="1">
        <v>7</v>
      </c>
      <c r="B8" t="s">
        <v>18</v>
      </c>
      <c r="C8" s="1">
        <v>1</v>
      </c>
      <c r="D8" s="1">
        <v>3</v>
      </c>
      <c r="E8" t="s">
        <v>19</v>
      </c>
      <c r="F8" s="1">
        <v>3</v>
      </c>
      <c r="G8" s="1">
        <v>2</v>
      </c>
      <c r="H8" s="1">
        <v>15</v>
      </c>
      <c r="I8" s="1">
        <v>1</v>
      </c>
      <c r="J8" s="1">
        <v>16</v>
      </c>
      <c r="K8" s="1">
        <v>8</v>
      </c>
      <c r="L8" s="1">
        <v>25</v>
      </c>
      <c r="M8" s="1">
        <v>18</v>
      </c>
      <c r="N8" s="1">
        <v>30</v>
      </c>
      <c r="O8" s="1">
        <v>4</v>
      </c>
      <c r="P8" s="1">
        <v>0</v>
      </c>
      <c r="Q8" s="1">
        <v>20</v>
      </c>
      <c r="R8" s="1">
        <v>1</v>
      </c>
    </row>
    <row r="9" spans="1:18" x14ac:dyDescent="0.25">
      <c r="A9" s="1">
        <v>8</v>
      </c>
      <c r="B9" t="s">
        <v>20</v>
      </c>
      <c r="C9" s="1">
        <v>2</v>
      </c>
      <c r="D9" s="1">
        <v>1</v>
      </c>
      <c r="E9" t="s">
        <v>21</v>
      </c>
      <c r="F9" s="1">
        <v>1</v>
      </c>
      <c r="G9" s="1">
        <v>3</v>
      </c>
      <c r="H9" s="1">
        <v>16</v>
      </c>
      <c r="I9" s="1">
        <v>2</v>
      </c>
      <c r="J9" s="1">
        <v>16</v>
      </c>
      <c r="K9" s="1">
        <v>8</v>
      </c>
      <c r="L9" s="1">
        <v>43</v>
      </c>
      <c r="M9" s="1">
        <v>18</v>
      </c>
      <c r="N9" s="1">
        <v>40</v>
      </c>
      <c r="O9" s="1">
        <v>7</v>
      </c>
      <c r="P9" s="1">
        <v>6</v>
      </c>
      <c r="Q9" s="1">
        <v>17</v>
      </c>
      <c r="R9" s="1">
        <v>1</v>
      </c>
    </row>
    <row r="10" spans="1:18" x14ac:dyDescent="0.25">
      <c r="A10" s="1">
        <v>9</v>
      </c>
      <c r="B10" t="s">
        <v>18</v>
      </c>
      <c r="C10" s="1">
        <v>2</v>
      </c>
      <c r="D10" s="1">
        <v>2</v>
      </c>
      <c r="E10" t="s">
        <v>19</v>
      </c>
      <c r="F10" s="1">
        <v>3</v>
      </c>
      <c r="G10" s="1">
        <v>2</v>
      </c>
      <c r="H10" s="1">
        <v>10</v>
      </c>
      <c r="I10" s="1">
        <v>3</v>
      </c>
      <c r="J10" s="1">
        <v>15</v>
      </c>
      <c r="K10" s="1">
        <v>7</v>
      </c>
      <c r="L10" s="1">
        <v>32</v>
      </c>
      <c r="M10" s="1">
        <v>13</v>
      </c>
      <c r="N10" s="1">
        <v>60</v>
      </c>
      <c r="O10" s="1">
        <v>5</v>
      </c>
      <c r="P10" s="1">
        <v>13</v>
      </c>
      <c r="Q10" s="1">
        <v>25</v>
      </c>
      <c r="R10" s="1">
        <v>1</v>
      </c>
    </row>
    <row r="11" spans="1:18" x14ac:dyDescent="0.25">
      <c r="A11" s="1">
        <v>10</v>
      </c>
      <c r="B11" t="s">
        <v>20</v>
      </c>
      <c r="C11" s="1">
        <v>1</v>
      </c>
      <c r="D11" s="1">
        <v>1</v>
      </c>
      <c r="E11" t="s">
        <v>19</v>
      </c>
      <c r="F11" s="1">
        <v>3</v>
      </c>
      <c r="G11" s="1">
        <v>2</v>
      </c>
      <c r="H11" s="1">
        <v>15</v>
      </c>
      <c r="I11" s="1">
        <v>3</v>
      </c>
      <c r="J11" s="1">
        <v>16</v>
      </c>
      <c r="K11" s="1">
        <v>6</v>
      </c>
      <c r="L11" s="1">
        <v>41</v>
      </c>
      <c r="M11" s="1">
        <v>7</v>
      </c>
      <c r="N11" s="1">
        <v>5</v>
      </c>
      <c r="O11" s="1">
        <v>2</v>
      </c>
      <c r="P11" s="1">
        <v>4</v>
      </c>
      <c r="Q11" s="1">
        <v>25</v>
      </c>
      <c r="R11" s="1">
        <v>1</v>
      </c>
    </row>
    <row r="12" spans="1:18" x14ac:dyDescent="0.25">
      <c r="A12" s="1">
        <v>11</v>
      </c>
      <c r="B12" t="s">
        <v>20</v>
      </c>
      <c r="C12" s="1">
        <v>2</v>
      </c>
      <c r="D12" s="1">
        <v>1</v>
      </c>
      <c r="E12" t="s">
        <v>19</v>
      </c>
      <c r="F12" s="1">
        <v>3</v>
      </c>
      <c r="G12" s="1">
        <v>3</v>
      </c>
      <c r="H12" s="1">
        <v>9</v>
      </c>
      <c r="I12" s="1">
        <v>3</v>
      </c>
      <c r="J12" s="1">
        <v>15</v>
      </c>
      <c r="K12" s="1">
        <v>6</v>
      </c>
      <c r="L12" s="1">
        <v>24</v>
      </c>
      <c r="M12" s="1">
        <v>14</v>
      </c>
      <c r="N12" s="1">
        <v>20</v>
      </c>
      <c r="O12" s="1">
        <v>4</v>
      </c>
      <c r="P12" s="1">
        <v>2</v>
      </c>
      <c r="Q12" s="1">
        <v>19</v>
      </c>
      <c r="R12" s="1">
        <v>1</v>
      </c>
    </row>
    <row r="13" spans="1:18" x14ac:dyDescent="0.25">
      <c r="A13" s="1">
        <v>12</v>
      </c>
      <c r="B13" t="s">
        <v>18</v>
      </c>
      <c r="C13" s="1">
        <v>1</v>
      </c>
      <c r="D13" s="1">
        <v>3</v>
      </c>
      <c r="E13" t="s">
        <v>21</v>
      </c>
      <c r="F13" s="1">
        <v>3</v>
      </c>
      <c r="G13" s="1">
        <v>2</v>
      </c>
      <c r="H13" s="1">
        <v>6</v>
      </c>
      <c r="I13" s="1">
        <v>4</v>
      </c>
      <c r="J13" s="1">
        <v>18</v>
      </c>
      <c r="K13" s="1">
        <v>8</v>
      </c>
      <c r="L13" s="1">
        <v>37</v>
      </c>
      <c r="M13" s="1">
        <v>16</v>
      </c>
      <c r="N13" s="1">
        <v>30</v>
      </c>
      <c r="O13" s="1">
        <v>5</v>
      </c>
      <c r="P13" s="1">
        <v>24</v>
      </c>
      <c r="Q13" s="1">
        <v>20</v>
      </c>
      <c r="R13" s="1">
        <v>1</v>
      </c>
    </row>
    <row r="14" spans="1:18" x14ac:dyDescent="0.25">
      <c r="A14" s="1">
        <v>13</v>
      </c>
      <c r="B14" t="s">
        <v>18</v>
      </c>
      <c r="C14" s="1">
        <v>2</v>
      </c>
      <c r="D14" s="1">
        <v>1</v>
      </c>
      <c r="E14" t="s">
        <v>21</v>
      </c>
      <c r="F14" s="1">
        <v>3</v>
      </c>
      <c r="G14" s="1">
        <v>3</v>
      </c>
      <c r="H14" s="1">
        <v>10</v>
      </c>
      <c r="I14" s="1">
        <v>5</v>
      </c>
      <c r="J14" s="1">
        <v>16</v>
      </c>
      <c r="K14" s="1">
        <v>9</v>
      </c>
      <c r="L14" s="1">
        <v>45</v>
      </c>
      <c r="M14" s="1">
        <v>9</v>
      </c>
      <c r="N14" s="1">
        <v>70</v>
      </c>
      <c r="O14" s="1">
        <v>3</v>
      </c>
      <c r="P14" s="1">
        <v>7</v>
      </c>
      <c r="Q14" s="1">
        <v>26</v>
      </c>
      <c r="R14" s="1">
        <v>1</v>
      </c>
    </row>
    <row r="15" spans="1:18" x14ac:dyDescent="0.25">
      <c r="A15" s="1">
        <v>14</v>
      </c>
      <c r="B15" t="s">
        <v>18</v>
      </c>
      <c r="C15" s="1">
        <v>2</v>
      </c>
      <c r="D15" s="1">
        <v>2</v>
      </c>
      <c r="E15" t="s">
        <v>19</v>
      </c>
      <c r="F15" s="1">
        <v>3</v>
      </c>
      <c r="G15" s="1">
        <v>1</v>
      </c>
      <c r="H15" s="1">
        <v>9</v>
      </c>
      <c r="I15" s="1">
        <v>3</v>
      </c>
      <c r="J15" s="1">
        <v>15</v>
      </c>
      <c r="K15" s="1">
        <v>7</v>
      </c>
      <c r="L15" s="1">
        <v>33</v>
      </c>
      <c r="M15" s="1">
        <v>5</v>
      </c>
      <c r="N15" s="1">
        <v>10</v>
      </c>
      <c r="O15" s="1">
        <v>2</v>
      </c>
      <c r="P15" s="1">
        <v>5</v>
      </c>
      <c r="Q15" s="1">
        <v>28</v>
      </c>
      <c r="R15" s="1">
        <v>1</v>
      </c>
    </row>
    <row r="16" spans="1:18" x14ac:dyDescent="0.25">
      <c r="A16" s="1">
        <v>15</v>
      </c>
      <c r="B16" t="s">
        <v>18</v>
      </c>
      <c r="C16" s="1">
        <v>2</v>
      </c>
      <c r="D16" s="1">
        <v>3</v>
      </c>
      <c r="E16" t="s">
        <v>21</v>
      </c>
      <c r="F16" s="1">
        <v>4</v>
      </c>
      <c r="G16" s="1">
        <v>3</v>
      </c>
      <c r="H16" s="1">
        <v>13</v>
      </c>
      <c r="I16" s="1">
        <v>4</v>
      </c>
      <c r="J16" s="1">
        <v>16</v>
      </c>
      <c r="K16" s="1">
        <v>8</v>
      </c>
      <c r="L16" s="1">
        <v>38</v>
      </c>
      <c r="M16" s="1">
        <v>5</v>
      </c>
      <c r="N16" s="1">
        <v>55</v>
      </c>
      <c r="O16" s="1">
        <v>4</v>
      </c>
      <c r="P16" s="1">
        <v>13</v>
      </c>
      <c r="Q16" s="1">
        <v>31</v>
      </c>
      <c r="R16" s="1">
        <v>1</v>
      </c>
    </row>
    <row r="17" spans="1:18" x14ac:dyDescent="0.25">
      <c r="A17" s="1">
        <v>16</v>
      </c>
      <c r="B17" t="s">
        <v>20</v>
      </c>
      <c r="C17" s="1">
        <v>1</v>
      </c>
      <c r="D17" s="1">
        <v>1</v>
      </c>
      <c r="E17" t="s">
        <v>21</v>
      </c>
      <c r="F17" s="1">
        <v>3</v>
      </c>
      <c r="G17" s="1">
        <v>1</v>
      </c>
      <c r="H17" s="1">
        <v>8</v>
      </c>
      <c r="I17" s="1">
        <v>2</v>
      </c>
      <c r="J17" s="1">
        <v>16</v>
      </c>
      <c r="K17" s="1">
        <v>7</v>
      </c>
      <c r="L17" s="1">
        <v>19</v>
      </c>
      <c r="M17" s="1">
        <v>15</v>
      </c>
      <c r="N17" s="1">
        <v>45</v>
      </c>
      <c r="O17" s="1">
        <v>4</v>
      </c>
      <c r="P17" s="1">
        <v>19</v>
      </c>
      <c r="Q17" s="1">
        <v>20</v>
      </c>
      <c r="R17" s="1">
        <v>1</v>
      </c>
    </row>
    <row r="18" spans="1:18" x14ac:dyDescent="0.25">
      <c r="A18" s="1">
        <v>17</v>
      </c>
      <c r="B18" t="s">
        <v>18</v>
      </c>
      <c r="C18" s="1">
        <v>2</v>
      </c>
      <c r="D18" s="1">
        <v>1</v>
      </c>
      <c r="E18" t="s">
        <v>19</v>
      </c>
      <c r="F18" s="1">
        <v>3</v>
      </c>
      <c r="G18" s="1">
        <v>3</v>
      </c>
      <c r="H18" s="1">
        <v>12</v>
      </c>
      <c r="I18" s="1">
        <v>2</v>
      </c>
      <c r="J18" s="1">
        <v>16</v>
      </c>
      <c r="K18" s="1">
        <v>4</v>
      </c>
      <c r="L18" s="1">
        <v>24</v>
      </c>
      <c r="M18" s="1">
        <v>19</v>
      </c>
      <c r="N18" s="1">
        <v>30</v>
      </c>
      <c r="O18" s="1">
        <v>8</v>
      </c>
      <c r="P18" s="1">
        <v>12</v>
      </c>
      <c r="Q18" s="1">
        <v>17</v>
      </c>
      <c r="R18" s="1">
        <v>1</v>
      </c>
    </row>
    <row r="19" spans="1:18" x14ac:dyDescent="0.25">
      <c r="A19" s="1">
        <v>18</v>
      </c>
      <c r="B19" t="s">
        <v>18</v>
      </c>
      <c r="C19" s="1">
        <v>1</v>
      </c>
      <c r="D19" s="1">
        <v>1</v>
      </c>
      <c r="E19" t="s">
        <v>19</v>
      </c>
      <c r="F19" s="1">
        <v>4</v>
      </c>
      <c r="G19" s="1">
        <v>1</v>
      </c>
      <c r="H19" s="1">
        <v>10</v>
      </c>
      <c r="I19" s="1">
        <v>2</v>
      </c>
      <c r="J19" s="1">
        <v>14</v>
      </c>
      <c r="K19" s="1">
        <v>7</v>
      </c>
      <c r="L19" s="1">
        <v>28</v>
      </c>
      <c r="M19" s="1">
        <v>16</v>
      </c>
      <c r="N19" s="1">
        <v>43</v>
      </c>
      <c r="O19" s="1">
        <v>5</v>
      </c>
      <c r="P19" s="1">
        <v>6</v>
      </c>
      <c r="Q19" s="1">
        <v>22</v>
      </c>
      <c r="R19" s="1">
        <v>1</v>
      </c>
    </row>
    <row r="20" spans="1:18" x14ac:dyDescent="0.25">
      <c r="A20" s="1">
        <v>19</v>
      </c>
      <c r="B20" t="s">
        <v>18</v>
      </c>
      <c r="C20" s="1">
        <v>2</v>
      </c>
      <c r="D20" s="1">
        <v>3</v>
      </c>
      <c r="E20" t="s">
        <v>19</v>
      </c>
      <c r="F20" s="1">
        <v>3</v>
      </c>
      <c r="G20" s="1">
        <v>2</v>
      </c>
      <c r="H20" s="1">
        <v>15</v>
      </c>
      <c r="I20" s="1">
        <v>1</v>
      </c>
      <c r="J20" s="1">
        <v>17</v>
      </c>
      <c r="K20" s="1">
        <v>6</v>
      </c>
      <c r="L20" s="1">
        <v>29</v>
      </c>
      <c r="M20" s="1">
        <v>18</v>
      </c>
      <c r="N20" s="1">
        <v>52</v>
      </c>
      <c r="O20" s="1">
        <v>5</v>
      </c>
      <c r="P20" s="1">
        <v>26</v>
      </c>
      <c r="Q20" s="1">
        <v>18</v>
      </c>
      <c r="R20" s="1">
        <v>1</v>
      </c>
    </row>
    <row r="21" spans="1:18" x14ac:dyDescent="0.25">
      <c r="A21" s="1">
        <v>20</v>
      </c>
      <c r="B21" t="s">
        <v>20</v>
      </c>
      <c r="C21" s="1">
        <v>1</v>
      </c>
      <c r="D21" s="1">
        <v>3</v>
      </c>
      <c r="E21" t="s">
        <v>19</v>
      </c>
      <c r="F21" s="1">
        <v>3</v>
      </c>
      <c r="G21" s="1">
        <v>1</v>
      </c>
      <c r="H21" s="1">
        <v>11</v>
      </c>
      <c r="I21" s="1">
        <v>5</v>
      </c>
      <c r="J21" s="1">
        <v>18</v>
      </c>
      <c r="K21" s="1">
        <v>7</v>
      </c>
      <c r="L21" s="1">
        <v>32</v>
      </c>
      <c r="M21" s="1">
        <v>8</v>
      </c>
      <c r="N21" s="1">
        <v>48</v>
      </c>
      <c r="O21" s="1">
        <v>4</v>
      </c>
      <c r="P21" s="1">
        <v>3</v>
      </c>
      <c r="Q21" s="1">
        <v>27</v>
      </c>
      <c r="R21" s="1">
        <v>1</v>
      </c>
    </row>
    <row r="22" spans="1:18" x14ac:dyDescent="0.25">
      <c r="A22" s="1">
        <v>21</v>
      </c>
      <c r="B22" t="s">
        <v>20</v>
      </c>
      <c r="C22" s="1">
        <v>2</v>
      </c>
      <c r="D22" s="1">
        <v>2</v>
      </c>
      <c r="E22" t="s">
        <v>19</v>
      </c>
      <c r="F22" s="1">
        <v>3</v>
      </c>
      <c r="G22" s="1">
        <v>5</v>
      </c>
      <c r="H22" s="1">
        <v>15</v>
      </c>
      <c r="I22" s="1">
        <v>2</v>
      </c>
      <c r="J22" s="1">
        <v>15</v>
      </c>
      <c r="K22" s="1">
        <v>8</v>
      </c>
      <c r="L22" s="1">
        <v>44</v>
      </c>
      <c r="M22" s="1">
        <v>10</v>
      </c>
      <c r="N22" s="1">
        <v>26</v>
      </c>
      <c r="O22" s="1">
        <v>6</v>
      </c>
      <c r="P22" s="1">
        <v>0</v>
      </c>
      <c r="Q22" s="1">
        <v>14</v>
      </c>
      <c r="R22" s="1">
        <v>1</v>
      </c>
    </row>
    <row r="23" spans="1:18" x14ac:dyDescent="0.25">
      <c r="A23" s="1">
        <v>22</v>
      </c>
      <c r="B23" t="s">
        <v>18</v>
      </c>
      <c r="C23" s="1">
        <v>2</v>
      </c>
      <c r="D23" s="1">
        <v>1</v>
      </c>
      <c r="E23" t="s">
        <v>21</v>
      </c>
      <c r="F23" s="1">
        <v>4</v>
      </c>
      <c r="G23" s="1">
        <v>4</v>
      </c>
      <c r="H23" s="1">
        <v>20</v>
      </c>
      <c r="I23" s="1">
        <v>2</v>
      </c>
      <c r="J23" s="1">
        <v>17</v>
      </c>
      <c r="K23" s="1">
        <v>6</v>
      </c>
      <c r="L23" s="1">
        <v>33</v>
      </c>
      <c r="M23" s="1">
        <v>2</v>
      </c>
      <c r="N23" s="1">
        <v>12</v>
      </c>
      <c r="O23" s="1">
        <v>3</v>
      </c>
      <c r="P23" s="1">
        <v>1</v>
      </c>
      <c r="Q23" s="1">
        <v>99</v>
      </c>
      <c r="R23" s="1">
        <v>1</v>
      </c>
    </row>
    <row r="24" spans="1:18" x14ac:dyDescent="0.25">
      <c r="A24" s="1">
        <v>23</v>
      </c>
      <c r="B24" t="s">
        <v>18</v>
      </c>
      <c r="C24" s="1">
        <v>1</v>
      </c>
      <c r="D24" s="1">
        <v>3</v>
      </c>
      <c r="E24" t="s">
        <v>19</v>
      </c>
      <c r="F24" s="1">
        <v>1</v>
      </c>
      <c r="G24" s="1">
        <v>3</v>
      </c>
      <c r="H24" s="1">
        <v>25</v>
      </c>
      <c r="I24" s="1">
        <v>3</v>
      </c>
      <c r="J24" s="1">
        <v>18</v>
      </c>
      <c r="K24" s="1">
        <v>7</v>
      </c>
      <c r="L24" s="1">
        <v>24</v>
      </c>
      <c r="M24" s="1">
        <v>9</v>
      </c>
      <c r="N24" s="1">
        <v>26</v>
      </c>
      <c r="O24" s="1">
        <v>3</v>
      </c>
      <c r="P24" s="1">
        <v>5</v>
      </c>
      <c r="Q24" s="1">
        <v>14</v>
      </c>
      <c r="R24" s="1">
        <v>1</v>
      </c>
    </row>
    <row r="25" spans="1:18" x14ac:dyDescent="0.25">
      <c r="A25" s="1">
        <v>24</v>
      </c>
      <c r="B25" t="s">
        <v>20</v>
      </c>
      <c r="C25" s="1">
        <v>2</v>
      </c>
      <c r="D25" s="1">
        <v>1</v>
      </c>
      <c r="E25" t="s">
        <v>19</v>
      </c>
      <c r="F25" s="1">
        <v>3</v>
      </c>
      <c r="G25" s="1">
        <v>5</v>
      </c>
      <c r="H25" s="1">
        <v>19</v>
      </c>
      <c r="I25" s="1">
        <v>2</v>
      </c>
      <c r="J25" s="1">
        <v>16</v>
      </c>
      <c r="K25" s="1">
        <v>3</v>
      </c>
      <c r="L25" s="1">
        <v>25</v>
      </c>
      <c r="M25" s="1">
        <v>11</v>
      </c>
      <c r="N25" s="1">
        <v>24</v>
      </c>
      <c r="O25" s="1">
        <v>4</v>
      </c>
      <c r="P25" s="1">
        <v>6</v>
      </c>
      <c r="Q25" s="1">
        <v>13</v>
      </c>
      <c r="R25" s="1">
        <v>1</v>
      </c>
    </row>
    <row r="26" spans="1:18" x14ac:dyDescent="0.25">
      <c r="A26" s="1">
        <v>25</v>
      </c>
      <c r="B26" t="s">
        <v>18</v>
      </c>
      <c r="C26" s="1">
        <v>1</v>
      </c>
      <c r="D26" s="1">
        <v>3</v>
      </c>
      <c r="E26" t="s">
        <v>19</v>
      </c>
      <c r="F26" s="1">
        <v>2</v>
      </c>
      <c r="G26" s="1">
        <v>4</v>
      </c>
      <c r="H26" s="1">
        <v>30</v>
      </c>
      <c r="I26" s="1">
        <v>2</v>
      </c>
      <c r="J26" s="1">
        <v>15</v>
      </c>
      <c r="K26" s="1">
        <v>6</v>
      </c>
      <c r="L26" s="1">
        <v>29</v>
      </c>
      <c r="M26" s="1">
        <v>23</v>
      </c>
      <c r="N26" s="1">
        <v>36</v>
      </c>
      <c r="O26" s="1">
        <v>8</v>
      </c>
      <c r="P26" s="1">
        <v>7</v>
      </c>
      <c r="Q26" s="1">
        <v>19</v>
      </c>
      <c r="R26" s="1">
        <v>1</v>
      </c>
    </row>
    <row r="27" spans="1:18" x14ac:dyDescent="0.25">
      <c r="A27" s="1">
        <v>26</v>
      </c>
      <c r="B27" t="s">
        <v>18</v>
      </c>
      <c r="C27" s="1">
        <v>1</v>
      </c>
      <c r="D27" s="1">
        <v>2</v>
      </c>
      <c r="E27" t="s">
        <v>21</v>
      </c>
      <c r="F27" s="1">
        <v>3</v>
      </c>
      <c r="G27" s="1">
        <v>3</v>
      </c>
      <c r="H27" s="1">
        <v>30</v>
      </c>
      <c r="I27" s="1">
        <v>1</v>
      </c>
      <c r="J27" s="1">
        <v>17</v>
      </c>
      <c r="K27" s="1">
        <v>7</v>
      </c>
      <c r="L27" s="1">
        <v>37</v>
      </c>
      <c r="M27" s="1">
        <v>21</v>
      </c>
      <c r="N27" s="1">
        <v>26</v>
      </c>
      <c r="O27" s="1">
        <v>6</v>
      </c>
      <c r="P27" s="1">
        <v>3</v>
      </c>
      <c r="Q27" s="1">
        <v>17</v>
      </c>
      <c r="R27" s="1">
        <v>1</v>
      </c>
    </row>
    <row r="28" spans="1:18" x14ac:dyDescent="0.25">
      <c r="A28" s="1">
        <v>27</v>
      </c>
      <c r="B28" t="s">
        <v>18</v>
      </c>
      <c r="C28" s="1">
        <v>1</v>
      </c>
      <c r="D28" s="1">
        <v>1</v>
      </c>
      <c r="E28" t="s">
        <v>19</v>
      </c>
      <c r="F28" s="1">
        <v>3</v>
      </c>
      <c r="G28" s="1">
        <v>5</v>
      </c>
      <c r="H28" s="1">
        <v>21</v>
      </c>
      <c r="I28" s="1">
        <v>2</v>
      </c>
      <c r="J28" s="1">
        <v>12</v>
      </c>
      <c r="K28" s="1">
        <v>6</v>
      </c>
      <c r="L28" s="1">
        <v>24</v>
      </c>
      <c r="M28" s="1">
        <v>24</v>
      </c>
      <c r="N28" s="1">
        <v>10</v>
      </c>
      <c r="O28" s="1">
        <v>7</v>
      </c>
      <c r="P28" s="1">
        <v>20</v>
      </c>
      <c r="Q28" s="1">
        <v>18</v>
      </c>
      <c r="R28" s="1">
        <v>1</v>
      </c>
    </row>
    <row r="29" spans="1:18" x14ac:dyDescent="0.25">
      <c r="A29" s="1">
        <v>28</v>
      </c>
      <c r="B29" t="s">
        <v>18</v>
      </c>
      <c r="C29" s="1">
        <v>1</v>
      </c>
      <c r="D29" s="1">
        <v>1</v>
      </c>
      <c r="E29" t="s">
        <v>19</v>
      </c>
      <c r="F29" s="1">
        <v>2</v>
      </c>
      <c r="G29" s="1">
        <v>4</v>
      </c>
      <c r="H29" s="1">
        <v>22</v>
      </c>
      <c r="I29" s="1">
        <v>1</v>
      </c>
      <c r="J29" s="1">
        <v>16</v>
      </c>
      <c r="K29" s="1">
        <v>5</v>
      </c>
      <c r="L29" s="1">
        <v>23</v>
      </c>
      <c r="M29" s="1">
        <v>9</v>
      </c>
      <c r="N29" s="1">
        <v>10</v>
      </c>
      <c r="O29" s="1">
        <v>2</v>
      </c>
      <c r="P29" s="1">
        <v>10</v>
      </c>
      <c r="Q29" s="1">
        <v>15</v>
      </c>
      <c r="R29" s="1">
        <v>1</v>
      </c>
    </row>
    <row r="30" spans="1:18" x14ac:dyDescent="0.25">
      <c r="A30" s="1">
        <v>29</v>
      </c>
      <c r="B30" t="s">
        <v>20</v>
      </c>
      <c r="C30" s="1">
        <v>1</v>
      </c>
      <c r="D30" s="1">
        <v>2</v>
      </c>
      <c r="E30" t="s">
        <v>19</v>
      </c>
      <c r="F30" s="1">
        <v>1</v>
      </c>
      <c r="G30" s="1">
        <v>3</v>
      </c>
      <c r="H30" s="1">
        <v>30</v>
      </c>
      <c r="I30" s="1">
        <v>6</v>
      </c>
      <c r="J30" s="1">
        <v>17</v>
      </c>
      <c r="K30" s="1">
        <v>8</v>
      </c>
      <c r="L30" s="1">
        <v>43</v>
      </c>
      <c r="M30" s="1">
        <v>6</v>
      </c>
      <c r="N30" s="1">
        <v>12</v>
      </c>
      <c r="O30" s="1">
        <v>0</v>
      </c>
      <c r="P30" s="1">
        <v>5</v>
      </c>
      <c r="Q30" s="1">
        <v>11</v>
      </c>
      <c r="R30" s="1">
        <v>1</v>
      </c>
    </row>
    <row r="31" spans="1:18" x14ac:dyDescent="0.25">
      <c r="A31" s="1">
        <v>30</v>
      </c>
      <c r="B31" t="s">
        <v>18</v>
      </c>
      <c r="C31" s="1">
        <v>1</v>
      </c>
      <c r="D31" s="1">
        <v>2</v>
      </c>
      <c r="E31" t="s">
        <v>19</v>
      </c>
      <c r="F31" s="1">
        <v>3</v>
      </c>
      <c r="G31" s="1">
        <v>4</v>
      </c>
      <c r="H31" s="1">
        <v>25</v>
      </c>
      <c r="I31" s="1">
        <v>1</v>
      </c>
      <c r="J31" s="1">
        <v>18</v>
      </c>
      <c r="K31" s="1">
        <v>5</v>
      </c>
      <c r="L31" s="1">
        <v>25</v>
      </c>
      <c r="M31" s="1">
        <v>10</v>
      </c>
      <c r="N31" s="1">
        <v>6</v>
      </c>
      <c r="O31" s="1">
        <v>0</v>
      </c>
      <c r="P31" s="1">
        <v>11</v>
      </c>
      <c r="Q31" s="1">
        <v>15</v>
      </c>
      <c r="R31" s="1">
        <v>1</v>
      </c>
    </row>
    <row r="32" spans="1:18" x14ac:dyDescent="0.25">
      <c r="A32" s="1">
        <v>31</v>
      </c>
      <c r="B32" t="s">
        <v>18</v>
      </c>
      <c r="C32" s="1">
        <v>1</v>
      </c>
      <c r="D32" s="1">
        <v>1</v>
      </c>
      <c r="E32" t="s">
        <v>21</v>
      </c>
      <c r="F32" s="1">
        <v>2</v>
      </c>
      <c r="G32" s="1">
        <v>4</v>
      </c>
      <c r="H32" s="1">
        <v>23</v>
      </c>
      <c r="I32" s="1">
        <v>3</v>
      </c>
      <c r="J32" s="1">
        <v>16</v>
      </c>
      <c r="K32" s="1">
        <v>7</v>
      </c>
      <c r="L32" s="1">
        <v>24</v>
      </c>
      <c r="M32" s="1">
        <v>20</v>
      </c>
      <c r="N32" s="1">
        <v>8</v>
      </c>
      <c r="O32" s="1">
        <v>0</v>
      </c>
      <c r="P32" s="1">
        <v>3</v>
      </c>
      <c r="Q32" s="1">
        <v>17</v>
      </c>
      <c r="R32" s="1">
        <v>1</v>
      </c>
    </row>
    <row r="33" spans="1:18" x14ac:dyDescent="0.25">
      <c r="A33" s="1">
        <v>32</v>
      </c>
      <c r="B33" t="s">
        <v>18</v>
      </c>
      <c r="C33" s="1">
        <v>2</v>
      </c>
      <c r="D33" s="1">
        <v>3</v>
      </c>
      <c r="E33" t="s">
        <v>19</v>
      </c>
      <c r="F33" s="1">
        <v>4</v>
      </c>
      <c r="G33" s="1">
        <v>4</v>
      </c>
      <c r="H33" s="1">
        <v>29</v>
      </c>
      <c r="I33" s="1">
        <v>1</v>
      </c>
      <c r="J33" s="1">
        <v>15</v>
      </c>
      <c r="K33" s="1">
        <v>5</v>
      </c>
      <c r="L33" s="1">
        <v>18</v>
      </c>
      <c r="M33" s="1">
        <v>21</v>
      </c>
      <c r="N33" s="1">
        <v>12</v>
      </c>
      <c r="O33" s="1">
        <v>1</v>
      </c>
      <c r="P33" s="1">
        <v>3</v>
      </c>
      <c r="Q33" s="1">
        <v>19</v>
      </c>
      <c r="R33" s="1">
        <v>1</v>
      </c>
    </row>
    <row r="34" spans="1:18" x14ac:dyDescent="0.25">
      <c r="A34" s="1">
        <v>33</v>
      </c>
      <c r="B34" t="s">
        <v>20</v>
      </c>
      <c r="C34" s="1">
        <v>1</v>
      </c>
      <c r="D34" s="1">
        <v>1</v>
      </c>
      <c r="E34" t="s">
        <v>19</v>
      </c>
      <c r="F34" s="1">
        <v>4</v>
      </c>
      <c r="G34" s="1">
        <v>4</v>
      </c>
      <c r="H34" s="1">
        <v>30</v>
      </c>
      <c r="I34" s="1">
        <v>7</v>
      </c>
      <c r="J34" s="1">
        <v>18</v>
      </c>
      <c r="K34" s="1">
        <v>7</v>
      </c>
      <c r="L34" s="1">
        <v>24</v>
      </c>
      <c r="M34" s="1">
        <v>2</v>
      </c>
      <c r="N34" s="1">
        <v>14</v>
      </c>
      <c r="O34" s="1">
        <v>1</v>
      </c>
      <c r="P34" s="1">
        <v>2</v>
      </c>
      <c r="Q34" s="1">
        <v>15</v>
      </c>
      <c r="R34" s="1">
        <v>1</v>
      </c>
    </row>
    <row r="35" spans="1:18" x14ac:dyDescent="0.25">
      <c r="A35" s="1">
        <v>34</v>
      </c>
      <c r="B35" t="s">
        <v>18</v>
      </c>
      <c r="C35" s="1">
        <v>2</v>
      </c>
      <c r="D35" s="1">
        <v>2</v>
      </c>
      <c r="E35" t="s">
        <v>19</v>
      </c>
      <c r="F35" s="1">
        <v>2</v>
      </c>
      <c r="G35" s="1">
        <v>3</v>
      </c>
      <c r="H35" s="1">
        <v>23</v>
      </c>
      <c r="I35" s="1">
        <v>2</v>
      </c>
      <c r="J35" s="1">
        <v>17</v>
      </c>
      <c r="K35" s="1">
        <v>6</v>
      </c>
      <c r="L35" s="1">
        <v>34</v>
      </c>
      <c r="M35" s="1">
        <v>22</v>
      </c>
      <c r="N35" s="1">
        <v>18</v>
      </c>
      <c r="O35" s="1">
        <v>7</v>
      </c>
      <c r="P35" s="1">
        <v>0</v>
      </c>
      <c r="Q35" s="1">
        <v>17</v>
      </c>
      <c r="R35" s="1">
        <v>1</v>
      </c>
    </row>
    <row r="36" spans="1:18" x14ac:dyDescent="0.25">
      <c r="A36" s="1">
        <v>35</v>
      </c>
      <c r="B36" t="s">
        <v>20</v>
      </c>
      <c r="C36" s="1">
        <v>1</v>
      </c>
      <c r="D36" s="1">
        <v>1</v>
      </c>
      <c r="E36" t="s">
        <v>19</v>
      </c>
      <c r="F36" s="1">
        <v>4</v>
      </c>
      <c r="G36" s="1">
        <v>3</v>
      </c>
      <c r="H36" s="1">
        <v>22</v>
      </c>
      <c r="I36" s="1">
        <v>2</v>
      </c>
      <c r="J36" s="1">
        <v>12</v>
      </c>
      <c r="K36" s="1">
        <v>5</v>
      </c>
      <c r="L36" s="1">
        <v>30</v>
      </c>
      <c r="M36" s="1">
        <v>5</v>
      </c>
      <c r="N36" s="1">
        <v>12</v>
      </c>
      <c r="O36" s="1">
        <v>2</v>
      </c>
      <c r="P36" s="1">
        <v>8</v>
      </c>
      <c r="Q36" s="1">
        <v>14</v>
      </c>
      <c r="R36" s="1">
        <v>1</v>
      </c>
    </row>
    <row r="37" spans="1:18" x14ac:dyDescent="0.25">
      <c r="A37" s="1">
        <v>36</v>
      </c>
      <c r="B37" t="s">
        <v>18</v>
      </c>
      <c r="C37" s="1">
        <v>2</v>
      </c>
      <c r="D37" s="1">
        <v>3</v>
      </c>
      <c r="E37" t="s">
        <v>19</v>
      </c>
      <c r="F37" s="1">
        <v>3</v>
      </c>
      <c r="G37" s="1">
        <v>3</v>
      </c>
      <c r="H37" s="1">
        <v>21</v>
      </c>
      <c r="I37" s="1">
        <v>3</v>
      </c>
      <c r="J37" s="1">
        <v>15</v>
      </c>
      <c r="K37" s="1">
        <v>6</v>
      </c>
      <c r="L37" s="1">
        <v>24</v>
      </c>
      <c r="M37" s="1">
        <v>10</v>
      </c>
      <c r="N37" s="1">
        <v>24</v>
      </c>
      <c r="O37" s="1">
        <v>3</v>
      </c>
      <c r="P37" s="1">
        <v>15</v>
      </c>
      <c r="Q37" s="1">
        <v>14</v>
      </c>
      <c r="R37" s="1">
        <v>1</v>
      </c>
    </row>
    <row r="38" spans="1:18" x14ac:dyDescent="0.25">
      <c r="A38" s="1">
        <v>37</v>
      </c>
      <c r="B38" t="s">
        <v>18</v>
      </c>
      <c r="C38" s="1">
        <v>1</v>
      </c>
      <c r="D38" s="1">
        <v>1</v>
      </c>
      <c r="E38" t="s">
        <v>19</v>
      </c>
      <c r="F38" s="1">
        <v>3</v>
      </c>
      <c r="G38" s="1">
        <v>3</v>
      </c>
      <c r="H38" s="1">
        <v>25</v>
      </c>
      <c r="I38" s="1">
        <v>2</v>
      </c>
      <c r="J38" s="1">
        <v>13</v>
      </c>
      <c r="K38" s="1">
        <v>5</v>
      </c>
      <c r="L38" s="1">
        <v>33</v>
      </c>
      <c r="M38" s="1">
        <v>13</v>
      </c>
      <c r="N38" s="1">
        <v>6</v>
      </c>
      <c r="O38" s="1">
        <v>5</v>
      </c>
      <c r="P38" s="1">
        <v>12</v>
      </c>
      <c r="Q38" s="1">
        <v>16</v>
      </c>
      <c r="R38" s="1">
        <v>1</v>
      </c>
    </row>
    <row r="39" spans="1:18" x14ac:dyDescent="0.25">
      <c r="A39" s="1">
        <v>38</v>
      </c>
      <c r="B39" t="s">
        <v>18</v>
      </c>
      <c r="C39" s="1">
        <v>2</v>
      </c>
      <c r="D39" s="1">
        <v>1</v>
      </c>
      <c r="E39" t="s">
        <v>21</v>
      </c>
      <c r="F39" s="1">
        <v>2</v>
      </c>
      <c r="G39" s="1">
        <v>3</v>
      </c>
      <c r="H39" s="1">
        <v>30</v>
      </c>
      <c r="I39" s="1">
        <v>1</v>
      </c>
      <c r="J39" s="1">
        <v>14</v>
      </c>
      <c r="K39" s="1">
        <v>7</v>
      </c>
      <c r="L39" s="1">
        <v>41</v>
      </c>
      <c r="M39" s="1">
        <v>17</v>
      </c>
      <c r="N39" s="1">
        <v>12</v>
      </c>
      <c r="O39" s="1">
        <v>6</v>
      </c>
      <c r="P39" s="1">
        <v>24</v>
      </c>
      <c r="Q39" s="1">
        <v>18</v>
      </c>
      <c r="R39" s="1">
        <v>1</v>
      </c>
    </row>
    <row r="40" spans="1:18" x14ac:dyDescent="0.25">
      <c r="A40" s="1">
        <v>39</v>
      </c>
      <c r="B40" t="s">
        <v>20</v>
      </c>
      <c r="C40" s="1">
        <v>1</v>
      </c>
      <c r="D40" s="1">
        <v>3</v>
      </c>
      <c r="E40" t="s">
        <v>19</v>
      </c>
      <c r="F40" s="1">
        <v>2</v>
      </c>
      <c r="G40" s="1">
        <v>3</v>
      </c>
      <c r="H40" s="1">
        <v>25</v>
      </c>
      <c r="I40" s="1">
        <v>4</v>
      </c>
      <c r="J40" s="1">
        <v>20</v>
      </c>
      <c r="K40" s="1">
        <v>6</v>
      </c>
      <c r="L40" s="1">
        <v>23</v>
      </c>
      <c r="M40" s="1">
        <v>19</v>
      </c>
      <c r="N40" s="1">
        <v>24</v>
      </c>
      <c r="O40" s="1">
        <v>7</v>
      </c>
      <c r="P40" s="1">
        <v>15</v>
      </c>
      <c r="Q40" s="1">
        <v>21</v>
      </c>
      <c r="R40" s="1">
        <v>1</v>
      </c>
    </row>
    <row r="41" spans="1:18" x14ac:dyDescent="0.25">
      <c r="A41" s="1">
        <v>40</v>
      </c>
      <c r="B41" t="s">
        <v>18</v>
      </c>
      <c r="C41" s="1">
        <v>1</v>
      </c>
      <c r="D41" s="1">
        <v>1</v>
      </c>
      <c r="E41" t="s">
        <v>19</v>
      </c>
      <c r="F41" s="1">
        <v>1</v>
      </c>
      <c r="G41" s="1">
        <v>3</v>
      </c>
      <c r="H41" s="1">
        <v>11</v>
      </c>
      <c r="I41" s="1">
        <v>3</v>
      </c>
      <c r="J41" s="1">
        <v>13</v>
      </c>
      <c r="K41" s="1">
        <v>7</v>
      </c>
      <c r="L41" s="1">
        <v>31</v>
      </c>
      <c r="M41" s="1">
        <v>24</v>
      </c>
      <c r="N41" s="1">
        <v>36</v>
      </c>
      <c r="O41" s="1">
        <v>8</v>
      </c>
      <c r="P41" s="1">
        <v>3</v>
      </c>
      <c r="Q41" s="1">
        <v>16</v>
      </c>
      <c r="R41" s="1">
        <v>1</v>
      </c>
    </row>
    <row r="42" spans="1:18" x14ac:dyDescent="0.25">
      <c r="A42" s="1">
        <v>41</v>
      </c>
      <c r="B42" t="s">
        <v>18</v>
      </c>
      <c r="C42" s="1">
        <v>1</v>
      </c>
      <c r="D42" s="1">
        <v>2</v>
      </c>
      <c r="E42" t="s">
        <v>21</v>
      </c>
      <c r="F42" s="1">
        <v>3</v>
      </c>
      <c r="G42" s="1">
        <v>3</v>
      </c>
      <c r="H42" s="1">
        <v>30</v>
      </c>
      <c r="I42" s="1">
        <v>1</v>
      </c>
      <c r="J42" s="1">
        <v>17</v>
      </c>
      <c r="K42" s="1">
        <v>7</v>
      </c>
      <c r="L42" s="1">
        <v>37</v>
      </c>
      <c r="M42" s="1">
        <v>17</v>
      </c>
      <c r="N42" s="1">
        <v>37</v>
      </c>
      <c r="O42" s="1">
        <v>7</v>
      </c>
      <c r="P42" s="1">
        <v>0</v>
      </c>
      <c r="Q42" s="1">
        <v>15</v>
      </c>
      <c r="R42" s="1">
        <v>1</v>
      </c>
    </row>
    <row r="43" spans="1:18" x14ac:dyDescent="0.25">
      <c r="A43" s="1">
        <v>42</v>
      </c>
      <c r="B43" t="s">
        <v>18</v>
      </c>
      <c r="C43" s="1">
        <v>1</v>
      </c>
      <c r="D43" s="1">
        <v>1</v>
      </c>
      <c r="E43" t="s">
        <v>19</v>
      </c>
      <c r="F43" s="1">
        <v>3</v>
      </c>
      <c r="G43" s="1">
        <v>5</v>
      </c>
      <c r="H43" s="1">
        <v>21</v>
      </c>
      <c r="I43" s="1">
        <v>2</v>
      </c>
      <c r="J43" s="1">
        <v>12</v>
      </c>
      <c r="K43" s="1">
        <v>6</v>
      </c>
      <c r="L43" s="1">
        <v>24</v>
      </c>
      <c r="M43" s="1">
        <v>18</v>
      </c>
      <c r="N43" s="1">
        <v>26</v>
      </c>
      <c r="O43" s="1">
        <v>8</v>
      </c>
      <c r="P43" s="1">
        <v>3</v>
      </c>
      <c r="Q43" s="1">
        <v>17</v>
      </c>
      <c r="R43" s="1">
        <v>1</v>
      </c>
    </row>
    <row r="44" spans="1:18" x14ac:dyDescent="0.25">
      <c r="A44" s="1">
        <v>43</v>
      </c>
      <c r="B44" t="s">
        <v>18</v>
      </c>
      <c r="C44" s="1">
        <v>1</v>
      </c>
      <c r="D44" s="1">
        <v>1</v>
      </c>
      <c r="E44" t="s">
        <v>19</v>
      </c>
      <c r="F44" s="1">
        <v>2</v>
      </c>
      <c r="G44" s="1">
        <v>4</v>
      </c>
      <c r="H44" s="1">
        <v>22</v>
      </c>
      <c r="I44" s="1">
        <v>1</v>
      </c>
      <c r="J44" s="1">
        <v>16</v>
      </c>
      <c r="K44" s="1">
        <v>5</v>
      </c>
      <c r="L44" s="1">
        <v>23</v>
      </c>
      <c r="M44" s="1">
        <v>20</v>
      </c>
      <c r="N44" s="1">
        <v>48</v>
      </c>
      <c r="O44" s="1">
        <v>5</v>
      </c>
      <c r="P44" s="1">
        <v>12</v>
      </c>
      <c r="Q44" s="1">
        <v>16</v>
      </c>
      <c r="R44" s="1">
        <v>1</v>
      </c>
    </row>
    <row r="45" spans="1:18" x14ac:dyDescent="0.25">
      <c r="A45" s="1">
        <v>44</v>
      </c>
      <c r="B45" t="s">
        <v>20</v>
      </c>
      <c r="C45" s="1">
        <v>1</v>
      </c>
      <c r="D45" s="1">
        <v>2</v>
      </c>
      <c r="E45" t="s">
        <v>19</v>
      </c>
      <c r="F45" s="1">
        <v>1</v>
      </c>
      <c r="G45" s="1">
        <v>3</v>
      </c>
      <c r="H45" s="1">
        <v>30</v>
      </c>
      <c r="I45" s="1">
        <v>6</v>
      </c>
      <c r="J45" s="1">
        <v>17</v>
      </c>
      <c r="K45" s="1">
        <v>8</v>
      </c>
      <c r="L45" s="1">
        <v>43</v>
      </c>
      <c r="M45" s="1">
        <v>14</v>
      </c>
      <c r="N45" s="1">
        <v>20</v>
      </c>
      <c r="O45" s="1">
        <v>2</v>
      </c>
      <c r="P45" s="1">
        <v>6</v>
      </c>
      <c r="Q45" s="1">
        <v>12</v>
      </c>
      <c r="R45" s="1">
        <v>1</v>
      </c>
    </row>
    <row r="46" spans="1:18" x14ac:dyDescent="0.25">
      <c r="A46" s="1">
        <v>45</v>
      </c>
      <c r="B46" t="s">
        <v>18</v>
      </c>
      <c r="C46" s="1">
        <v>1</v>
      </c>
      <c r="D46" s="1">
        <v>2</v>
      </c>
      <c r="E46" t="s">
        <v>19</v>
      </c>
      <c r="F46" s="1">
        <v>3</v>
      </c>
      <c r="G46" s="1">
        <v>4</v>
      </c>
      <c r="H46" s="1">
        <v>25</v>
      </c>
      <c r="I46" s="1">
        <v>1</v>
      </c>
      <c r="J46" s="1">
        <v>18</v>
      </c>
      <c r="K46" s="1">
        <v>5</v>
      </c>
      <c r="L46" s="1">
        <v>25</v>
      </c>
      <c r="M46" s="1">
        <v>14</v>
      </c>
      <c r="N46" s="1">
        <v>50</v>
      </c>
      <c r="O46" s="1">
        <v>3</v>
      </c>
      <c r="P46" s="1">
        <v>5</v>
      </c>
      <c r="Q46" s="1">
        <v>14</v>
      </c>
      <c r="R46" s="1">
        <v>1</v>
      </c>
    </row>
    <row r="47" spans="1:18" x14ac:dyDescent="0.25">
      <c r="A47" s="1">
        <v>46</v>
      </c>
      <c r="B47" t="s">
        <v>18</v>
      </c>
      <c r="C47" s="1">
        <v>1</v>
      </c>
      <c r="D47" s="1">
        <v>1</v>
      </c>
      <c r="E47" t="s">
        <v>21</v>
      </c>
      <c r="F47" s="1">
        <v>2</v>
      </c>
      <c r="G47" s="1">
        <v>4</v>
      </c>
      <c r="H47" s="1">
        <v>23</v>
      </c>
      <c r="I47" s="1">
        <v>3</v>
      </c>
      <c r="J47" s="1">
        <v>16</v>
      </c>
      <c r="K47" s="1">
        <v>7</v>
      </c>
      <c r="L47" s="1">
        <v>24</v>
      </c>
      <c r="M47" s="1">
        <v>17</v>
      </c>
      <c r="N47" s="1">
        <v>35</v>
      </c>
      <c r="O47" s="1">
        <v>8</v>
      </c>
      <c r="P47" s="1">
        <v>24</v>
      </c>
      <c r="Q47" s="1">
        <v>15</v>
      </c>
      <c r="R47" s="1">
        <v>1</v>
      </c>
    </row>
    <row r="48" spans="1:18" x14ac:dyDescent="0.25">
      <c r="A48" s="1">
        <v>47</v>
      </c>
      <c r="B48" t="s">
        <v>18</v>
      </c>
      <c r="C48" s="1">
        <v>2</v>
      </c>
      <c r="D48" s="1">
        <v>3</v>
      </c>
      <c r="E48" t="s">
        <v>19</v>
      </c>
      <c r="F48" s="1">
        <v>4</v>
      </c>
      <c r="G48" s="1">
        <v>4</v>
      </c>
      <c r="H48" s="1">
        <v>29</v>
      </c>
      <c r="I48" s="1">
        <v>1</v>
      </c>
      <c r="J48" s="1">
        <v>15</v>
      </c>
      <c r="K48" s="1">
        <v>5</v>
      </c>
      <c r="L48" s="1">
        <v>18</v>
      </c>
      <c r="M48" s="1">
        <v>18</v>
      </c>
      <c r="N48" s="1">
        <v>30</v>
      </c>
      <c r="O48" s="1">
        <v>4</v>
      </c>
      <c r="P48" s="1">
        <v>0</v>
      </c>
      <c r="Q48" s="1">
        <v>15</v>
      </c>
      <c r="R48" s="1">
        <v>1</v>
      </c>
    </row>
    <row r="49" spans="1:18" x14ac:dyDescent="0.25">
      <c r="A49" s="1">
        <v>48</v>
      </c>
      <c r="B49" t="s">
        <v>20</v>
      </c>
      <c r="C49" s="1">
        <v>1</v>
      </c>
      <c r="D49" s="1">
        <v>1</v>
      </c>
      <c r="E49" t="s">
        <v>19</v>
      </c>
      <c r="F49" s="1">
        <v>4</v>
      </c>
      <c r="G49" s="1">
        <v>4</v>
      </c>
      <c r="H49" s="1">
        <v>30</v>
      </c>
      <c r="I49" s="1">
        <v>7</v>
      </c>
      <c r="J49" s="1">
        <v>18</v>
      </c>
      <c r="K49" s="1">
        <v>7</v>
      </c>
      <c r="L49" s="1">
        <v>24</v>
      </c>
      <c r="M49" s="1">
        <v>17</v>
      </c>
      <c r="N49" s="1">
        <v>40</v>
      </c>
      <c r="O49" s="1">
        <v>7</v>
      </c>
      <c r="P49" s="1">
        <v>6</v>
      </c>
      <c r="Q49" s="1">
        <v>99</v>
      </c>
      <c r="R49" s="1">
        <v>1</v>
      </c>
    </row>
    <row r="50" spans="1:18" x14ac:dyDescent="0.25">
      <c r="A50" s="1">
        <v>49</v>
      </c>
      <c r="B50" t="s">
        <v>18</v>
      </c>
      <c r="C50" s="1">
        <v>2</v>
      </c>
      <c r="D50" s="1">
        <v>2</v>
      </c>
      <c r="E50" t="s">
        <v>19</v>
      </c>
      <c r="F50" s="1">
        <v>2</v>
      </c>
      <c r="G50" s="1">
        <v>3</v>
      </c>
      <c r="H50" s="1">
        <v>23</v>
      </c>
      <c r="I50" s="1">
        <v>2</v>
      </c>
      <c r="J50" s="1">
        <v>17</v>
      </c>
      <c r="K50" s="1">
        <v>6</v>
      </c>
      <c r="L50" s="1">
        <v>34</v>
      </c>
      <c r="M50" s="1">
        <v>20</v>
      </c>
      <c r="N50" s="1">
        <v>60</v>
      </c>
      <c r="O50" s="1">
        <v>5</v>
      </c>
      <c r="P50" s="1">
        <v>13</v>
      </c>
      <c r="Q50" s="1">
        <v>15</v>
      </c>
      <c r="R50" s="1">
        <v>1</v>
      </c>
    </row>
    <row r="51" spans="1:18" x14ac:dyDescent="0.25">
      <c r="A51" s="1">
        <v>50</v>
      </c>
      <c r="B51" t="s">
        <v>20</v>
      </c>
      <c r="C51" s="1">
        <v>1</v>
      </c>
      <c r="D51" s="1">
        <v>1</v>
      </c>
      <c r="E51" t="s">
        <v>19</v>
      </c>
      <c r="F51" s="1">
        <v>4</v>
      </c>
      <c r="G51" s="1">
        <v>3</v>
      </c>
      <c r="H51" s="1">
        <v>22</v>
      </c>
      <c r="I51" s="1">
        <v>2</v>
      </c>
      <c r="J51" s="1">
        <v>12</v>
      </c>
      <c r="K51" s="1">
        <v>5</v>
      </c>
      <c r="L51" s="1">
        <v>30</v>
      </c>
      <c r="M51" s="1">
        <v>16</v>
      </c>
      <c r="N51" s="1">
        <v>5</v>
      </c>
      <c r="O51" s="1">
        <v>2</v>
      </c>
      <c r="P51" s="1">
        <v>4</v>
      </c>
      <c r="Q51" s="1">
        <v>16</v>
      </c>
      <c r="R51" s="1">
        <v>1</v>
      </c>
    </row>
    <row r="52" spans="1:18" x14ac:dyDescent="0.25">
      <c r="A52" s="1">
        <v>51</v>
      </c>
      <c r="B52" t="s">
        <v>18</v>
      </c>
      <c r="C52" s="1">
        <v>2</v>
      </c>
      <c r="D52" s="1">
        <v>3</v>
      </c>
      <c r="E52" t="s">
        <v>19</v>
      </c>
      <c r="F52" s="1">
        <v>3</v>
      </c>
      <c r="G52" s="1">
        <v>3</v>
      </c>
      <c r="H52" s="1">
        <v>21</v>
      </c>
      <c r="I52" s="1">
        <v>3</v>
      </c>
      <c r="J52" s="1">
        <v>15</v>
      </c>
      <c r="K52" s="1">
        <v>6</v>
      </c>
      <c r="L52" s="1">
        <v>24</v>
      </c>
      <c r="M52" s="1">
        <v>18</v>
      </c>
      <c r="N52" s="1">
        <v>20</v>
      </c>
      <c r="O52" s="1">
        <v>4</v>
      </c>
      <c r="P52" s="1">
        <v>2</v>
      </c>
      <c r="Q52" s="1">
        <v>12</v>
      </c>
      <c r="R52" s="1">
        <v>1</v>
      </c>
    </row>
    <row r="53" spans="1:18" x14ac:dyDescent="0.25">
      <c r="A53" s="1">
        <v>52</v>
      </c>
      <c r="B53" t="s">
        <v>18</v>
      </c>
      <c r="C53" s="1">
        <v>1</v>
      </c>
      <c r="D53" s="1">
        <v>1</v>
      </c>
      <c r="E53" t="s">
        <v>19</v>
      </c>
      <c r="F53" s="1">
        <v>3</v>
      </c>
      <c r="G53" s="1">
        <v>3</v>
      </c>
      <c r="H53" s="1">
        <v>25</v>
      </c>
      <c r="I53" s="1">
        <v>2</v>
      </c>
      <c r="J53" s="1">
        <v>13</v>
      </c>
      <c r="K53" s="1">
        <v>5</v>
      </c>
      <c r="L53" s="1">
        <v>33</v>
      </c>
      <c r="M53" s="1">
        <v>21</v>
      </c>
      <c r="N53" s="1">
        <v>30</v>
      </c>
      <c r="O53" s="1">
        <v>5</v>
      </c>
      <c r="P53" s="1">
        <v>24</v>
      </c>
      <c r="Q53" s="1">
        <v>13</v>
      </c>
      <c r="R53" s="1">
        <v>1</v>
      </c>
    </row>
    <row r="54" spans="1:18" x14ac:dyDescent="0.25">
      <c r="A54" s="1">
        <v>53</v>
      </c>
      <c r="B54" t="s">
        <v>18</v>
      </c>
      <c r="C54" s="1">
        <v>2</v>
      </c>
      <c r="D54" s="1">
        <v>1</v>
      </c>
      <c r="E54" t="s">
        <v>21</v>
      </c>
      <c r="F54" s="1">
        <v>2</v>
      </c>
      <c r="G54" s="1">
        <v>3</v>
      </c>
      <c r="H54" s="1">
        <v>30</v>
      </c>
      <c r="I54" s="1">
        <v>1</v>
      </c>
      <c r="J54" s="1">
        <v>14</v>
      </c>
      <c r="K54" s="1">
        <v>7</v>
      </c>
      <c r="L54" s="1">
        <v>41</v>
      </c>
      <c r="M54" s="1">
        <v>17</v>
      </c>
      <c r="N54" s="1">
        <v>70</v>
      </c>
      <c r="O54" s="1">
        <v>3</v>
      </c>
      <c r="P54" s="1">
        <v>7</v>
      </c>
      <c r="Q54" s="1">
        <v>15</v>
      </c>
      <c r="R54" s="1">
        <v>1</v>
      </c>
    </row>
    <row r="55" spans="1:18" x14ac:dyDescent="0.25">
      <c r="A55" s="1">
        <v>54</v>
      </c>
      <c r="B55" t="s">
        <v>20</v>
      </c>
      <c r="C55" s="1">
        <v>1</v>
      </c>
      <c r="D55" s="1">
        <v>3</v>
      </c>
      <c r="E55" t="s">
        <v>19</v>
      </c>
      <c r="F55" s="1">
        <v>2</v>
      </c>
      <c r="G55" s="1">
        <v>3</v>
      </c>
      <c r="H55" s="1">
        <v>25</v>
      </c>
      <c r="I55" s="1">
        <v>4</v>
      </c>
      <c r="J55" s="1">
        <v>20</v>
      </c>
      <c r="K55" s="1">
        <v>6</v>
      </c>
      <c r="L55" s="1">
        <v>23</v>
      </c>
      <c r="M55" s="1">
        <v>16</v>
      </c>
      <c r="N55" s="1">
        <v>10</v>
      </c>
      <c r="O55" s="1">
        <v>2</v>
      </c>
      <c r="P55" s="1">
        <v>5</v>
      </c>
      <c r="Q55" s="1">
        <v>17</v>
      </c>
      <c r="R55" s="1">
        <v>1</v>
      </c>
    </row>
    <row r="56" spans="1:18" x14ac:dyDescent="0.25">
      <c r="A56" s="1">
        <v>55</v>
      </c>
      <c r="B56" t="s">
        <v>18</v>
      </c>
      <c r="C56" s="1">
        <v>1</v>
      </c>
      <c r="D56" s="1">
        <v>1</v>
      </c>
      <c r="E56" t="s">
        <v>19</v>
      </c>
      <c r="F56" s="1">
        <v>1</v>
      </c>
      <c r="G56" s="1">
        <v>3</v>
      </c>
      <c r="H56" s="1">
        <v>11</v>
      </c>
      <c r="I56" s="1">
        <v>3</v>
      </c>
      <c r="J56" s="1">
        <v>13</v>
      </c>
      <c r="K56" s="1">
        <v>7</v>
      </c>
      <c r="L56" s="1">
        <v>31</v>
      </c>
      <c r="M56" s="1">
        <v>17</v>
      </c>
      <c r="N56" s="1">
        <v>55</v>
      </c>
      <c r="O56" s="1">
        <v>4</v>
      </c>
      <c r="P56" s="1">
        <v>13</v>
      </c>
      <c r="Q56" s="1">
        <v>18</v>
      </c>
      <c r="R56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F9D2-BDD3-4991-B144-C5AFEB878788}">
  <dimension ref="A1:E18"/>
  <sheetViews>
    <sheetView workbookViewId="0">
      <selection activeCell="E1" sqref="E1:E18"/>
    </sheetView>
  </sheetViews>
  <sheetFormatPr baseColWidth="10" defaultRowHeight="15" x14ac:dyDescent="0.25"/>
  <sheetData>
    <row r="1" spans="1:5" x14ac:dyDescent="0.25">
      <c r="A1" t="s">
        <v>0</v>
      </c>
      <c r="B1" t="s">
        <v>24</v>
      </c>
      <c r="C1" t="s">
        <v>22</v>
      </c>
      <c r="D1" t="s">
        <v>23</v>
      </c>
      <c r="E1" t="str">
        <f>_xlfn.CONCAT($C$1," ",$D$1," ",A1," ","'",B1,"'",".")</f>
        <v>VARIABLE LABELS NUMSUJ 'Identificador'.</v>
      </c>
    </row>
    <row r="2" spans="1:5" x14ac:dyDescent="0.25">
      <c r="A2" t="s">
        <v>1</v>
      </c>
      <c r="B2" t="s">
        <v>25</v>
      </c>
      <c r="E2" t="str">
        <f t="shared" ref="E2:E18" si="0">_xlfn.CONCAT($C$1," ",$D$1," ",A2," ","'",B2,"'",".")</f>
        <v>VARIABLE LABELS SEX 'Sexo'.</v>
      </c>
    </row>
    <row r="3" spans="1:5" x14ac:dyDescent="0.25">
      <c r="A3" t="s">
        <v>2</v>
      </c>
      <c r="B3" t="s">
        <v>26</v>
      </c>
      <c r="E3" t="str">
        <f t="shared" si="0"/>
        <v>VARIABLE LABELS CENTRO 'Centro de estudios del alumno (público o privado)'.</v>
      </c>
    </row>
    <row r="4" spans="1:5" x14ac:dyDescent="0.25">
      <c r="A4" t="s">
        <v>3</v>
      </c>
      <c r="B4" t="s">
        <v>27</v>
      </c>
      <c r="E4" t="str">
        <f t="shared" si="0"/>
        <v>VARIABLE LABELS ESTUDIOS 'Estudios del alumno'.</v>
      </c>
    </row>
    <row r="5" spans="1:5" x14ac:dyDescent="0.25">
      <c r="A5" t="s">
        <v>4</v>
      </c>
      <c r="B5" t="s">
        <v>28</v>
      </c>
      <c r="E5" t="str">
        <f t="shared" si="0"/>
        <v>VARIABLE LABELS HABITAT 'Habitat rural o urbano'.</v>
      </c>
    </row>
    <row r="6" spans="1:5" x14ac:dyDescent="0.25">
      <c r="A6" t="s">
        <v>5</v>
      </c>
      <c r="B6" t="s">
        <v>29</v>
      </c>
      <c r="E6" t="str">
        <f t="shared" si="0"/>
        <v>VARIABLE LABELS ESTUPADR 'Nivel de estudio de los padres'.</v>
      </c>
    </row>
    <row r="7" spans="1:5" x14ac:dyDescent="0.25">
      <c r="A7" t="s">
        <v>6</v>
      </c>
      <c r="B7" t="s">
        <v>30</v>
      </c>
      <c r="E7" t="str">
        <f t="shared" si="0"/>
        <v>VARIABLE LABELS NIVSOC 'Nivel socioeconómico'.</v>
      </c>
    </row>
    <row r="8" spans="1:5" x14ac:dyDescent="0.25">
      <c r="A8" t="s">
        <v>7</v>
      </c>
      <c r="B8" t="s">
        <v>31</v>
      </c>
      <c r="E8" t="str">
        <f t="shared" si="0"/>
        <v>VARIABLE LABELS PAGA 'Paga semanal'.</v>
      </c>
    </row>
    <row r="9" spans="1:5" x14ac:dyDescent="0.25">
      <c r="A9" t="s">
        <v>8</v>
      </c>
      <c r="B9" t="s">
        <v>32</v>
      </c>
      <c r="E9" t="str">
        <f t="shared" si="0"/>
        <v>VARIABLE LABELS NUMHER 'Número de hermanos incluido el sujeto'.</v>
      </c>
    </row>
    <row r="10" spans="1:5" x14ac:dyDescent="0.25">
      <c r="A10" t="s">
        <v>9</v>
      </c>
      <c r="B10" t="s">
        <v>33</v>
      </c>
      <c r="E10" t="str">
        <f t="shared" si="0"/>
        <v>VARIABLE LABELS EDAD 'Edad del alumno'.</v>
      </c>
    </row>
    <row r="11" spans="1:5" x14ac:dyDescent="0.25">
      <c r="A11" t="s">
        <v>10</v>
      </c>
      <c r="B11" t="s">
        <v>34</v>
      </c>
      <c r="E11" t="str">
        <f t="shared" si="0"/>
        <v>VARIABLE LABELS RENDESCO 'Rendimiento escolar'.</v>
      </c>
    </row>
    <row r="12" spans="1:5" x14ac:dyDescent="0.25">
      <c r="A12" t="s">
        <v>11</v>
      </c>
      <c r="B12" t="s">
        <v>35</v>
      </c>
      <c r="E12" t="str">
        <f t="shared" si="0"/>
        <v>VARIABLE LABELS VERBAL 'Riqueza verbal'.</v>
      </c>
    </row>
    <row r="13" spans="1:5" x14ac:dyDescent="0.25">
      <c r="A13" t="s">
        <v>12</v>
      </c>
      <c r="B13" t="s">
        <v>36</v>
      </c>
      <c r="E13" t="str">
        <f t="shared" si="0"/>
        <v>VARIABLE LABELS LIBRO 'Libros leídos anual'.</v>
      </c>
    </row>
    <row r="14" spans="1:5" x14ac:dyDescent="0.25">
      <c r="A14" t="s">
        <v>13</v>
      </c>
      <c r="B14" t="s">
        <v>37</v>
      </c>
      <c r="E14" t="str">
        <f t="shared" si="0"/>
        <v>VARIABLE LABELS CINE 'Asistencia anual al cine'.</v>
      </c>
    </row>
    <row r="15" spans="1:5" x14ac:dyDescent="0.25">
      <c r="A15" t="s">
        <v>14</v>
      </c>
      <c r="B15" t="s">
        <v>38</v>
      </c>
      <c r="E15" t="str">
        <f t="shared" si="0"/>
        <v>VARIABLE LABELS TEATRO 'Asistencia anual teatro'.</v>
      </c>
    </row>
    <row r="16" spans="1:5" x14ac:dyDescent="0.25">
      <c r="A16" t="s">
        <v>15</v>
      </c>
      <c r="B16" t="s">
        <v>39</v>
      </c>
      <c r="E16" t="str">
        <f t="shared" si="0"/>
        <v>VARIABLE LABELS CONCIERT 'Asistencia anual conciertos'.</v>
      </c>
    </row>
    <row r="17" spans="1:5" x14ac:dyDescent="0.25">
      <c r="A17" t="s">
        <v>16</v>
      </c>
      <c r="B17" t="s">
        <v>40</v>
      </c>
      <c r="E17" t="str">
        <f t="shared" si="0"/>
        <v>VARIABLE LABELS TV 'Horas semanales TV'.</v>
      </c>
    </row>
    <row r="18" spans="1:5" x14ac:dyDescent="0.25">
      <c r="A18" t="s">
        <v>17</v>
      </c>
      <c r="B18" t="s">
        <v>41</v>
      </c>
      <c r="E18" t="str">
        <f t="shared" si="0"/>
        <v>VARIABLE LABELS CIUDAD 'Ciudad de residencia'.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F921-338C-4FBE-88B2-2BC516BC1983}">
  <dimension ref="A1:H36"/>
  <sheetViews>
    <sheetView tabSelected="1" topLeftCell="A7" workbookViewId="0">
      <selection activeCell="F6" sqref="F6"/>
    </sheetView>
  </sheetViews>
  <sheetFormatPr baseColWidth="10" defaultRowHeight="15" x14ac:dyDescent="0.25"/>
  <cols>
    <col min="5" max="5" width="22" bestFit="1" customWidth="1"/>
    <col min="6" max="6" width="13.85546875" bestFit="1" customWidth="1"/>
  </cols>
  <sheetData>
    <row r="1" spans="1:8" x14ac:dyDescent="0.25">
      <c r="A1" t="s">
        <v>1</v>
      </c>
      <c r="C1" t="s">
        <v>42</v>
      </c>
      <c r="D1" t="s">
        <v>23</v>
      </c>
      <c r="E1" t="str">
        <f>CONCATENATE($C$1," ",$D$1," ",A1)</f>
        <v>VALUE LABELS SEX</v>
      </c>
      <c r="G1">
        <f>SEARCH("VALUE",E1)</f>
        <v>1</v>
      </c>
      <c r="H1" t="str">
        <f>IF(E1=" ",$B$3,E1)</f>
        <v>VALUE LABELS SEX</v>
      </c>
    </row>
    <row r="2" spans="1:8" x14ac:dyDescent="0.25">
      <c r="A2" t="s">
        <v>2</v>
      </c>
      <c r="F2" t="s">
        <v>64</v>
      </c>
      <c r="H2" t="str">
        <f>IF(E2="",IF(F2="",G2,F2))</f>
        <v>1 "H"</v>
      </c>
    </row>
    <row r="3" spans="1:8" x14ac:dyDescent="0.25">
      <c r="A3" t="s">
        <v>3</v>
      </c>
      <c r="F3" t="s">
        <v>65</v>
      </c>
      <c r="H3" t="str">
        <f t="shared" ref="H3" si="0">IF(E3="",IF(F3="",G3,F3))</f>
        <v>2 "M"</v>
      </c>
    </row>
    <row r="4" spans="1:8" x14ac:dyDescent="0.25">
      <c r="A4" t="s">
        <v>4</v>
      </c>
      <c r="G4" t="s">
        <v>43</v>
      </c>
      <c r="H4" t="str">
        <f>IF(E4="",IF(F4="",G4,F4))</f>
        <v>EXECUTE.</v>
      </c>
    </row>
    <row r="5" spans="1:8" x14ac:dyDescent="0.25">
      <c r="A5" t="s">
        <v>5</v>
      </c>
      <c r="E5" t="str">
        <f>CONCATENATE($C$1," ",$D$1," ",A2)</f>
        <v>VALUE LABELS CENTRO</v>
      </c>
      <c r="G5">
        <f>SEARCH("VALUE",E5)</f>
        <v>1</v>
      </c>
      <c r="H5" t="str">
        <f>IF(E5="",IF(F5="",G5,F5),E5)</f>
        <v>VALUE LABELS CENTRO</v>
      </c>
    </row>
    <row r="6" spans="1:8" x14ac:dyDescent="0.25">
      <c r="A6" t="s">
        <v>6</v>
      </c>
      <c r="F6" t="s">
        <v>44</v>
      </c>
      <c r="H6" t="str">
        <f>IF(E6="",IF(F6="",G6,F6),E6)</f>
        <v>1 "Público"</v>
      </c>
    </row>
    <row r="7" spans="1:8" x14ac:dyDescent="0.25">
      <c r="A7" t="s">
        <v>17</v>
      </c>
      <c r="F7" t="s">
        <v>45</v>
      </c>
      <c r="H7" t="str">
        <f>IF(E7="",IF(F7="",G7,F7),E7)</f>
        <v>2 "Privado"</v>
      </c>
    </row>
    <row r="8" spans="1:8" x14ac:dyDescent="0.25">
      <c r="G8" t="s">
        <v>43</v>
      </c>
      <c r="H8" t="str">
        <f>IF(E8="",IF(F8="",G8,F8),E8)</f>
        <v>EXECUTE.</v>
      </c>
    </row>
    <row r="9" spans="1:8" x14ac:dyDescent="0.25">
      <c r="E9" t="str">
        <f>CONCATENATE($C$1," ",$D$1," ",A3)</f>
        <v>VALUE LABELS ESTUDIOS</v>
      </c>
      <c r="G9">
        <f>SEARCH("VALUE",E9)</f>
        <v>1</v>
      </c>
      <c r="H9" t="str">
        <f>IF(E9="",IF(F9="",G9,F9),E9)</f>
        <v>VALUE LABELS ESTUDIOS</v>
      </c>
    </row>
    <row r="10" spans="1:8" x14ac:dyDescent="0.25">
      <c r="F10" t="s">
        <v>46</v>
      </c>
      <c r="H10" t="str">
        <f t="shared" ref="H10:H11" si="1">IF(E10="",IF(F10="",G10,F10),E10)</f>
        <v>1 "EGB"</v>
      </c>
    </row>
    <row r="11" spans="1:8" x14ac:dyDescent="0.25">
      <c r="F11" t="s">
        <v>47</v>
      </c>
      <c r="H11" t="str">
        <f t="shared" si="1"/>
        <v>2 "BUP"</v>
      </c>
    </row>
    <row r="12" spans="1:8" x14ac:dyDescent="0.25">
      <c r="F12" t="s">
        <v>48</v>
      </c>
      <c r="H12" t="str">
        <f t="shared" ref="H12:H18" si="2">IF(E12="",IF(F12="",G12,F12),E12)</f>
        <v>3 "FP"</v>
      </c>
    </row>
    <row r="13" spans="1:8" x14ac:dyDescent="0.25">
      <c r="G13" t="s">
        <v>43</v>
      </c>
      <c r="H13" t="str">
        <f t="shared" si="2"/>
        <v>EXECUTE.</v>
      </c>
    </row>
    <row r="14" spans="1:8" x14ac:dyDescent="0.25">
      <c r="E14" t="str">
        <f>CONCATENATE($C$1," ",$D$1," ",A4)</f>
        <v>VALUE LABELS HABITAT</v>
      </c>
      <c r="G14">
        <f>SEARCH("VALUE",E14)</f>
        <v>1</v>
      </c>
      <c r="H14" t="str">
        <f t="shared" si="2"/>
        <v>VALUE LABELS HABITAT</v>
      </c>
    </row>
    <row r="15" spans="1:8" x14ac:dyDescent="0.25">
      <c r="F15" t="s">
        <v>49</v>
      </c>
      <c r="H15" t="str">
        <f t="shared" si="2"/>
        <v>1 "R"</v>
      </c>
    </row>
    <row r="16" spans="1:8" x14ac:dyDescent="0.25">
      <c r="F16" t="s">
        <v>50</v>
      </c>
      <c r="H16" t="str">
        <f t="shared" si="2"/>
        <v>2 "U"</v>
      </c>
    </row>
    <row r="17" spans="5:8" x14ac:dyDescent="0.25">
      <c r="G17" t="s">
        <v>43</v>
      </c>
      <c r="H17" t="str">
        <f t="shared" si="2"/>
        <v>EXECUTE.</v>
      </c>
    </row>
    <row r="18" spans="5:8" x14ac:dyDescent="0.25">
      <c r="E18" t="str">
        <f>CONCATENATE($C$1," ",$D$1," ",A5)</f>
        <v>VALUE LABELS ESTUPADR</v>
      </c>
      <c r="G18">
        <f>SEARCH("VALUE",E18)</f>
        <v>1</v>
      </c>
      <c r="H18" t="str">
        <f t="shared" si="2"/>
        <v>VALUE LABELS ESTUPADR</v>
      </c>
    </row>
    <row r="19" spans="5:8" x14ac:dyDescent="0.25">
      <c r="F19" t="s">
        <v>51</v>
      </c>
      <c r="H19" t="str">
        <f t="shared" ref="H19:H22" si="3">IF(E19="",IF(F19="",G19,F19),E19)</f>
        <v>1 "Sin estudios"</v>
      </c>
    </row>
    <row r="20" spans="5:8" x14ac:dyDescent="0.25">
      <c r="F20" t="s">
        <v>52</v>
      </c>
      <c r="H20" t="str">
        <f t="shared" si="3"/>
        <v>2 "Primarios"</v>
      </c>
    </row>
    <row r="21" spans="5:8" x14ac:dyDescent="0.25">
      <c r="F21" t="s">
        <v>53</v>
      </c>
      <c r="H21" t="str">
        <f t="shared" si="3"/>
        <v>3 "Secundarios"</v>
      </c>
    </row>
    <row r="22" spans="5:8" x14ac:dyDescent="0.25">
      <c r="F22" t="s">
        <v>54</v>
      </c>
      <c r="H22" t="str">
        <f t="shared" si="3"/>
        <v>4 "Superiores"</v>
      </c>
    </row>
    <row r="23" spans="5:8" x14ac:dyDescent="0.25">
      <c r="G23" t="s">
        <v>43</v>
      </c>
      <c r="H23" t="str">
        <f>IF(E23="",IF(F23="",G23,F23),E23)</f>
        <v>EXECUTE.</v>
      </c>
    </row>
    <row r="24" spans="5:8" x14ac:dyDescent="0.25">
      <c r="E24" t="str">
        <f>CONCATENATE($C$1," ",$D$1," ",A6)</f>
        <v>VALUE LABELS NIVSOC</v>
      </c>
      <c r="G24">
        <f>SEARCH("VALUE",E24)</f>
        <v>1</v>
      </c>
      <c r="H24" t="str">
        <f>IF(E24="",IF(F24="",G24,F24),E24)</f>
        <v>VALUE LABELS NIVSOC</v>
      </c>
    </row>
    <row r="25" spans="5:8" x14ac:dyDescent="0.25">
      <c r="F25" t="s">
        <v>55</v>
      </c>
      <c r="H25" t="str">
        <f t="shared" ref="H25:H36" si="4">IF(E25="",IF(F25="",G25,F25),E25)</f>
        <v>1 "Muy bajo"</v>
      </c>
    </row>
    <row r="26" spans="5:8" x14ac:dyDescent="0.25">
      <c r="F26" t="s">
        <v>56</v>
      </c>
      <c r="H26" t="str">
        <f t="shared" si="4"/>
        <v>2 "Bajo"</v>
      </c>
    </row>
    <row r="27" spans="5:8" x14ac:dyDescent="0.25">
      <c r="F27" t="s">
        <v>57</v>
      </c>
      <c r="H27" t="str">
        <f t="shared" si="4"/>
        <v>3 "Medio"</v>
      </c>
    </row>
    <row r="28" spans="5:8" x14ac:dyDescent="0.25">
      <c r="F28" t="s">
        <v>58</v>
      </c>
      <c r="H28" t="str">
        <f t="shared" si="4"/>
        <v>4 "Alto"</v>
      </c>
    </row>
    <row r="29" spans="5:8" x14ac:dyDescent="0.25">
      <c r="F29" t="s">
        <v>59</v>
      </c>
      <c r="H29" t="str">
        <f t="shared" si="4"/>
        <v>5 "Muy alto"</v>
      </c>
    </row>
    <row r="30" spans="5:8" x14ac:dyDescent="0.25">
      <c r="G30" t="s">
        <v>43</v>
      </c>
      <c r="H30" t="str">
        <f t="shared" si="4"/>
        <v>EXECUTE.</v>
      </c>
    </row>
    <row r="31" spans="5:8" x14ac:dyDescent="0.25">
      <c r="E31" t="str">
        <f>CONCATENATE($C$1," ",$D$1," ",A7)</f>
        <v>VALUE LABELS CIUDAD</v>
      </c>
      <c r="G31">
        <f>SEARCH("VALUE",E31)</f>
        <v>1</v>
      </c>
      <c r="H31" t="str">
        <f t="shared" si="4"/>
        <v>VALUE LABELS CIUDAD</v>
      </c>
    </row>
    <row r="32" spans="5:8" x14ac:dyDescent="0.25">
      <c r="F32" t="s">
        <v>60</v>
      </c>
      <c r="H32" t="str">
        <f t="shared" si="4"/>
        <v>1 "Bogotá"</v>
      </c>
    </row>
    <row r="33" spans="6:8" x14ac:dyDescent="0.25">
      <c r="F33" t="s">
        <v>61</v>
      </c>
      <c r="H33" t="str">
        <f t="shared" si="4"/>
        <v>2 "Cali"</v>
      </c>
    </row>
    <row r="34" spans="6:8" x14ac:dyDescent="0.25">
      <c r="F34" t="s">
        <v>62</v>
      </c>
      <c r="H34" t="str">
        <f t="shared" si="4"/>
        <v>3 "Medellín"</v>
      </c>
    </row>
    <row r="35" spans="6:8" x14ac:dyDescent="0.25">
      <c r="F35" t="s">
        <v>63</v>
      </c>
      <c r="H35" t="str">
        <f t="shared" si="4"/>
        <v>4 "Barranquilla"</v>
      </c>
    </row>
    <row r="36" spans="6:8" x14ac:dyDescent="0.25">
      <c r="G36" t="s">
        <v>43</v>
      </c>
      <c r="H36" t="str">
        <f t="shared" si="4"/>
        <v>EXECUTE.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Exam2Stefanny1152706891</vt:lpstr>
      <vt:lpstr>SintaxisVariable</vt:lpstr>
      <vt:lpstr>SintaxisValue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Stefanny Arboleda</cp:lastModifiedBy>
  <dcterms:created xsi:type="dcterms:W3CDTF">2011-08-01T14:22:18Z</dcterms:created>
  <dcterms:modified xsi:type="dcterms:W3CDTF">2019-11-12T07:09:31Z</dcterms:modified>
</cp:coreProperties>
</file>